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4300CF58-34FE-4F09-BE51-0760C2B430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igure 15. Historical Decompos." sheetId="11" r:id="rId1"/>
    <sheet name="ynomin" sheetId="7" r:id="rId2"/>
    <sheet name="inflsae" sheetId="8" r:id="rId3"/>
    <sheet name="i" sheetId="9" r:id="rId4"/>
    <sheet name="rer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86" i="10" l="1"/>
  <c r="BA86" i="10"/>
  <c r="AZ86" i="10"/>
  <c r="AY86" i="10"/>
  <c r="AX86" i="10"/>
  <c r="AW86" i="10"/>
  <c r="AV86" i="10"/>
  <c r="AU86" i="10"/>
  <c r="AT86" i="10"/>
  <c r="AS86" i="10"/>
  <c r="AR86" i="10"/>
  <c r="AQ86" i="10"/>
  <c r="BC86" i="10" s="1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BC84" i="10" s="1"/>
  <c r="BB83" i="10"/>
  <c r="BA83" i="10"/>
  <c r="AZ83" i="10"/>
  <c r="AY83" i="10"/>
  <c r="AX83" i="10"/>
  <c r="AW83" i="10"/>
  <c r="AV83" i="10"/>
  <c r="AU83" i="10"/>
  <c r="AT83" i="10"/>
  <c r="AS83" i="10"/>
  <c r="AR83" i="10"/>
  <c r="AQ83" i="10"/>
  <c r="BC83" i="10" s="1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BC82" i="10" s="1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BC81" i="10" s="1"/>
  <c r="BB80" i="10"/>
  <c r="BA80" i="10"/>
  <c r="AZ80" i="10"/>
  <c r="AY80" i="10"/>
  <c r="AX80" i="10"/>
  <c r="AW80" i="10"/>
  <c r="AV80" i="10"/>
  <c r="AU80" i="10"/>
  <c r="AT80" i="10"/>
  <c r="AS80" i="10"/>
  <c r="AR80" i="10"/>
  <c r="AQ80" i="10"/>
  <c r="BC80" i="10" s="1"/>
  <c r="BB79" i="10"/>
  <c r="BA79" i="10"/>
  <c r="AZ79" i="10"/>
  <c r="AY79" i="10"/>
  <c r="AX79" i="10"/>
  <c r="AW79" i="10"/>
  <c r="AV79" i="10"/>
  <c r="AU79" i="10"/>
  <c r="AT79" i="10"/>
  <c r="AS79" i="10"/>
  <c r="AR79" i="10"/>
  <c r="AQ79" i="10"/>
  <c r="BC79" i="10" s="1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BC78" i="10" s="1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BC77" i="10" s="1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BC76" i="10" s="1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BC75" i="10" s="1"/>
  <c r="AP5" i="10"/>
  <c r="AP6" i="10" s="1"/>
  <c r="AP7" i="10" s="1"/>
  <c r="AP8" i="10" s="1"/>
  <c r="AP9" i="10" s="1"/>
  <c r="AP10" i="10" s="1"/>
  <c r="AP11" i="10" s="1"/>
  <c r="AP12" i="10" s="1"/>
  <c r="AP13" i="10" s="1"/>
  <c r="AP14" i="10" s="1"/>
  <c r="AP15" i="10" s="1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32" i="10" s="1"/>
  <c r="AP33" i="10" s="1"/>
  <c r="AP34" i="10" s="1"/>
  <c r="AP35" i="10" s="1"/>
  <c r="AP36" i="10" s="1"/>
  <c r="AP37" i="10" s="1"/>
  <c r="AP38" i="10" s="1"/>
  <c r="AP39" i="10" s="1"/>
  <c r="AP40" i="10" s="1"/>
  <c r="AP41" i="10" s="1"/>
  <c r="AP42" i="10" s="1"/>
  <c r="AP43" i="10" s="1"/>
  <c r="AP44" i="10" s="1"/>
  <c r="AP45" i="10" s="1"/>
  <c r="AP46" i="10" s="1"/>
  <c r="AP47" i="10" s="1"/>
  <c r="AP48" i="10" s="1"/>
  <c r="AP49" i="10" s="1"/>
  <c r="AP50" i="10" s="1"/>
  <c r="AP51" i="10" s="1"/>
  <c r="AP52" i="10" s="1"/>
  <c r="AP53" i="10" s="1"/>
  <c r="AP54" i="10" s="1"/>
  <c r="AP55" i="10" s="1"/>
  <c r="AP56" i="10" s="1"/>
  <c r="AP57" i="10" s="1"/>
  <c r="AP58" i="10" s="1"/>
  <c r="AP59" i="10" s="1"/>
  <c r="AP60" i="10" s="1"/>
  <c r="AP61" i="10" s="1"/>
  <c r="AP62" i="10" s="1"/>
  <c r="AP63" i="10" s="1"/>
  <c r="AP64" i="10" s="1"/>
  <c r="AP65" i="10" s="1"/>
  <c r="AP66" i="10" s="1"/>
  <c r="AP67" i="10" s="1"/>
  <c r="AP68" i="10" s="1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Q75" i="7"/>
  <c r="AR75" i="7"/>
  <c r="AS75" i="7"/>
  <c r="AT75" i="7"/>
  <c r="AU75" i="7"/>
  <c r="AV75" i="7"/>
  <c r="AW75" i="7"/>
  <c r="AX75" i="7"/>
  <c r="AY75" i="7"/>
  <c r="AZ75" i="7"/>
  <c r="BA75" i="7"/>
  <c r="BB75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P6" i="7"/>
  <c r="AP7" i="7" s="1"/>
  <c r="AP8" i="7" s="1"/>
  <c r="AP9" i="7" s="1"/>
  <c r="AP10" i="7" s="1"/>
  <c r="AP11" i="7" s="1"/>
  <c r="AP12" i="7" s="1"/>
  <c r="AP13" i="7" s="1"/>
  <c r="AP14" i="7" s="1"/>
  <c r="AP15" i="7" s="1"/>
  <c r="AP16" i="7" s="1"/>
  <c r="AP17" i="7" s="1"/>
  <c r="AP18" i="7" s="1"/>
  <c r="AP19" i="7" s="1"/>
  <c r="AP20" i="7" s="1"/>
  <c r="AP21" i="7" s="1"/>
  <c r="AP22" i="7" s="1"/>
  <c r="AP23" i="7" s="1"/>
  <c r="AP24" i="7" s="1"/>
  <c r="AP25" i="7" s="1"/>
  <c r="AP26" i="7" s="1"/>
  <c r="AP27" i="7" s="1"/>
  <c r="AP28" i="7" s="1"/>
  <c r="AP29" i="7" s="1"/>
  <c r="AP30" i="7" s="1"/>
  <c r="AP31" i="7" s="1"/>
  <c r="AP32" i="7" s="1"/>
  <c r="AP33" i="7" s="1"/>
  <c r="AP34" i="7" s="1"/>
  <c r="AP35" i="7" s="1"/>
  <c r="AP36" i="7" s="1"/>
  <c r="AP37" i="7" s="1"/>
  <c r="AP38" i="7" s="1"/>
  <c r="AP39" i="7" s="1"/>
  <c r="AP40" i="7" s="1"/>
  <c r="AP41" i="7" s="1"/>
  <c r="AP42" i="7" s="1"/>
  <c r="AP43" i="7" s="1"/>
  <c r="AP44" i="7" s="1"/>
  <c r="AP45" i="7" s="1"/>
  <c r="AP46" i="7" s="1"/>
  <c r="AP47" i="7" s="1"/>
  <c r="AP48" i="7" s="1"/>
  <c r="AP49" i="7" s="1"/>
  <c r="AP50" i="7" s="1"/>
  <c r="AP51" i="7" s="1"/>
  <c r="AP52" i="7" s="1"/>
  <c r="AP53" i="7" s="1"/>
  <c r="AP54" i="7" s="1"/>
  <c r="AP55" i="7" s="1"/>
  <c r="AP56" i="7" s="1"/>
  <c r="AP57" i="7" s="1"/>
  <c r="AP58" i="7" s="1"/>
  <c r="AP59" i="7" s="1"/>
  <c r="AP60" i="7" s="1"/>
  <c r="AP61" i="7" s="1"/>
  <c r="AP62" i="7" s="1"/>
  <c r="AP63" i="7" s="1"/>
  <c r="AP64" i="7" s="1"/>
  <c r="AP65" i="7" s="1"/>
  <c r="AP66" i="7" s="1"/>
  <c r="AP67" i="7" s="1"/>
  <c r="AP68" i="7" s="1"/>
  <c r="AP69" i="7" s="1"/>
  <c r="AP70" i="7" s="1"/>
  <c r="AP71" i="7" s="1"/>
  <c r="AP72" i="7" s="1"/>
  <c r="AP73" i="7" s="1"/>
  <c r="AP74" i="7" s="1"/>
  <c r="AP75" i="7" s="1"/>
  <c r="AP76" i="7" s="1"/>
  <c r="AP77" i="7" s="1"/>
  <c r="AP78" i="7" s="1"/>
  <c r="AP79" i="7" s="1"/>
  <c r="AP80" i="7" s="1"/>
  <c r="AP81" i="7" s="1"/>
  <c r="AP82" i="7" s="1"/>
  <c r="AP83" i="7" s="1"/>
  <c r="AP84" i="7" s="1"/>
  <c r="AP85" i="7" s="1"/>
  <c r="AP86" i="7" s="1"/>
  <c r="AP5" i="7"/>
  <c r="CB86" i="8"/>
  <c r="CA86" i="8"/>
  <c r="BZ86" i="8"/>
  <c r="BY86" i="8"/>
  <c r="BX86" i="8"/>
  <c r="BW86" i="8"/>
  <c r="BV86" i="8"/>
  <c r="BU86" i="8"/>
  <c r="BT86" i="8"/>
  <c r="BS86" i="8"/>
  <c r="BR86" i="8"/>
  <c r="CM86" i="8" s="1"/>
  <c r="BQ86" i="8"/>
  <c r="BP86" i="8"/>
  <c r="CN86" i="8" s="1"/>
  <c r="BO86" i="8"/>
  <c r="BN86" i="8"/>
  <c r="CL86" i="8" s="1"/>
  <c r="BM86" i="8"/>
  <c r="BL86" i="8"/>
  <c r="CJ86" i="8" s="1"/>
  <c r="BK86" i="8"/>
  <c r="BJ86" i="8"/>
  <c r="CI86" i="8" s="1"/>
  <c r="BI86" i="8"/>
  <c r="BH86" i="8"/>
  <c r="CH86" i="8" s="1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CE86" i="8" s="1"/>
  <c r="AQ86" i="8"/>
  <c r="AP86" i="8"/>
  <c r="CF86" i="8" s="1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CL85" i="8" s="1"/>
  <c r="BM85" i="8"/>
  <c r="BL85" i="8"/>
  <c r="BK85" i="8"/>
  <c r="BJ85" i="8"/>
  <c r="CI85" i="8" s="1"/>
  <c r="BI85" i="8"/>
  <c r="BH85" i="8"/>
  <c r="BG85" i="8"/>
  <c r="CH85" i="8" s="1"/>
  <c r="BF85" i="8"/>
  <c r="BE85" i="8"/>
  <c r="BD85" i="8"/>
  <c r="BC85" i="8"/>
  <c r="CO85" i="8" s="1"/>
  <c r="BB85" i="8"/>
  <c r="BA85" i="8"/>
  <c r="AZ85" i="8"/>
  <c r="AY85" i="8"/>
  <c r="CP85" i="8" s="1"/>
  <c r="AX85" i="8"/>
  <c r="AW85" i="8"/>
  <c r="AV85" i="8"/>
  <c r="AU85" i="8"/>
  <c r="CG85" i="8" s="1"/>
  <c r="AT85" i="8"/>
  <c r="AS85" i="8"/>
  <c r="AR85" i="8"/>
  <c r="CE85" i="8" s="1"/>
  <c r="AQ85" i="8"/>
  <c r="AP85" i="8"/>
  <c r="CB84" i="8"/>
  <c r="CA84" i="8"/>
  <c r="BZ84" i="8"/>
  <c r="BY84" i="8"/>
  <c r="BX84" i="8"/>
  <c r="BW84" i="8"/>
  <c r="BV84" i="8"/>
  <c r="BU84" i="8"/>
  <c r="BT84" i="8"/>
  <c r="BS84" i="8"/>
  <c r="BR84" i="8"/>
  <c r="CM84" i="8" s="1"/>
  <c r="BQ84" i="8"/>
  <c r="BP84" i="8"/>
  <c r="CN84" i="8" s="1"/>
  <c r="BO84" i="8"/>
  <c r="BN84" i="8"/>
  <c r="CL84" i="8" s="1"/>
  <c r="BM84" i="8"/>
  <c r="BL84" i="8"/>
  <c r="CJ84" i="8" s="1"/>
  <c r="BK84" i="8"/>
  <c r="BJ84" i="8"/>
  <c r="CI84" i="8" s="1"/>
  <c r="BI84" i="8"/>
  <c r="BH84" i="8"/>
  <c r="BG84" i="8"/>
  <c r="CH84" i="8" s="1"/>
  <c r="BF84" i="8"/>
  <c r="BE84" i="8"/>
  <c r="BD84" i="8"/>
  <c r="BC84" i="8"/>
  <c r="BB84" i="8"/>
  <c r="BA84" i="8"/>
  <c r="AZ84" i="8"/>
  <c r="AY84" i="8"/>
  <c r="AX84" i="8"/>
  <c r="CP84" i="8" s="1"/>
  <c r="AW84" i="8"/>
  <c r="AV84" i="8"/>
  <c r="AU84" i="8"/>
  <c r="CG84" i="8" s="1"/>
  <c r="AT84" i="8"/>
  <c r="CO84" i="8" s="1"/>
  <c r="AS84" i="8"/>
  <c r="AR84" i="8"/>
  <c r="CE84" i="8" s="1"/>
  <c r="AQ84" i="8"/>
  <c r="AP84" i="8"/>
  <c r="CF84" i="8" s="1"/>
  <c r="CB83" i="8"/>
  <c r="CA83" i="8"/>
  <c r="BZ83" i="8"/>
  <c r="BY83" i="8"/>
  <c r="BX83" i="8"/>
  <c r="CK83" i="8" s="1"/>
  <c r="BW83" i="8"/>
  <c r="BV83" i="8"/>
  <c r="BU83" i="8"/>
  <c r="BT83" i="8"/>
  <c r="BS83" i="8"/>
  <c r="BR83" i="8"/>
  <c r="BQ83" i="8"/>
  <c r="CL83" i="8" s="1"/>
  <c r="BP83" i="8"/>
  <c r="BO83" i="8"/>
  <c r="BN83" i="8"/>
  <c r="BM83" i="8"/>
  <c r="BL83" i="8"/>
  <c r="BK83" i="8"/>
  <c r="BJ83" i="8"/>
  <c r="CI83" i="8" s="1"/>
  <c r="BI83" i="8"/>
  <c r="CH83" i="8" s="1"/>
  <c r="BH83" i="8"/>
  <c r="BG83" i="8"/>
  <c r="BF83" i="8"/>
  <c r="BE83" i="8"/>
  <c r="BD83" i="8"/>
  <c r="BC83" i="8"/>
  <c r="BB83" i="8"/>
  <c r="BA83" i="8"/>
  <c r="AZ83" i="8"/>
  <c r="AY83" i="8"/>
  <c r="AX83" i="8"/>
  <c r="CP83" i="8" s="1"/>
  <c r="AW83" i="8"/>
  <c r="CG83" i="8" s="1"/>
  <c r="AV83" i="8"/>
  <c r="AU83" i="8"/>
  <c r="AT83" i="8"/>
  <c r="AS83" i="8"/>
  <c r="CO83" i="8" s="1"/>
  <c r="AR83" i="8"/>
  <c r="CE83" i="8" s="1"/>
  <c r="AQ83" i="8"/>
  <c r="AP83" i="8"/>
  <c r="CF83" i="8" s="1"/>
  <c r="CB82" i="8"/>
  <c r="CA82" i="8"/>
  <c r="BZ82" i="8"/>
  <c r="BY82" i="8"/>
  <c r="BX82" i="8"/>
  <c r="CK82" i="8" s="1"/>
  <c r="BW82" i="8"/>
  <c r="BV82" i="8"/>
  <c r="BU82" i="8"/>
  <c r="BT82" i="8"/>
  <c r="BS82" i="8"/>
  <c r="BR82" i="8"/>
  <c r="BQ82" i="8"/>
  <c r="BP82" i="8"/>
  <c r="CN82" i="8" s="1"/>
  <c r="BO82" i="8"/>
  <c r="BN82" i="8"/>
  <c r="CL82" i="8" s="1"/>
  <c r="BM82" i="8"/>
  <c r="BL82" i="8"/>
  <c r="CJ82" i="8" s="1"/>
  <c r="BK82" i="8"/>
  <c r="BJ82" i="8"/>
  <c r="CI82" i="8" s="1"/>
  <c r="BI82" i="8"/>
  <c r="BH82" i="8"/>
  <c r="CH82" i="8" s="1"/>
  <c r="BG82" i="8"/>
  <c r="BF82" i="8"/>
  <c r="BE82" i="8"/>
  <c r="BD82" i="8"/>
  <c r="BC82" i="8"/>
  <c r="BB82" i="8"/>
  <c r="BA82" i="8"/>
  <c r="AZ82" i="8"/>
  <c r="AY82" i="8"/>
  <c r="AX82" i="8"/>
  <c r="AW82" i="8"/>
  <c r="CG82" i="8" s="1"/>
  <c r="AV82" i="8"/>
  <c r="AU82" i="8"/>
  <c r="AT82" i="8"/>
  <c r="AS82" i="8"/>
  <c r="AR82" i="8"/>
  <c r="CE82" i="8" s="1"/>
  <c r="AQ82" i="8"/>
  <c r="AP82" i="8"/>
  <c r="CF82" i="8" s="1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CL81" i="8" s="1"/>
  <c r="BM81" i="8"/>
  <c r="BL81" i="8"/>
  <c r="CJ81" i="8" s="1"/>
  <c r="BK81" i="8"/>
  <c r="BJ81" i="8"/>
  <c r="CI81" i="8" s="1"/>
  <c r="BI81" i="8"/>
  <c r="BH81" i="8"/>
  <c r="BG81" i="8"/>
  <c r="CH81" i="8" s="1"/>
  <c r="BF81" i="8"/>
  <c r="BE81" i="8"/>
  <c r="BD81" i="8"/>
  <c r="BC81" i="8"/>
  <c r="CO81" i="8" s="1"/>
  <c r="BB81" i="8"/>
  <c r="BA81" i="8"/>
  <c r="AZ81" i="8"/>
  <c r="AY81" i="8"/>
  <c r="CP81" i="8" s="1"/>
  <c r="AX81" i="8"/>
  <c r="AW81" i="8"/>
  <c r="AV81" i="8"/>
  <c r="AU81" i="8"/>
  <c r="CG81" i="8" s="1"/>
  <c r="AT81" i="8"/>
  <c r="AS81" i="8"/>
  <c r="AR81" i="8"/>
  <c r="CE81" i="8" s="1"/>
  <c r="AQ81" i="8"/>
  <c r="AP81" i="8"/>
  <c r="CB80" i="8"/>
  <c r="CA80" i="8"/>
  <c r="BZ80" i="8"/>
  <c r="BY80" i="8"/>
  <c r="BX80" i="8"/>
  <c r="BW80" i="8"/>
  <c r="BV80" i="8"/>
  <c r="BU80" i="8"/>
  <c r="BT80" i="8"/>
  <c r="BS80" i="8"/>
  <c r="CK80" i="8" s="1"/>
  <c r="BR80" i="8"/>
  <c r="CM80" i="8" s="1"/>
  <c r="BQ80" i="8"/>
  <c r="BP80" i="8"/>
  <c r="BO80" i="8"/>
  <c r="BN80" i="8"/>
  <c r="CL80" i="8" s="1"/>
  <c r="BM80" i="8"/>
  <c r="BL80" i="8"/>
  <c r="BK80" i="8"/>
  <c r="BJ80" i="8"/>
  <c r="CI80" i="8" s="1"/>
  <c r="BI80" i="8"/>
  <c r="BH80" i="8"/>
  <c r="BG80" i="8"/>
  <c r="CH80" i="8" s="1"/>
  <c r="BF80" i="8"/>
  <c r="BE80" i="8"/>
  <c r="BD80" i="8"/>
  <c r="BC80" i="8"/>
  <c r="BB80" i="8"/>
  <c r="BA80" i="8"/>
  <c r="AZ80" i="8"/>
  <c r="AY80" i="8"/>
  <c r="AX80" i="8"/>
  <c r="CP80" i="8" s="1"/>
  <c r="AW80" i="8"/>
  <c r="AV80" i="8"/>
  <c r="AU80" i="8"/>
  <c r="AT80" i="8"/>
  <c r="CO80" i="8" s="1"/>
  <c r="AS80" i="8"/>
  <c r="AR80" i="8"/>
  <c r="CE80" i="8" s="1"/>
  <c r="AQ80" i="8"/>
  <c r="AP80" i="8"/>
  <c r="CF80" i="8" s="1"/>
  <c r="CB79" i="8"/>
  <c r="CA79" i="8"/>
  <c r="BZ79" i="8"/>
  <c r="BY79" i="8"/>
  <c r="BX79" i="8"/>
  <c r="CK79" i="8" s="1"/>
  <c r="BW79" i="8"/>
  <c r="BV79" i="8"/>
  <c r="BU79" i="8"/>
  <c r="BT79" i="8"/>
  <c r="BS79" i="8"/>
  <c r="BR79" i="8"/>
  <c r="BQ79" i="8"/>
  <c r="CL79" i="8" s="1"/>
  <c r="BP79" i="8"/>
  <c r="CN79" i="8" s="1"/>
  <c r="BO79" i="8"/>
  <c r="BN79" i="8"/>
  <c r="BM79" i="8"/>
  <c r="BL79" i="8"/>
  <c r="BK79" i="8"/>
  <c r="BJ79" i="8"/>
  <c r="CI79" i="8" s="1"/>
  <c r="BI79" i="8"/>
  <c r="CH79" i="8" s="1"/>
  <c r="BH79" i="8"/>
  <c r="BG79" i="8"/>
  <c r="BF79" i="8"/>
  <c r="BE79" i="8"/>
  <c r="BD79" i="8"/>
  <c r="BC79" i="8"/>
  <c r="BB79" i="8"/>
  <c r="BA79" i="8"/>
  <c r="AZ79" i="8"/>
  <c r="AY79" i="8"/>
  <c r="AX79" i="8"/>
  <c r="CP79" i="8" s="1"/>
  <c r="AW79" i="8"/>
  <c r="CG79" i="8" s="1"/>
  <c r="AV79" i="8"/>
  <c r="AU79" i="8"/>
  <c r="AT79" i="8"/>
  <c r="AS79" i="8"/>
  <c r="CO79" i="8" s="1"/>
  <c r="AR79" i="8"/>
  <c r="CE79" i="8" s="1"/>
  <c r="AQ79" i="8"/>
  <c r="AP79" i="8"/>
  <c r="CF79" i="8" s="1"/>
  <c r="CB78" i="8"/>
  <c r="CA78" i="8"/>
  <c r="BZ78" i="8"/>
  <c r="BY78" i="8"/>
  <c r="BX78" i="8"/>
  <c r="CK78" i="8" s="1"/>
  <c r="BW78" i="8"/>
  <c r="BV78" i="8"/>
  <c r="BU78" i="8"/>
  <c r="BT78" i="8"/>
  <c r="BS78" i="8"/>
  <c r="BR78" i="8"/>
  <c r="BQ78" i="8"/>
  <c r="BP78" i="8"/>
  <c r="CN78" i="8" s="1"/>
  <c r="BO78" i="8"/>
  <c r="BN78" i="8"/>
  <c r="CL78" i="8" s="1"/>
  <c r="BM78" i="8"/>
  <c r="BL78" i="8"/>
  <c r="CJ78" i="8" s="1"/>
  <c r="BK78" i="8"/>
  <c r="BJ78" i="8"/>
  <c r="CI78" i="8" s="1"/>
  <c r="BI78" i="8"/>
  <c r="BH78" i="8"/>
  <c r="CH78" i="8" s="1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CE78" i="8" s="1"/>
  <c r="AQ78" i="8"/>
  <c r="AP78" i="8"/>
  <c r="CD5" i="8"/>
  <c r="CD6" i="8" s="1"/>
  <c r="CD7" i="8" s="1"/>
  <c r="CD8" i="8" s="1"/>
  <c r="CD9" i="8" s="1"/>
  <c r="CD10" i="8" s="1"/>
  <c r="CD11" i="8" s="1"/>
  <c r="CD12" i="8" s="1"/>
  <c r="CD13" i="8" s="1"/>
  <c r="CD14" i="8" s="1"/>
  <c r="CD15" i="8" s="1"/>
  <c r="CD16" i="8" s="1"/>
  <c r="CD17" i="8" s="1"/>
  <c r="CD18" i="8" s="1"/>
  <c r="CD19" i="8" s="1"/>
  <c r="CD20" i="8" s="1"/>
  <c r="CD21" i="8" s="1"/>
  <c r="CD22" i="8" s="1"/>
  <c r="CD23" i="8" s="1"/>
  <c r="CD24" i="8" s="1"/>
  <c r="CD25" i="8" s="1"/>
  <c r="CD26" i="8" s="1"/>
  <c r="CD27" i="8" s="1"/>
  <c r="CD28" i="8" s="1"/>
  <c r="CD29" i="8" s="1"/>
  <c r="CD30" i="8" s="1"/>
  <c r="CD31" i="8" s="1"/>
  <c r="CD32" i="8" s="1"/>
  <c r="CD33" i="8" s="1"/>
  <c r="CD34" i="8" s="1"/>
  <c r="CD35" i="8" s="1"/>
  <c r="CD36" i="8" s="1"/>
  <c r="CD37" i="8" s="1"/>
  <c r="CD38" i="8" s="1"/>
  <c r="CD39" i="8" s="1"/>
  <c r="CD40" i="8" s="1"/>
  <c r="CD41" i="8" s="1"/>
  <c r="CD42" i="8" s="1"/>
  <c r="CD43" i="8" s="1"/>
  <c r="CD44" i="8" s="1"/>
  <c r="CD45" i="8" s="1"/>
  <c r="CD46" i="8" s="1"/>
  <c r="CD47" i="8" s="1"/>
  <c r="CD48" i="8" s="1"/>
  <c r="CD49" i="8" s="1"/>
  <c r="CD50" i="8" s="1"/>
  <c r="CD51" i="8" s="1"/>
  <c r="CD52" i="8" s="1"/>
  <c r="CD53" i="8" s="1"/>
  <c r="CD54" i="8" s="1"/>
  <c r="CD55" i="8" s="1"/>
  <c r="CD56" i="8" s="1"/>
  <c r="CD57" i="8" s="1"/>
  <c r="CD58" i="8" s="1"/>
  <c r="CD59" i="8" s="1"/>
  <c r="CD60" i="8" s="1"/>
  <c r="CD61" i="8" s="1"/>
  <c r="CD62" i="8" s="1"/>
  <c r="CD63" i="8" s="1"/>
  <c r="CD64" i="8" s="1"/>
  <c r="CD65" i="8" s="1"/>
  <c r="CD66" i="8" s="1"/>
  <c r="CD67" i="8" s="1"/>
  <c r="CD68" i="8" s="1"/>
  <c r="CD69" i="8" s="1"/>
  <c r="CD70" i="8" s="1"/>
  <c r="CD71" i="8" s="1"/>
  <c r="CD72" i="8" s="1"/>
  <c r="CD73" i="8" s="1"/>
  <c r="CD74" i="8" s="1"/>
  <c r="CD75" i="8" s="1"/>
  <c r="CD76" i="8" s="1"/>
  <c r="CD77" i="8" s="1"/>
  <c r="CD78" i="8" s="1"/>
  <c r="CD79" i="8" s="1"/>
  <c r="CD80" i="8" s="1"/>
  <c r="CD81" i="8" s="1"/>
  <c r="CD82" i="8" s="1"/>
  <c r="CD83" i="8" s="1"/>
  <c r="CD84" i="8" s="1"/>
  <c r="CD85" i="8" s="1"/>
  <c r="CD86" i="8" s="1"/>
  <c r="AP7" i="9"/>
  <c r="AP8" i="9" s="1"/>
  <c r="AP9" i="9" s="1"/>
  <c r="AP10" i="9" s="1"/>
  <c r="AP11" i="9" s="1"/>
  <c r="AP12" i="9" s="1"/>
  <c r="AP13" i="9" s="1"/>
  <c r="AP14" i="9" s="1"/>
  <c r="AP15" i="9" s="1"/>
  <c r="AP16" i="9" s="1"/>
  <c r="AP17" i="9" s="1"/>
  <c r="AP18" i="9" s="1"/>
  <c r="AP19" i="9" s="1"/>
  <c r="AP20" i="9" s="1"/>
  <c r="AP21" i="9" s="1"/>
  <c r="AP22" i="9" s="1"/>
  <c r="AP23" i="9" s="1"/>
  <c r="AP24" i="9" s="1"/>
  <c r="AP25" i="9" s="1"/>
  <c r="AP26" i="9" s="1"/>
  <c r="AP27" i="9" s="1"/>
  <c r="AP28" i="9" s="1"/>
  <c r="AP29" i="9" s="1"/>
  <c r="AP30" i="9" s="1"/>
  <c r="AP31" i="9" s="1"/>
  <c r="AP32" i="9" s="1"/>
  <c r="AP33" i="9" s="1"/>
  <c r="AP34" i="9" s="1"/>
  <c r="AP35" i="9" s="1"/>
  <c r="AP36" i="9" s="1"/>
  <c r="AP37" i="9" s="1"/>
  <c r="AP38" i="9" s="1"/>
  <c r="AP39" i="9" s="1"/>
  <c r="AP40" i="9" s="1"/>
  <c r="AP41" i="9" s="1"/>
  <c r="AP42" i="9" s="1"/>
  <c r="AP43" i="9" s="1"/>
  <c r="AP44" i="9" s="1"/>
  <c r="AP45" i="9" s="1"/>
  <c r="AP46" i="9" s="1"/>
  <c r="AP47" i="9" s="1"/>
  <c r="AP48" i="9" s="1"/>
  <c r="AP49" i="9" s="1"/>
  <c r="AP50" i="9" s="1"/>
  <c r="AP51" i="9" s="1"/>
  <c r="AP52" i="9" s="1"/>
  <c r="AP53" i="9" s="1"/>
  <c r="AP54" i="9" s="1"/>
  <c r="AP55" i="9" s="1"/>
  <c r="AP56" i="9" s="1"/>
  <c r="AP57" i="9" s="1"/>
  <c r="AP58" i="9" s="1"/>
  <c r="AP59" i="9" s="1"/>
  <c r="AP60" i="9" s="1"/>
  <c r="AP61" i="9" s="1"/>
  <c r="AP62" i="9" s="1"/>
  <c r="AP63" i="9" s="1"/>
  <c r="AP64" i="9" s="1"/>
  <c r="AP65" i="9" s="1"/>
  <c r="AP66" i="9" s="1"/>
  <c r="AP67" i="9" s="1"/>
  <c r="AP68" i="9" s="1"/>
  <c r="AP69" i="9" s="1"/>
  <c r="AP70" i="9" s="1"/>
  <c r="AP71" i="9" s="1"/>
  <c r="AP72" i="9" s="1"/>
  <c r="AP73" i="9" s="1"/>
  <c r="AP74" i="9" s="1"/>
  <c r="AP75" i="9" s="1"/>
  <c r="AP76" i="9" s="1"/>
  <c r="AP77" i="9" s="1"/>
  <c r="AP78" i="9" s="1"/>
  <c r="AP79" i="9" s="1"/>
  <c r="AP80" i="9" s="1"/>
  <c r="AP81" i="9" s="1"/>
  <c r="AP82" i="9" s="1"/>
  <c r="AP83" i="9" s="1"/>
  <c r="AP84" i="9" s="1"/>
  <c r="AP85" i="9" s="1"/>
  <c r="AP86" i="9" s="1"/>
  <c r="AP6" i="9"/>
  <c r="AP5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BA74" i="9"/>
  <c r="BA73" i="9"/>
  <c r="BA72" i="9"/>
  <c r="BA71" i="9"/>
  <c r="BA70" i="9"/>
  <c r="BA69" i="9"/>
  <c r="BA68" i="9"/>
  <c r="BA67" i="9"/>
  <c r="BA66" i="9"/>
  <c r="BA65" i="9"/>
  <c r="BA64" i="9"/>
  <c r="BA63" i="9"/>
  <c r="BA62" i="9"/>
  <c r="BA61" i="9"/>
  <c r="BA60" i="9"/>
  <c r="BA59" i="9"/>
  <c r="BA58" i="9"/>
  <c r="BA57" i="9"/>
  <c r="BA56" i="9"/>
  <c r="BA55" i="9"/>
  <c r="BA54" i="9"/>
  <c r="BA53" i="9"/>
  <c r="BA52" i="9"/>
  <c r="BA51" i="9"/>
  <c r="BA50" i="9"/>
  <c r="BA49" i="9"/>
  <c r="BA48" i="9"/>
  <c r="BA47" i="9"/>
  <c r="BA46" i="9"/>
  <c r="BA45" i="9"/>
  <c r="BA44" i="9"/>
  <c r="BA43" i="9"/>
  <c r="BA42" i="9"/>
  <c r="BA41" i="9"/>
  <c r="BA40" i="9"/>
  <c r="BA39" i="9"/>
  <c r="BA38" i="9"/>
  <c r="BA37" i="9"/>
  <c r="BA36" i="9"/>
  <c r="BA35" i="9"/>
  <c r="BA34" i="9"/>
  <c r="BA33" i="9"/>
  <c r="BA32" i="9"/>
  <c r="BA31" i="9"/>
  <c r="BA30" i="9"/>
  <c r="BA29" i="9"/>
  <c r="BA28" i="9"/>
  <c r="BA27" i="9"/>
  <c r="BA26" i="9"/>
  <c r="BA25" i="9"/>
  <c r="BA24" i="9"/>
  <c r="BA23" i="9"/>
  <c r="BA22" i="9"/>
  <c r="BA21" i="9"/>
  <c r="BA20" i="9"/>
  <c r="BA19" i="9"/>
  <c r="BA18" i="9"/>
  <c r="BA17" i="9"/>
  <c r="BA16" i="9"/>
  <c r="BA15" i="9"/>
  <c r="BA14" i="9"/>
  <c r="BA13" i="9"/>
  <c r="BA12" i="9"/>
  <c r="BA11" i="9"/>
  <c r="BA10" i="9"/>
  <c r="BA9" i="9"/>
  <c r="BA8" i="9"/>
  <c r="BA7" i="9"/>
  <c r="BA6" i="9"/>
  <c r="BA5" i="9"/>
  <c r="BA4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CI77" i="8" s="1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CE77" i="8" s="1"/>
  <c r="AQ77" i="8"/>
  <c r="AP77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CJ76" i="8" s="1"/>
  <c r="BK76" i="8"/>
  <c r="BJ76" i="8"/>
  <c r="CI76" i="8" s="1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CE76" i="8" s="1"/>
  <c r="AQ76" i="8"/>
  <c r="AP76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CI75" i="8" s="1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CE75" i="8" s="1"/>
  <c r="AQ75" i="8"/>
  <c r="AP75" i="8"/>
  <c r="AS4" i="9"/>
  <c r="BC85" i="10" l="1"/>
  <c r="CJ79" i="8"/>
  <c r="CF81" i="8"/>
  <c r="CM81" i="8"/>
  <c r="CQ81" i="8" s="1"/>
  <c r="CJ83" i="8"/>
  <c r="CQ83" i="8" s="1"/>
  <c r="CN83" i="8"/>
  <c r="CF85" i="8"/>
  <c r="CM85" i="8"/>
  <c r="CP78" i="8"/>
  <c r="CP82" i="8"/>
  <c r="CQ84" i="8"/>
  <c r="CK86" i="8"/>
  <c r="CQ86" i="8" s="1"/>
  <c r="CO78" i="8"/>
  <c r="CG78" i="8"/>
  <c r="CM79" i="8"/>
  <c r="CQ79" i="8" s="1"/>
  <c r="CG80" i="8"/>
  <c r="CQ80" i="8" s="1"/>
  <c r="CN81" i="8"/>
  <c r="CK81" i="8"/>
  <c r="CO82" i="8"/>
  <c r="CM83" i="8"/>
  <c r="CK84" i="8"/>
  <c r="CJ85" i="8"/>
  <c r="CN85" i="8"/>
  <c r="CK85" i="8"/>
  <c r="CQ85" i="8" s="1"/>
  <c r="CO86" i="8"/>
  <c r="CG86" i="8"/>
  <c r="CF78" i="8"/>
  <c r="CM78" i="8"/>
  <c r="CQ78" i="8" s="1"/>
  <c r="CJ80" i="8"/>
  <c r="CN80" i="8"/>
  <c r="CM82" i="8"/>
  <c r="CQ82" i="8" s="1"/>
  <c r="CP86" i="8"/>
  <c r="BC81" i="7"/>
  <c r="BC75" i="9"/>
  <c r="BC76" i="9"/>
  <c r="BC77" i="9"/>
  <c r="BC78" i="9"/>
  <c r="BC79" i="9"/>
  <c r="BC80" i="9"/>
  <c r="BC81" i="9"/>
  <c r="BC82" i="9"/>
  <c r="BC83" i="9"/>
  <c r="BC84" i="9"/>
  <c r="BC85" i="9"/>
  <c r="BC86" i="9"/>
  <c r="CJ77" i="8"/>
  <c r="BC86" i="7"/>
  <c r="BC83" i="7"/>
  <c r="BC79" i="7"/>
  <c r="BC75" i="7"/>
  <c r="BC85" i="7"/>
  <c r="BC77" i="7"/>
  <c r="BC82" i="7"/>
  <c r="BC78" i="7"/>
  <c r="BC84" i="7"/>
  <c r="BC80" i="7"/>
  <c r="BC76" i="7"/>
  <c r="CP76" i="8"/>
  <c r="CL76" i="8"/>
  <c r="CP77" i="8"/>
  <c r="CL77" i="8"/>
  <c r="CG75" i="8"/>
  <c r="CH75" i="8"/>
  <c r="CN75" i="8"/>
  <c r="CG76" i="8"/>
  <c r="CH76" i="8"/>
  <c r="CG77" i="8"/>
  <c r="CH77" i="8"/>
  <c r="CM76" i="8"/>
  <c r="CO77" i="8"/>
  <c r="CK75" i="8"/>
  <c r="CF76" i="8"/>
  <c r="CN76" i="8"/>
  <c r="CM77" i="8"/>
  <c r="CO75" i="8"/>
  <c r="CJ75" i="8"/>
  <c r="CK76" i="8"/>
  <c r="CF77" i="8"/>
  <c r="CN77" i="8"/>
  <c r="CF75" i="8"/>
  <c r="CP75" i="8"/>
  <c r="CL75" i="8"/>
  <c r="CM75" i="8"/>
  <c r="CO76" i="8"/>
  <c r="CK77" i="8"/>
  <c r="AW74" i="10"/>
  <c r="AZ74" i="10"/>
  <c r="AU74" i="10"/>
  <c r="BB74" i="10"/>
  <c r="AS74" i="10"/>
  <c r="BA74" i="10"/>
  <c r="AQ74" i="10"/>
  <c r="AR74" i="10"/>
  <c r="AR73" i="10"/>
  <c r="AW73" i="10"/>
  <c r="AY73" i="10"/>
  <c r="AZ73" i="10"/>
  <c r="AX73" i="10"/>
  <c r="AV73" i="10"/>
  <c r="AU73" i="10"/>
  <c r="BB73" i="10"/>
  <c r="AS73" i="10"/>
  <c r="BA73" i="10"/>
  <c r="AQ73" i="10"/>
  <c r="AY72" i="10"/>
  <c r="AU72" i="10"/>
  <c r="AQ72" i="10"/>
  <c r="AW72" i="10"/>
  <c r="AZ72" i="10"/>
  <c r="AX72" i="10"/>
  <c r="AV72" i="10"/>
  <c r="AT72" i="10"/>
  <c r="BB72" i="10"/>
  <c r="AS72" i="10"/>
  <c r="BA72" i="10"/>
  <c r="AR72" i="10"/>
  <c r="AT71" i="10"/>
  <c r="AW71" i="10"/>
  <c r="AY71" i="10"/>
  <c r="AZ71" i="10"/>
  <c r="AX71" i="10"/>
  <c r="AV71" i="10"/>
  <c r="AU71" i="10"/>
  <c r="BB71" i="10"/>
  <c r="AS71" i="10"/>
  <c r="AQ71" i="10"/>
  <c r="AR71" i="10"/>
  <c r="BA70" i="10"/>
  <c r="AW70" i="10"/>
  <c r="AZ70" i="10"/>
  <c r="AV70" i="10"/>
  <c r="AU70" i="10"/>
  <c r="BB70" i="10"/>
  <c r="AS70" i="10"/>
  <c r="AQ70" i="10"/>
  <c r="AR70" i="10"/>
  <c r="AZ69" i="10"/>
  <c r="AR69" i="10"/>
  <c r="AW69" i="10"/>
  <c r="AX69" i="10"/>
  <c r="AV69" i="10"/>
  <c r="AU69" i="10"/>
  <c r="AS69" i="10"/>
  <c r="AQ69" i="10"/>
  <c r="AY68" i="10"/>
  <c r="AU68" i="10"/>
  <c r="AQ68" i="10"/>
  <c r="AW68" i="10"/>
  <c r="AZ68" i="10"/>
  <c r="AX68" i="10"/>
  <c r="AV68" i="10"/>
  <c r="AT68" i="10"/>
  <c r="AS68" i="10"/>
  <c r="BA68" i="10"/>
  <c r="BB67" i="10"/>
  <c r="AX67" i="10"/>
  <c r="AT67" i="10"/>
  <c r="AW67" i="10"/>
  <c r="AY67" i="10"/>
  <c r="AZ67" i="10"/>
  <c r="AV67" i="10"/>
  <c r="AU67" i="10"/>
  <c r="AS67" i="10"/>
  <c r="BA67" i="10"/>
  <c r="AQ67" i="10"/>
  <c r="AR67" i="10"/>
  <c r="BA66" i="10"/>
  <c r="AW66" i="10"/>
  <c r="AZ66" i="10"/>
  <c r="AV66" i="10"/>
  <c r="AU66" i="10"/>
  <c r="AT66" i="10"/>
  <c r="BB66" i="10"/>
  <c r="AS66" i="10"/>
  <c r="AQ66" i="10"/>
  <c r="AR66" i="10"/>
  <c r="AV65" i="10"/>
  <c r="AR65" i="10"/>
  <c r="AW65" i="10"/>
  <c r="AZ65" i="10"/>
  <c r="AX65" i="10"/>
  <c r="AU65" i="10"/>
  <c r="AT65" i="10"/>
  <c r="AS65" i="10"/>
  <c r="AQ65" i="10"/>
  <c r="AU64" i="10"/>
  <c r="AQ64" i="10"/>
  <c r="AY64" i="10"/>
  <c r="AX64" i="10"/>
  <c r="AV64" i="10"/>
  <c r="AT64" i="10"/>
  <c r="AS64" i="10"/>
  <c r="AX63" i="10"/>
  <c r="AT63" i="10"/>
  <c r="AW63" i="10"/>
  <c r="AY63" i="10"/>
  <c r="AZ63" i="10"/>
  <c r="AV63" i="10"/>
  <c r="AU63" i="10"/>
  <c r="BB63" i="10"/>
  <c r="AS63" i="10"/>
  <c r="AQ63" i="10"/>
  <c r="AR63" i="10"/>
  <c r="AW62" i="10"/>
  <c r="AS62" i="10"/>
  <c r="AY62" i="10"/>
  <c r="AZ62" i="10"/>
  <c r="AX62" i="10"/>
  <c r="AU62" i="10"/>
  <c r="AT62" i="10"/>
  <c r="BB62" i="10"/>
  <c r="BA62" i="10"/>
  <c r="AQ62" i="10"/>
  <c r="AR62" i="10"/>
  <c r="AV61" i="10"/>
  <c r="AR61" i="10"/>
  <c r="AW61" i="10"/>
  <c r="AY61" i="10"/>
  <c r="AZ61" i="10"/>
  <c r="AX61" i="10"/>
  <c r="AU61" i="10"/>
  <c r="AT61" i="10"/>
  <c r="BB61" i="10"/>
  <c r="AS61" i="10"/>
  <c r="BA61" i="10"/>
  <c r="AQ61" i="10"/>
  <c r="AU60" i="10"/>
  <c r="AQ60" i="10"/>
  <c r="AY60" i="10"/>
  <c r="AX60" i="10"/>
  <c r="AV60" i="10"/>
  <c r="AT60" i="10"/>
  <c r="AS60" i="10"/>
  <c r="AT59" i="10"/>
  <c r="AW59" i="10"/>
  <c r="AY59" i="10"/>
  <c r="AZ59" i="10"/>
  <c r="AX59" i="10"/>
  <c r="AV59" i="10"/>
  <c r="AU59" i="10"/>
  <c r="BB59" i="10"/>
  <c r="AS59" i="10"/>
  <c r="AQ59" i="10"/>
  <c r="AR59" i="10"/>
  <c r="AW58" i="10"/>
  <c r="AS58" i="10"/>
  <c r="AY58" i="10"/>
  <c r="AZ58" i="10"/>
  <c r="AX58" i="10"/>
  <c r="AU58" i="10"/>
  <c r="BB58" i="10"/>
  <c r="BA58" i="10"/>
  <c r="AQ58" i="10"/>
  <c r="AR58" i="10"/>
  <c r="AR57" i="10"/>
  <c r="AW57" i="10"/>
  <c r="AY57" i="10"/>
  <c r="AZ57" i="10"/>
  <c r="AX57" i="10"/>
  <c r="AV57" i="10"/>
  <c r="AU57" i="10"/>
  <c r="BB57" i="10"/>
  <c r="AS57" i="10"/>
  <c r="BA57" i="10"/>
  <c r="AQ57" i="10"/>
  <c r="AY56" i="10"/>
  <c r="AU56" i="10"/>
  <c r="AQ56" i="10"/>
  <c r="AW56" i="10"/>
  <c r="AZ56" i="10"/>
  <c r="AX56" i="10"/>
  <c r="AV56" i="10"/>
  <c r="AT56" i="10"/>
  <c r="BB56" i="10"/>
  <c r="AS56" i="10"/>
  <c r="BA56" i="10"/>
  <c r="AR56" i="10"/>
  <c r="BB55" i="10"/>
  <c r="AT55" i="10"/>
  <c r="AW55" i="10"/>
  <c r="AY55" i="10"/>
  <c r="AZ55" i="10"/>
  <c r="AX55" i="10"/>
  <c r="AV55" i="10"/>
  <c r="AU55" i="10"/>
  <c r="AS55" i="10"/>
  <c r="BA55" i="10"/>
  <c r="AQ55" i="10"/>
  <c r="AR55" i="10"/>
  <c r="BA54" i="10"/>
  <c r="AW54" i="10"/>
  <c r="AZ54" i="10"/>
  <c r="AU54" i="10"/>
  <c r="BB54" i="10"/>
  <c r="AS54" i="10"/>
  <c r="AQ54" i="10"/>
  <c r="AR54" i="10"/>
  <c r="AR53" i="10"/>
  <c r="AW53" i="10"/>
  <c r="AZ53" i="10"/>
  <c r="AX53" i="10"/>
  <c r="AV53" i="10"/>
  <c r="AU53" i="10"/>
  <c r="AS53" i="10"/>
  <c r="BA53" i="10"/>
  <c r="AQ53" i="10"/>
  <c r="AS52" i="10"/>
  <c r="AY52" i="10"/>
  <c r="AZ52" i="10"/>
  <c r="AX52" i="10"/>
  <c r="AU52" i="10"/>
  <c r="AT52" i="10"/>
  <c r="BB52" i="10"/>
  <c r="AQ52" i="10"/>
  <c r="AR52" i="10"/>
  <c r="AZ51" i="10"/>
  <c r="AW51" i="10"/>
  <c r="AR51" i="10"/>
  <c r="AV51" i="10"/>
  <c r="AU51" i="10"/>
  <c r="BB51" i="10"/>
  <c r="AS51" i="10"/>
  <c r="BA51" i="10"/>
  <c r="AQ51" i="10"/>
  <c r="AY50" i="10"/>
  <c r="AV50" i="10"/>
  <c r="AU50" i="10"/>
  <c r="AQ50" i="10"/>
  <c r="AW50" i="10"/>
  <c r="AZ50" i="10"/>
  <c r="AX50" i="10"/>
  <c r="BB50" i="10"/>
  <c r="AS50" i="10"/>
  <c r="BA50" i="10"/>
  <c r="AR50" i="10"/>
  <c r="AU49" i="10"/>
  <c r="AT49" i="10"/>
  <c r="AQ49" i="10"/>
  <c r="AW49" i="10"/>
  <c r="AY49" i="10"/>
  <c r="AZ49" i="10"/>
  <c r="AX49" i="10"/>
  <c r="AV49" i="10"/>
  <c r="BB49" i="10"/>
  <c r="AS49" i="10"/>
  <c r="BA49" i="10"/>
  <c r="AR49" i="10"/>
  <c r="BB48" i="10"/>
  <c r="AW48" i="10"/>
  <c r="AT48" i="10"/>
  <c r="AZ48" i="10"/>
  <c r="AX48" i="10"/>
  <c r="AV48" i="10"/>
  <c r="AU48" i="10"/>
  <c r="AS48" i="10"/>
  <c r="BA48" i="10"/>
  <c r="AQ48" i="10"/>
  <c r="AR48" i="10"/>
  <c r="AS47" i="10"/>
  <c r="AR47" i="10"/>
  <c r="AW47" i="10"/>
  <c r="AZ47" i="10"/>
  <c r="AX47" i="10"/>
  <c r="AV47" i="10"/>
  <c r="AU47" i="10"/>
  <c r="AT47" i="10"/>
  <c r="BA47" i="10"/>
  <c r="AQ47" i="10"/>
  <c r="AU46" i="10"/>
  <c r="AR46" i="10"/>
  <c r="AW46" i="10"/>
  <c r="AY46" i="10"/>
  <c r="AZ46" i="10"/>
  <c r="AX46" i="10"/>
  <c r="AV46" i="10"/>
  <c r="AS46" i="10"/>
  <c r="AQ46" i="10"/>
  <c r="BB45" i="10"/>
  <c r="AY45" i="10"/>
  <c r="AQ45" i="10"/>
  <c r="AW45" i="10"/>
  <c r="AZ45" i="10"/>
  <c r="AX45" i="10"/>
  <c r="AV45" i="10"/>
  <c r="AU45" i="10"/>
  <c r="AT45" i="10"/>
  <c r="AS45" i="10"/>
  <c r="AX44" i="10"/>
  <c r="AW44" i="10"/>
  <c r="AS44" i="10"/>
  <c r="AY44" i="10"/>
  <c r="AZ44" i="10"/>
  <c r="AU44" i="10"/>
  <c r="AT44" i="10"/>
  <c r="BB44" i="10"/>
  <c r="BA44" i="10"/>
  <c r="AQ44" i="10"/>
  <c r="AR44" i="10"/>
  <c r="AZ43" i="10"/>
  <c r="AW43" i="10"/>
  <c r="AR43" i="10"/>
  <c r="AV43" i="10"/>
  <c r="AU43" i="10"/>
  <c r="BB43" i="10"/>
  <c r="AS43" i="10"/>
  <c r="BA43" i="10"/>
  <c r="AQ43" i="10"/>
  <c r="AY42" i="10"/>
  <c r="AV42" i="10"/>
  <c r="AU42" i="10"/>
  <c r="AQ42" i="10"/>
  <c r="AW42" i="10"/>
  <c r="AZ42" i="10"/>
  <c r="AX42" i="10"/>
  <c r="BB42" i="10"/>
  <c r="AS42" i="10"/>
  <c r="BA42" i="10"/>
  <c r="AR42" i="10"/>
  <c r="AU41" i="10"/>
  <c r="AT41" i="10"/>
  <c r="AQ41" i="10"/>
  <c r="AW41" i="10"/>
  <c r="AY41" i="10"/>
  <c r="AZ41" i="10"/>
  <c r="AX41" i="10"/>
  <c r="AV41" i="10"/>
  <c r="BB41" i="10"/>
  <c r="AS41" i="10"/>
  <c r="BA41" i="10"/>
  <c r="AR41" i="10"/>
  <c r="BB40" i="10"/>
  <c r="AW40" i="10"/>
  <c r="AT40" i="10"/>
  <c r="AZ40" i="10"/>
  <c r="AX40" i="10"/>
  <c r="AV40" i="10"/>
  <c r="AU40" i="10"/>
  <c r="AS40" i="10"/>
  <c r="BA40" i="10"/>
  <c r="AQ40" i="10"/>
  <c r="AR40" i="10"/>
  <c r="AV39" i="10"/>
  <c r="AS39" i="10"/>
  <c r="AX39" i="10"/>
  <c r="AU39" i="10"/>
  <c r="AT39" i="10"/>
  <c r="BA39" i="10"/>
  <c r="AQ39" i="10"/>
  <c r="AR39" i="10"/>
  <c r="AQ38" i="10"/>
  <c r="AW38" i="10"/>
  <c r="AY38" i="10"/>
  <c r="AX38" i="10"/>
  <c r="AV38" i="10"/>
  <c r="AU38" i="10"/>
  <c r="AT38" i="10"/>
  <c r="BB38" i="10"/>
  <c r="AS38" i="10"/>
  <c r="AR38" i="10"/>
  <c r="AW37" i="10"/>
  <c r="AZ37" i="10"/>
  <c r="AX37" i="10"/>
  <c r="AU37" i="10"/>
  <c r="AT37" i="10"/>
  <c r="BB37" i="10"/>
  <c r="AS37" i="10"/>
  <c r="BA37" i="10"/>
  <c r="AQ37" i="10"/>
  <c r="AR37" i="10"/>
  <c r="AW36" i="10"/>
  <c r="AU36" i="10"/>
  <c r="AR36" i="10"/>
  <c r="AZ36" i="10"/>
  <c r="AV36" i="10"/>
  <c r="BB36" i="10"/>
  <c r="AS36" i="10"/>
  <c r="BA36" i="10"/>
  <c r="AQ36" i="10"/>
  <c r="AY35" i="10"/>
  <c r="AV35" i="10"/>
  <c r="AU35" i="10"/>
  <c r="AQ35" i="10"/>
  <c r="AW35" i="10"/>
  <c r="AZ35" i="10"/>
  <c r="AX35" i="10"/>
  <c r="BB35" i="10"/>
  <c r="AS35" i="10"/>
  <c r="BA35" i="10"/>
  <c r="AR35" i="10"/>
  <c r="AU34" i="10"/>
  <c r="AT34" i="10"/>
  <c r="AQ34" i="10"/>
  <c r="AW34" i="10"/>
  <c r="AY34" i="10"/>
  <c r="AZ34" i="10"/>
  <c r="AX34" i="10"/>
  <c r="AV34" i="10"/>
  <c r="BB34" i="10"/>
  <c r="AS34" i="10"/>
  <c r="BA34" i="10"/>
  <c r="AR34" i="10"/>
  <c r="BB33" i="10"/>
  <c r="AW33" i="10"/>
  <c r="AT33" i="10"/>
  <c r="AZ33" i="10"/>
  <c r="AX33" i="10"/>
  <c r="AV33" i="10"/>
  <c r="AU33" i="10"/>
  <c r="AS33" i="10"/>
  <c r="BA33" i="10"/>
  <c r="AQ33" i="10"/>
  <c r="AR33" i="10"/>
  <c r="AU32" i="10"/>
  <c r="AR32" i="10"/>
  <c r="AW32" i="10"/>
  <c r="AY32" i="10"/>
  <c r="AZ32" i="10"/>
  <c r="AV32" i="10"/>
  <c r="BA32" i="10"/>
  <c r="AS32" i="10"/>
  <c r="AQ32" i="10"/>
  <c r="AU31" i="10"/>
  <c r="AW31" i="10"/>
  <c r="AY31" i="10"/>
  <c r="AZ31" i="10"/>
  <c r="AX31" i="10"/>
  <c r="AV31" i="10"/>
  <c r="AS31" i="10"/>
  <c r="AQ31" i="10"/>
  <c r="AR31" i="10"/>
  <c r="BB30" i="10"/>
  <c r="AU30" i="10"/>
  <c r="AT30" i="10"/>
  <c r="AQ30" i="10"/>
  <c r="AY30" i="10"/>
  <c r="AW30" i="10"/>
  <c r="AZ30" i="10"/>
  <c r="AX30" i="10"/>
  <c r="AV30" i="10"/>
  <c r="AS30" i="10"/>
  <c r="BA30" i="10"/>
  <c r="BB29" i="10"/>
  <c r="BA29" i="10"/>
  <c r="AW29" i="10"/>
  <c r="AT29" i="10"/>
  <c r="AS29" i="10"/>
  <c r="AY29" i="10"/>
  <c r="AZ29" i="10"/>
  <c r="AX29" i="10"/>
  <c r="AV29" i="10"/>
  <c r="AU29" i="10"/>
  <c r="AQ29" i="10"/>
  <c r="AR29" i="10"/>
  <c r="AZ28" i="10"/>
  <c r="AU28" i="10"/>
  <c r="AS28" i="10"/>
  <c r="AR28" i="10"/>
  <c r="AW28" i="10"/>
  <c r="AY28" i="10"/>
  <c r="AX28" i="10"/>
  <c r="AV28" i="10"/>
  <c r="AT28" i="10"/>
  <c r="BA28" i="10"/>
  <c r="AQ28" i="10"/>
  <c r="AU27" i="10"/>
  <c r="AY27" i="10"/>
  <c r="AZ27" i="10"/>
  <c r="AX27" i="10"/>
  <c r="AV27" i="10"/>
  <c r="AT27" i="10"/>
  <c r="AS27" i="10"/>
  <c r="AQ27" i="10"/>
  <c r="AR27" i="10"/>
  <c r="AQ26" i="10"/>
  <c r="AY26" i="10"/>
  <c r="AW26" i="10"/>
  <c r="AX26" i="10"/>
  <c r="AV26" i="10"/>
  <c r="AU26" i="10"/>
  <c r="AT26" i="10"/>
  <c r="BB26" i="10"/>
  <c r="AS26" i="10"/>
  <c r="AW25" i="10"/>
  <c r="AS25" i="10"/>
  <c r="AY25" i="10"/>
  <c r="AZ25" i="10"/>
  <c r="AX25" i="10"/>
  <c r="AU25" i="10"/>
  <c r="AT25" i="10"/>
  <c r="BB25" i="10"/>
  <c r="BA25" i="10"/>
  <c r="AQ25" i="10"/>
  <c r="AR25" i="10"/>
  <c r="AZ24" i="10"/>
  <c r="AW24" i="10"/>
  <c r="AU24" i="10"/>
  <c r="AS24" i="10"/>
  <c r="AR24" i="10"/>
  <c r="AX24" i="10"/>
  <c r="AV24" i="10"/>
  <c r="AT24" i="10"/>
  <c r="BB24" i="10"/>
  <c r="BA24" i="10"/>
  <c r="AQ24" i="10"/>
  <c r="AY23" i="10"/>
  <c r="AV23" i="10"/>
  <c r="AU23" i="10"/>
  <c r="AQ23" i="10"/>
  <c r="AZ23" i="10"/>
  <c r="AX23" i="10"/>
  <c r="AT23" i="10"/>
  <c r="BB23" i="10"/>
  <c r="AS23" i="10"/>
  <c r="AR23" i="10"/>
  <c r="AQ22" i="10"/>
  <c r="AW22" i="10"/>
  <c r="AY22" i="10"/>
  <c r="AX22" i="10"/>
  <c r="AV22" i="10"/>
  <c r="AU22" i="10"/>
  <c r="AT22" i="10"/>
  <c r="BB22" i="10"/>
  <c r="AS22" i="10"/>
  <c r="AR22" i="10"/>
  <c r="AW21" i="10"/>
  <c r="AZ21" i="10"/>
  <c r="AX21" i="10"/>
  <c r="AU21" i="10"/>
  <c r="AT21" i="10"/>
  <c r="BB21" i="10"/>
  <c r="AS21" i="10"/>
  <c r="BA21" i="10"/>
  <c r="AQ21" i="10"/>
  <c r="AR21" i="10"/>
  <c r="AW20" i="10"/>
  <c r="AU20" i="10"/>
  <c r="AR20" i="10"/>
  <c r="AZ20" i="10"/>
  <c r="AV20" i="10"/>
  <c r="BB20" i="10"/>
  <c r="AS20" i="10"/>
  <c r="BA20" i="10"/>
  <c r="AQ20" i="10"/>
  <c r="AY19" i="10"/>
  <c r="AV19" i="10"/>
  <c r="AU19" i="10"/>
  <c r="AQ19" i="10"/>
  <c r="AW19" i="10"/>
  <c r="AZ19" i="10"/>
  <c r="AX19" i="10"/>
  <c r="BB19" i="10"/>
  <c r="AS19" i="10"/>
  <c r="BA19" i="10"/>
  <c r="AR19" i="10"/>
  <c r="AU18" i="10"/>
  <c r="AT18" i="10"/>
  <c r="AQ18" i="10"/>
  <c r="AW18" i="10"/>
  <c r="AY18" i="10"/>
  <c r="AZ18" i="10"/>
  <c r="AX18" i="10"/>
  <c r="AV18" i="10"/>
  <c r="BB18" i="10"/>
  <c r="AS18" i="10"/>
  <c r="BA18" i="10"/>
  <c r="AR18" i="10"/>
  <c r="BB17" i="10"/>
  <c r="AW17" i="10"/>
  <c r="AT17" i="10"/>
  <c r="AZ17" i="10"/>
  <c r="AX17" i="10"/>
  <c r="AV17" i="10"/>
  <c r="AU17" i="10"/>
  <c r="AS17" i="10"/>
  <c r="BA17" i="10"/>
  <c r="AQ17" i="10"/>
  <c r="AR17" i="10"/>
  <c r="AU16" i="10"/>
  <c r="AR16" i="10"/>
  <c r="AW16" i="10"/>
  <c r="AY16" i="10"/>
  <c r="AZ16" i="10"/>
  <c r="AV16" i="10"/>
  <c r="BA16" i="10"/>
  <c r="AS16" i="10"/>
  <c r="AQ16" i="10"/>
  <c r="AU15" i="10"/>
  <c r="AW15" i="10"/>
  <c r="AY15" i="10"/>
  <c r="AZ15" i="10"/>
  <c r="AX15" i="10"/>
  <c r="AV15" i="10"/>
  <c r="AS15" i="10"/>
  <c r="AQ15" i="10"/>
  <c r="AR15" i="10"/>
  <c r="BB14" i="10"/>
  <c r="AU14" i="10"/>
  <c r="AT14" i="10"/>
  <c r="AQ14" i="10"/>
  <c r="AW14" i="10"/>
  <c r="AY14" i="10"/>
  <c r="AZ14" i="10"/>
  <c r="AX14" i="10"/>
  <c r="AV14" i="10"/>
  <c r="AS14" i="10"/>
  <c r="BA14" i="10"/>
  <c r="BB13" i="10"/>
  <c r="BA13" i="10"/>
  <c r="AW13" i="10"/>
  <c r="AT13" i="10"/>
  <c r="AS13" i="10"/>
  <c r="AY13" i="10"/>
  <c r="AZ13" i="10"/>
  <c r="AX13" i="10"/>
  <c r="AV13" i="10"/>
  <c r="AU13" i="10"/>
  <c r="AQ13" i="10"/>
  <c r="AR13" i="10"/>
  <c r="AU12" i="10"/>
  <c r="AS12" i="10"/>
  <c r="AR12" i="10"/>
  <c r="AW12" i="10"/>
  <c r="AY12" i="10"/>
  <c r="AZ12" i="10"/>
  <c r="AV12" i="10"/>
  <c r="BA12" i="10"/>
  <c r="AQ12" i="10"/>
  <c r="AV11" i="10"/>
  <c r="AU11" i="10"/>
  <c r="AR11" i="10"/>
  <c r="AW11" i="10"/>
  <c r="AY11" i="10"/>
  <c r="AZ11" i="10"/>
  <c r="AX11" i="10"/>
  <c r="BB11" i="10"/>
  <c r="AS11" i="10"/>
  <c r="BA11" i="10"/>
  <c r="AQ11" i="10"/>
  <c r="AU10" i="10"/>
  <c r="AT10" i="10"/>
  <c r="AQ10" i="10"/>
  <c r="AW10" i="10"/>
  <c r="AY10" i="10"/>
  <c r="AZ10" i="10"/>
  <c r="AX10" i="10"/>
  <c r="AV10" i="10"/>
  <c r="BB10" i="10"/>
  <c r="AS10" i="10"/>
  <c r="BA10" i="10"/>
  <c r="AR10" i="10"/>
  <c r="BB9" i="10"/>
  <c r="AT9" i="10"/>
  <c r="AS9" i="10"/>
  <c r="AW9" i="10"/>
  <c r="AX9" i="10"/>
  <c r="AZ9" i="10"/>
  <c r="AV9" i="10"/>
  <c r="AU9" i="10"/>
  <c r="BA9" i="10"/>
  <c r="AQ9" i="10"/>
  <c r="AR9" i="10"/>
  <c r="AV8" i="10"/>
  <c r="AU8" i="10"/>
  <c r="AQ8" i="10"/>
  <c r="AY8" i="10"/>
  <c r="AZ8" i="10"/>
  <c r="AX8" i="10"/>
  <c r="AT8" i="10"/>
  <c r="AS8" i="10"/>
  <c r="AR8" i="10"/>
  <c r="AW7" i="10"/>
  <c r="AX7" i="10"/>
  <c r="AZ7" i="10"/>
  <c r="AU7" i="10"/>
  <c r="AT7" i="10"/>
  <c r="BB7" i="10"/>
  <c r="AS7" i="10"/>
  <c r="BA7" i="10"/>
  <c r="AQ7" i="10"/>
  <c r="AR7" i="10"/>
  <c r="AV6" i="10"/>
  <c r="AQ6" i="10"/>
  <c r="AW6" i="10"/>
  <c r="AY6" i="10"/>
  <c r="AZ6" i="10"/>
  <c r="AX6" i="10"/>
  <c r="AU6" i="10"/>
  <c r="AT6" i="10"/>
  <c r="BB6" i="10"/>
  <c r="AS6" i="10"/>
  <c r="BA6" i="10"/>
  <c r="AR6" i="10"/>
  <c r="AW5" i="10"/>
  <c r="AX5" i="10"/>
  <c r="AV5" i="10"/>
  <c r="AU5" i="10"/>
  <c r="AT5" i="10"/>
  <c r="BB5" i="10"/>
  <c r="AS5" i="10"/>
  <c r="BA5" i="10"/>
  <c r="AQ5" i="10"/>
  <c r="BB4" i="10"/>
  <c r="AQ4" i="10"/>
  <c r="AW4" i="10"/>
  <c r="AY4" i="10"/>
  <c r="AX4" i="10"/>
  <c r="AZ4" i="10"/>
  <c r="AV4" i="10"/>
  <c r="AU4" i="10"/>
  <c r="AT4" i="10"/>
  <c r="AS4" i="10"/>
  <c r="BA4" i="10"/>
  <c r="AR4" i="10"/>
  <c r="AW74" i="9"/>
  <c r="AZ74" i="9"/>
  <c r="AU74" i="9"/>
  <c r="AS74" i="9"/>
  <c r="AQ74" i="9"/>
  <c r="AR74" i="9"/>
  <c r="AR73" i="9"/>
  <c r="AW73" i="9"/>
  <c r="AZ73" i="9"/>
  <c r="AX73" i="9"/>
  <c r="AV73" i="9"/>
  <c r="AU73" i="9"/>
  <c r="AS73" i="9"/>
  <c r="AQ73" i="9"/>
  <c r="AY72" i="9"/>
  <c r="AU72" i="9"/>
  <c r="AQ72" i="9"/>
  <c r="AW72" i="9"/>
  <c r="AZ72" i="9"/>
  <c r="AX72" i="9"/>
  <c r="AV72" i="9"/>
  <c r="AT72" i="9"/>
  <c r="AS72" i="9"/>
  <c r="AT71" i="9"/>
  <c r="AW71" i="9"/>
  <c r="AY71" i="9"/>
  <c r="AZ71" i="9"/>
  <c r="AX71" i="9"/>
  <c r="AV71" i="9"/>
  <c r="AU71" i="9"/>
  <c r="AS71" i="9"/>
  <c r="AQ71" i="9"/>
  <c r="AR71" i="9"/>
  <c r="AW70" i="9"/>
  <c r="AZ70" i="9"/>
  <c r="AV70" i="9"/>
  <c r="AU70" i="9"/>
  <c r="AS70" i="9"/>
  <c r="AQ70" i="9"/>
  <c r="AR70" i="9"/>
  <c r="AR69" i="9"/>
  <c r="AW69" i="9"/>
  <c r="AZ69" i="9"/>
  <c r="AX69" i="9"/>
  <c r="AV69" i="9"/>
  <c r="AU69" i="9"/>
  <c r="AS69" i="9"/>
  <c r="AQ69" i="9"/>
  <c r="AY68" i="9"/>
  <c r="AU68" i="9"/>
  <c r="AQ68" i="9"/>
  <c r="AW68" i="9"/>
  <c r="AZ68" i="9"/>
  <c r="AX68" i="9"/>
  <c r="AV68" i="9"/>
  <c r="AT68" i="9"/>
  <c r="AS68" i="9"/>
  <c r="AX67" i="9"/>
  <c r="AT67" i="9"/>
  <c r="AW67" i="9"/>
  <c r="AY67" i="9"/>
  <c r="AZ67" i="9"/>
  <c r="AV67" i="9"/>
  <c r="AU67" i="9"/>
  <c r="AS67" i="9"/>
  <c r="AQ67" i="9"/>
  <c r="AR67" i="9"/>
  <c r="AW66" i="9"/>
  <c r="AZ66" i="9"/>
  <c r="AV66" i="9"/>
  <c r="AU66" i="9"/>
  <c r="AT66" i="9"/>
  <c r="AS66" i="9"/>
  <c r="AQ66" i="9"/>
  <c r="AR66" i="9"/>
  <c r="AV65" i="9"/>
  <c r="AR65" i="9"/>
  <c r="AW65" i="9"/>
  <c r="AZ65" i="9"/>
  <c r="AX65" i="9"/>
  <c r="AU65" i="9"/>
  <c r="AT65" i="9"/>
  <c r="AS65" i="9"/>
  <c r="AQ65" i="9"/>
  <c r="AU64" i="9"/>
  <c r="AQ64" i="9"/>
  <c r="AY64" i="9"/>
  <c r="AW64" i="9"/>
  <c r="AX64" i="9"/>
  <c r="AV64" i="9"/>
  <c r="AT64" i="9"/>
  <c r="AS64" i="9"/>
  <c r="AX63" i="9"/>
  <c r="AT63" i="9"/>
  <c r="AW63" i="9"/>
  <c r="AY63" i="9"/>
  <c r="AZ63" i="9"/>
  <c r="AV63" i="9"/>
  <c r="AU63" i="9"/>
  <c r="AS63" i="9"/>
  <c r="AQ63" i="9"/>
  <c r="AR63" i="9"/>
  <c r="AW62" i="9"/>
  <c r="AS62" i="9"/>
  <c r="AY62" i="9"/>
  <c r="AZ62" i="9"/>
  <c r="AX62" i="9"/>
  <c r="AU62" i="9"/>
  <c r="AT62" i="9"/>
  <c r="AQ62" i="9"/>
  <c r="AR62" i="9"/>
  <c r="AV61" i="9"/>
  <c r="AR61" i="9"/>
  <c r="AW61" i="9"/>
  <c r="AY61" i="9"/>
  <c r="AZ61" i="9"/>
  <c r="AX61" i="9"/>
  <c r="AU61" i="9"/>
  <c r="AT61" i="9"/>
  <c r="AS61" i="9"/>
  <c r="AQ61" i="9"/>
  <c r="AU60" i="9"/>
  <c r="AQ60" i="9"/>
  <c r="AY60" i="9"/>
  <c r="AX60" i="9"/>
  <c r="AV60" i="9"/>
  <c r="AT60" i="9"/>
  <c r="AS60" i="9"/>
  <c r="AR60" i="9"/>
  <c r="AT59" i="9"/>
  <c r="AW59" i="9"/>
  <c r="AY59" i="9"/>
  <c r="AZ59" i="9"/>
  <c r="AX59" i="9"/>
  <c r="AV59" i="9"/>
  <c r="AU59" i="9"/>
  <c r="AS59" i="9"/>
  <c r="AQ59" i="9"/>
  <c r="AR59" i="9"/>
  <c r="AW58" i="9"/>
  <c r="AZ58" i="9"/>
  <c r="AU58" i="9"/>
  <c r="AS58" i="9"/>
  <c r="AQ58" i="9"/>
  <c r="AR58" i="9"/>
  <c r="AR57" i="9"/>
  <c r="AW57" i="9"/>
  <c r="AY57" i="9"/>
  <c r="AZ57" i="9"/>
  <c r="AX57" i="9"/>
  <c r="AV57" i="9"/>
  <c r="AU57" i="9"/>
  <c r="AS57" i="9"/>
  <c r="AQ57" i="9"/>
  <c r="AY56" i="9"/>
  <c r="AU56" i="9"/>
  <c r="AQ56" i="9"/>
  <c r="AW56" i="9"/>
  <c r="AZ56" i="9"/>
  <c r="AX56" i="9"/>
  <c r="AV56" i="9"/>
  <c r="AT56" i="9"/>
  <c r="AS56" i="9"/>
  <c r="AR56" i="9"/>
  <c r="AT55" i="9"/>
  <c r="AW55" i="9"/>
  <c r="AY55" i="9"/>
  <c r="AZ55" i="9"/>
  <c r="AX55" i="9"/>
  <c r="AV55" i="9"/>
  <c r="AU55" i="9"/>
  <c r="AS55" i="9"/>
  <c r="AQ55" i="9"/>
  <c r="AR55" i="9"/>
  <c r="AW54" i="9"/>
  <c r="AU54" i="9"/>
  <c r="AS54" i="9"/>
  <c r="AQ54" i="9"/>
  <c r="AY54" i="9"/>
  <c r="AZ54" i="9"/>
  <c r="AV54" i="9"/>
  <c r="AT54" i="9"/>
  <c r="AR54" i="9"/>
  <c r="AV53" i="9"/>
  <c r="AW53" i="9"/>
  <c r="AZ53" i="9"/>
  <c r="AX53" i="9"/>
  <c r="AU53" i="9"/>
  <c r="AT53" i="9"/>
  <c r="AS53" i="9"/>
  <c r="AQ53" i="9"/>
  <c r="AR53" i="9"/>
  <c r="AY52" i="9"/>
  <c r="AS52" i="9"/>
  <c r="AW52" i="9"/>
  <c r="AU52" i="9"/>
  <c r="AT52" i="9"/>
  <c r="AQ52" i="9"/>
  <c r="AR52" i="9"/>
  <c r="AR51" i="9"/>
  <c r="AW51" i="9"/>
  <c r="AY51" i="9"/>
  <c r="AZ51" i="9"/>
  <c r="AX51" i="9"/>
  <c r="AV51" i="9"/>
  <c r="AU51" i="9"/>
  <c r="AS51" i="9"/>
  <c r="AQ51" i="9"/>
  <c r="AU50" i="9"/>
  <c r="AQ50" i="9"/>
  <c r="AY50" i="9"/>
  <c r="AX50" i="9"/>
  <c r="AV50" i="9"/>
  <c r="AT50" i="9"/>
  <c r="AS50" i="9"/>
  <c r="AR50" i="9"/>
  <c r="AT49" i="9"/>
  <c r="AQ49" i="9"/>
  <c r="AW49" i="9"/>
  <c r="AY49" i="9"/>
  <c r="AZ49" i="9"/>
  <c r="AX49" i="9"/>
  <c r="AV49" i="9"/>
  <c r="AU49" i="9"/>
  <c r="AS49" i="9"/>
  <c r="AR49" i="9"/>
  <c r="AW48" i="9"/>
  <c r="AZ48" i="9"/>
  <c r="AU48" i="9"/>
  <c r="AT48" i="9"/>
  <c r="AS48" i="9"/>
  <c r="AQ48" i="9"/>
  <c r="AR48" i="9"/>
  <c r="AV47" i="9"/>
  <c r="AR47" i="9"/>
  <c r="AW47" i="9"/>
  <c r="AZ47" i="9"/>
  <c r="AX47" i="9"/>
  <c r="AU47" i="9"/>
  <c r="AT47" i="9"/>
  <c r="AS47" i="9"/>
  <c r="AQ47" i="9"/>
  <c r="AY46" i="9"/>
  <c r="AU46" i="9"/>
  <c r="AQ46" i="9"/>
  <c r="AW46" i="9"/>
  <c r="AZ46" i="9"/>
  <c r="AX46" i="9"/>
  <c r="AV46" i="9"/>
  <c r="AT46" i="9"/>
  <c r="AS46" i="9"/>
  <c r="AR46" i="9"/>
  <c r="AX45" i="9"/>
  <c r="AT45" i="9"/>
  <c r="AQ45" i="9"/>
  <c r="AW45" i="9"/>
  <c r="AY45" i="9"/>
  <c r="AZ45" i="9"/>
  <c r="AV45" i="9"/>
  <c r="AU45" i="9"/>
  <c r="AS45" i="9"/>
  <c r="AR45" i="9"/>
  <c r="AW44" i="9"/>
  <c r="AS44" i="9"/>
  <c r="AY44" i="9"/>
  <c r="AZ44" i="9"/>
  <c r="AX44" i="9"/>
  <c r="AV44" i="9"/>
  <c r="AU44" i="9"/>
  <c r="AT44" i="9"/>
  <c r="AQ44" i="9"/>
  <c r="AR44" i="9"/>
  <c r="AZ43" i="9"/>
  <c r="AR43" i="9"/>
  <c r="AW43" i="9"/>
  <c r="AX43" i="9"/>
  <c r="AV43" i="9"/>
  <c r="AU43" i="9"/>
  <c r="AS43" i="9"/>
  <c r="AQ43" i="9"/>
  <c r="AU42" i="9"/>
  <c r="AQ42" i="9"/>
  <c r="AY42" i="9"/>
  <c r="AX42" i="9"/>
  <c r="AV42" i="9"/>
  <c r="AT42" i="9"/>
  <c r="AS42" i="9"/>
  <c r="AR42" i="9"/>
  <c r="AT41" i="9"/>
  <c r="AQ41" i="9"/>
  <c r="AW41" i="9"/>
  <c r="AY41" i="9"/>
  <c r="AZ41" i="9"/>
  <c r="AX41" i="9"/>
  <c r="AV41" i="9"/>
  <c r="AU41" i="9"/>
  <c r="AS41" i="9"/>
  <c r="AR41" i="9"/>
  <c r="AW40" i="9"/>
  <c r="AZ40" i="9"/>
  <c r="AU40" i="9"/>
  <c r="AT40" i="9"/>
  <c r="AS40" i="9"/>
  <c r="AQ40" i="9"/>
  <c r="AR40" i="9"/>
  <c r="AX39" i="9"/>
  <c r="AT39" i="9"/>
  <c r="AW39" i="9"/>
  <c r="AY39" i="9"/>
  <c r="AZ39" i="9"/>
  <c r="AV39" i="9"/>
  <c r="AU39" i="9"/>
  <c r="AS39" i="9"/>
  <c r="AQ39" i="9"/>
  <c r="AR39" i="9"/>
  <c r="AW38" i="9"/>
  <c r="AU38" i="9"/>
  <c r="AQ38" i="9"/>
  <c r="AY38" i="9"/>
  <c r="AZ38" i="9"/>
  <c r="AS38" i="9"/>
  <c r="AR38" i="9"/>
  <c r="AR37" i="9"/>
  <c r="AW37" i="9"/>
  <c r="AY37" i="9"/>
  <c r="AZ37" i="9"/>
  <c r="AX37" i="9"/>
  <c r="AV37" i="9"/>
  <c r="AU37" i="9"/>
  <c r="AT37" i="9"/>
  <c r="AS37" i="9"/>
  <c r="AQ37" i="9"/>
  <c r="AY36" i="9"/>
  <c r="AU36" i="9"/>
  <c r="AQ36" i="9"/>
  <c r="AW36" i="9"/>
  <c r="AZ36" i="9"/>
  <c r="AX36" i="9"/>
  <c r="AV36" i="9"/>
  <c r="AT36" i="9"/>
  <c r="AS36" i="9"/>
  <c r="AR36" i="9"/>
  <c r="AT35" i="9"/>
  <c r="AW35" i="9"/>
  <c r="AY35" i="9"/>
  <c r="AZ35" i="9"/>
  <c r="AX35" i="9"/>
  <c r="AV35" i="9"/>
  <c r="AU35" i="9"/>
  <c r="AS35" i="9"/>
  <c r="AQ35" i="9"/>
  <c r="AR35" i="9"/>
  <c r="AW34" i="9"/>
  <c r="AU34" i="9"/>
  <c r="AS34" i="9"/>
  <c r="AQ34" i="9"/>
  <c r="AY34" i="9"/>
  <c r="AZ34" i="9"/>
  <c r="AX34" i="9"/>
  <c r="AV34" i="9"/>
  <c r="AT34" i="9"/>
  <c r="AR34" i="9"/>
  <c r="AV33" i="9"/>
  <c r="AR33" i="9"/>
  <c r="AW33" i="9"/>
  <c r="AZ33" i="9"/>
  <c r="AX33" i="9"/>
  <c r="AU33" i="9"/>
  <c r="AT33" i="9"/>
  <c r="AS33" i="9"/>
  <c r="AQ33" i="9"/>
  <c r="AU32" i="9"/>
  <c r="AQ32" i="9"/>
  <c r="AY32" i="9"/>
  <c r="AW32" i="9"/>
  <c r="AX32" i="9"/>
  <c r="AV32" i="9"/>
  <c r="AT32" i="9"/>
  <c r="AS32" i="9"/>
  <c r="AX31" i="9"/>
  <c r="AT31" i="9"/>
  <c r="AW31" i="9"/>
  <c r="AY31" i="9"/>
  <c r="AZ31" i="9"/>
  <c r="AV31" i="9"/>
  <c r="AU31" i="9"/>
  <c r="AS31" i="9"/>
  <c r="AQ31" i="9"/>
  <c r="AR31" i="9"/>
  <c r="AW30" i="9"/>
  <c r="AU30" i="9"/>
  <c r="AQ30" i="9"/>
  <c r="AY30" i="9"/>
  <c r="AZ30" i="9"/>
  <c r="AS30" i="9"/>
  <c r="AR30" i="9"/>
  <c r="AR29" i="9"/>
  <c r="AW29" i="9"/>
  <c r="AY29" i="9"/>
  <c r="AZ29" i="9"/>
  <c r="AX29" i="9"/>
  <c r="AV29" i="9"/>
  <c r="AU29" i="9"/>
  <c r="AT29" i="9"/>
  <c r="AS29" i="9"/>
  <c r="AQ29" i="9"/>
  <c r="AY28" i="9"/>
  <c r="AU28" i="9"/>
  <c r="AQ28" i="9"/>
  <c r="AW28" i="9"/>
  <c r="AZ28" i="9"/>
  <c r="AX28" i="9"/>
  <c r="AV28" i="9"/>
  <c r="AT28" i="9"/>
  <c r="AS28" i="9"/>
  <c r="AR28" i="9"/>
  <c r="AT27" i="9"/>
  <c r="AW27" i="9"/>
  <c r="AY27" i="9"/>
  <c r="AZ27" i="9"/>
  <c r="AX27" i="9"/>
  <c r="AV27" i="9"/>
  <c r="AU27" i="9"/>
  <c r="AS27" i="9"/>
  <c r="AQ27" i="9"/>
  <c r="AR27" i="9"/>
  <c r="AW26" i="9"/>
  <c r="AZ26" i="9"/>
  <c r="AU26" i="9"/>
  <c r="AS26" i="9"/>
  <c r="AQ26" i="9"/>
  <c r="AR26" i="9"/>
  <c r="AR25" i="9"/>
  <c r="AW25" i="9"/>
  <c r="AY25" i="9"/>
  <c r="AZ25" i="9"/>
  <c r="AX25" i="9"/>
  <c r="AV25" i="9"/>
  <c r="AU25" i="9"/>
  <c r="AS25" i="9"/>
  <c r="AQ25" i="9"/>
  <c r="AY24" i="9"/>
  <c r="AU24" i="9"/>
  <c r="AQ24" i="9"/>
  <c r="AW24" i="9"/>
  <c r="AZ24" i="9"/>
  <c r="AX24" i="9"/>
  <c r="AV24" i="9"/>
  <c r="AT24" i="9"/>
  <c r="AS24" i="9"/>
  <c r="AR24" i="9"/>
  <c r="AT23" i="9"/>
  <c r="AW23" i="9"/>
  <c r="AY23" i="9"/>
  <c r="AZ23" i="9"/>
  <c r="AX23" i="9"/>
  <c r="AV23" i="9"/>
  <c r="AU23" i="9"/>
  <c r="AS23" i="9"/>
  <c r="AQ23" i="9"/>
  <c r="AR23" i="9"/>
  <c r="AW22" i="9"/>
  <c r="AZ22" i="9"/>
  <c r="AV22" i="9"/>
  <c r="AU22" i="9"/>
  <c r="AS22" i="9"/>
  <c r="AQ22" i="9"/>
  <c r="AR22" i="9"/>
  <c r="AR21" i="9"/>
  <c r="AW21" i="9"/>
  <c r="AZ21" i="9"/>
  <c r="AX21" i="9"/>
  <c r="AV21" i="9"/>
  <c r="AU21" i="9"/>
  <c r="AS21" i="9"/>
  <c r="AQ21" i="9"/>
  <c r="AY20" i="9"/>
  <c r="AU20" i="9"/>
  <c r="AQ20" i="9"/>
  <c r="AW20" i="9"/>
  <c r="AZ20" i="9"/>
  <c r="AX20" i="9"/>
  <c r="AV20" i="9"/>
  <c r="AT20" i="9"/>
  <c r="AS20" i="9"/>
  <c r="AX19" i="9"/>
  <c r="AT19" i="9"/>
  <c r="AW19" i="9"/>
  <c r="AY19" i="9"/>
  <c r="AZ19" i="9"/>
  <c r="AV19" i="9"/>
  <c r="AU19" i="9"/>
  <c r="AS19" i="9"/>
  <c r="AQ19" i="9"/>
  <c r="AR19" i="9"/>
  <c r="AW18" i="9"/>
  <c r="AV18" i="9"/>
  <c r="AU18" i="9"/>
  <c r="AT18" i="9"/>
  <c r="AS18" i="9"/>
  <c r="AQ18" i="9"/>
  <c r="AT17" i="9"/>
  <c r="AQ17" i="9"/>
  <c r="AW17" i="9"/>
  <c r="AY17" i="9"/>
  <c r="AZ17" i="9"/>
  <c r="AX17" i="9"/>
  <c r="AV17" i="9"/>
  <c r="AU17" i="9"/>
  <c r="AS17" i="9"/>
  <c r="AR17" i="9"/>
  <c r="AW16" i="9"/>
  <c r="AY16" i="9"/>
  <c r="AZ16" i="9"/>
  <c r="AX16" i="9"/>
  <c r="AV16" i="9"/>
  <c r="AU16" i="9"/>
  <c r="AT16" i="9"/>
  <c r="AS16" i="9"/>
  <c r="AQ16" i="9"/>
  <c r="AR16" i="9"/>
  <c r="AR15" i="9"/>
  <c r="AW15" i="9"/>
  <c r="AY15" i="9"/>
  <c r="AZ15" i="9"/>
  <c r="AX15" i="9"/>
  <c r="AV15" i="9"/>
  <c r="AU15" i="9"/>
  <c r="AT15" i="9"/>
  <c r="AS15" i="9"/>
  <c r="AQ15" i="9"/>
  <c r="AU14" i="9"/>
  <c r="AQ14" i="9"/>
  <c r="AW14" i="9"/>
  <c r="AY14" i="9"/>
  <c r="AZ14" i="9"/>
  <c r="AX14" i="9"/>
  <c r="AV14" i="9"/>
  <c r="AT14" i="9"/>
  <c r="AS14" i="9"/>
  <c r="AR14" i="9"/>
  <c r="AT13" i="9"/>
  <c r="AW13" i="9"/>
  <c r="AY13" i="9"/>
  <c r="AZ13" i="9"/>
  <c r="AX13" i="9"/>
  <c r="AV13" i="9"/>
  <c r="AU13" i="9"/>
  <c r="AS13" i="9"/>
  <c r="AQ13" i="9"/>
  <c r="AR13" i="9"/>
  <c r="AW12" i="9"/>
  <c r="AY12" i="9"/>
  <c r="AZ12" i="9"/>
  <c r="AX12" i="9"/>
  <c r="AV12" i="9"/>
  <c r="AU12" i="9"/>
  <c r="AT12" i="9"/>
  <c r="AS12" i="9"/>
  <c r="AQ12" i="9"/>
  <c r="AR12" i="9"/>
  <c r="AR11" i="9"/>
  <c r="AW11" i="9"/>
  <c r="AY11" i="9"/>
  <c r="AZ11" i="9"/>
  <c r="AX11" i="9"/>
  <c r="AV11" i="9"/>
  <c r="AU11" i="9"/>
  <c r="AT11" i="9"/>
  <c r="AS11" i="9"/>
  <c r="AQ11" i="9"/>
  <c r="AU10" i="9"/>
  <c r="AQ10" i="9"/>
  <c r="AW10" i="9"/>
  <c r="AY10" i="9"/>
  <c r="AZ10" i="9"/>
  <c r="AX10" i="9"/>
  <c r="AV10" i="9"/>
  <c r="AT10" i="9"/>
  <c r="AS10" i="9"/>
  <c r="AR10" i="9"/>
  <c r="AW9" i="9"/>
  <c r="AY9" i="9"/>
  <c r="AX9" i="9"/>
  <c r="AZ9" i="9"/>
  <c r="AV9" i="9"/>
  <c r="AU9" i="9"/>
  <c r="AT9" i="9"/>
  <c r="AS9" i="9"/>
  <c r="AQ9" i="9"/>
  <c r="AR9" i="9"/>
  <c r="AV8" i="9"/>
  <c r="AW8" i="9"/>
  <c r="AY8" i="9"/>
  <c r="AZ8" i="9"/>
  <c r="AX8" i="9"/>
  <c r="AU8" i="9"/>
  <c r="AT8" i="9"/>
  <c r="AS8" i="9"/>
  <c r="AQ8" i="9"/>
  <c r="AR8" i="9"/>
  <c r="AW7" i="9"/>
  <c r="AY7" i="9"/>
  <c r="AX7" i="9"/>
  <c r="AZ7" i="9"/>
  <c r="AV7" i="9"/>
  <c r="AU7" i="9"/>
  <c r="AT7" i="9"/>
  <c r="AS7" i="9"/>
  <c r="AQ7" i="9"/>
  <c r="AR7" i="9"/>
  <c r="AV6" i="9"/>
  <c r="AW6" i="9"/>
  <c r="AY6" i="9"/>
  <c r="AZ6" i="9"/>
  <c r="AX6" i="9"/>
  <c r="AU6" i="9"/>
  <c r="AT6" i="9"/>
  <c r="AS6" i="9"/>
  <c r="AQ6" i="9"/>
  <c r="AR6" i="9"/>
  <c r="AW5" i="9"/>
  <c r="AY5" i="9"/>
  <c r="AX5" i="9"/>
  <c r="AZ5" i="9"/>
  <c r="AV5" i="9"/>
  <c r="AU5" i="9"/>
  <c r="AT5" i="9"/>
  <c r="AS5" i="9"/>
  <c r="AQ5" i="9"/>
  <c r="AR5" i="9"/>
  <c r="AV4" i="9"/>
  <c r="AW4" i="9"/>
  <c r="AY4" i="9"/>
  <c r="AZ4" i="9"/>
  <c r="AX4" i="9"/>
  <c r="AU4" i="9"/>
  <c r="AT4" i="9"/>
  <c r="AQ4" i="9"/>
  <c r="AR4" i="9"/>
  <c r="CA8" i="8"/>
  <c r="CB8" i="8"/>
  <c r="CA9" i="8"/>
  <c r="CB9" i="8"/>
  <c r="CA10" i="8"/>
  <c r="CB10" i="8"/>
  <c r="CA11" i="8"/>
  <c r="CB11" i="8"/>
  <c r="CA12" i="8"/>
  <c r="CB12" i="8"/>
  <c r="CA13" i="8"/>
  <c r="CB13" i="8"/>
  <c r="CA14" i="8"/>
  <c r="CB14" i="8"/>
  <c r="CA15" i="8"/>
  <c r="CB15" i="8"/>
  <c r="CA16" i="8"/>
  <c r="CB16" i="8"/>
  <c r="CA17" i="8"/>
  <c r="CB17" i="8"/>
  <c r="CA18" i="8"/>
  <c r="CB18" i="8"/>
  <c r="CA19" i="8"/>
  <c r="CB19" i="8"/>
  <c r="CA20" i="8"/>
  <c r="CB20" i="8"/>
  <c r="CA21" i="8"/>
  <c r="CB21" i="8"/>
  <c r="CA22" i="8"/>
  <c r="CB22" i="8"/>
  <c r="CA23" i="8"/>
  <c r="CB23" i="8"/>
  <c r="CA24" i="8"/>
  <c r="CB24" i="8"/>
  <c r="CA25" i="8"/>
  <c r="CB25" i="8"/>
  <c r="CA26" i="8"/>
  <c r="CB26" i="8"/>
  <c r="CA27" i="8"/>
  <c r="CB27" i="8"/>
  <c r="CA28" i="8"/>
  <c r="CB28" i="8"/>
  <c r="CA29" i="8"/>
  <c r="CB29" i="8"/>
  <c r="CA30" i="8"/>
  <c r="CB30" i="8"/>
  <c r="CA31" i="8"/>
  <c r="CB31" i="8"/>
  <c r="CA32" i="8"/>
  <c r="CB32" i="8"/>
  <c r="CA33" i="8"/>
  <c r="CB33" i="8"/>
  <c r="CA34" i="8"/>
  <c r="CB34" i="8"/>
  <c r="CA35" i="8"/>
  <c r="CB35" i="8"/>
  <c r="CA36" i="8"/>
  <c r="CB36" i="8"/>
  <c r="CA37" i="8"/>
  <c r="CB37" i="8"/>
  <c r="CA38" i="8"/>
  <c r="CB38" i="8"/>
  <c r="CA39" i="8"/>
  <c r="CB39" i="8"/>
  <c r="CA40" i="8"/>
  <c r="CB40" i="8"/>
  <c r="CA41" i="8"/>
  <c r="CB41" i="8"/>
  <c r="CA42" i="8"/>
  <c r="CB42" i="8"/>
  <c r="CA43" i="8"/>
  <c r="CB43" i="8"/>
  <c r="CA44" i="8"/>
  <c r="CB44" i="8"/>
  <c r="CA45" i="8"/>
  <c r="CB45" i="8"/>
  <c r="CA46" i="8"/>
  <c r="CB46" i="8"/>
  <c r="CA47" i="8"/>
  <c r="CB47" i="8"/>
  <c r="CA48" i="8"/>
  <c r="CB48" i="8"/>
  <c r="CA49" i="8"/>
  <c r="CB49" i="8"/>
  <c r="CA50" i="8"/>
  <c r="CB50" i="8"/>
  <c r="CA51" i="8"/>
  <c r="CB51" i="8"/>
  <c r="CA52" i="8"/>
  <c r="CB52" i="8"/>
  <c r="CA53" i="8"/>
  <c r="CB53" i="8"/>
  <c r="CA54" i="8"/>
  <c r="CB54" i="8"/>
  <c r="CA55" i="8"/>
  <c r="CB55" i="8"/>
  <c r="CA56" i="8"/>
  <c r="CB56" i="8"/>
  <c r="CA57" i="8"/>
  <c r="CB57" i="8"/>
  <c r="CA58" i="8"/>
  <c r="CB58" i="8"/>
  <c r="CA59" i="8"/>
  <c r="CB59" i="8"/>
  <c r="CA60" i="8"/>
  <c r="CB60" i="8"/>
  <c r="CA61" i="8"/>
  <c r="CB61" i="8"/>
  <c r="CA62" i="8"/>
  <c r="CB62" i="8"/>
  <c r="CA63" i="8"/>
  <c r="CB63" i="8"/>
  <c r="CA64" i="8"/>
  <c r="CB64" i="8"/>
  <c r="CA65" i="8"/>
  <c r="CB65" i="8"/>
  <c r="CA66" i="8"/>
  <c r="CB66" i="8"/>
  <c r="CA67" i="8"/>
  <c r="CB67" i="8"/>
  <c r="CA68" i="8"/>
  <c r="CB68" i="8"/>
  <c r="CA69" i="8"/>
  <c r="CB69" i="8"/>
  <c r="CA70" i="8"/>
  <c r="CB70" i="8"/>
  <c r="CA71" i="8"/>
  <c r="CB71" i="8"/>
  <c r="CA72" i="8"/>
  <c r="CB72" i="8"/>
  <c r="CA73" i="8"/>
  <c r="CB73" i="8"/>
  <c r="CA74" i="8"/>
  <c r="CB74" i="8"/>
  <c r="CB7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BU59" i="8"/>
  <c r="BV59" i="8"/>
  <c r="BW59" i="8"/>
  <c r="BX59" i="8"/>
  <c r="BY59" i="8"/>
  <c r="BZ59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BU60" i="8"/>
  <c r="BV60" i="8"/>
  <c r="BW60" i="8"/>
  <c r="BX60" i="8"/>
  <c r="BY60" i="8"/>
  <c r="BZ60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BU61" i="8"/>
  <c r="BV61" i="8"/>
  <c r="BW61" i="8"/>
  <c r="BX61" i="8"/>
  <c r="BY61" i="8"/>
  <c r="BZ61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BU62" i="8"/>
  <c r="BV62" i="8"/>
  <c r="BW62" i="8"/>
  <c r="BX62" i="8"/>
  <c r="BY62" i="8"/>
  <c r="BZ62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BR63" i="8"/>
  <c r="BS63" i="8"/>
  <c r="BT63" i="8"/>
  <c r="BU63" i="8"/>
  <c r="BV63" i="8"/>
  <c r="BW63" i="8"/>
  <c r="BX63" i="8"/>
  <c r="BY63" i="8"/>
  <c r="BZ63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BR64" i="8"/>
  <c r="BS64" i="8"/>
  <c r="BT64" i="8"/>
  <c r="BU64" i="8"/>
  <c r="BV64" i="8"/>
  <c r="BW64" i="8"/>
  <c r="BX64" i="8"/>
  <c r="BY64" i="8"/>
  <c r="BZ64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BR65" i="8"/>
  <c r="BS65" i="8"/>
  <c r="BT65" i="8"/>
  <c r="BU65" i="8"/>
  <c r="BV65" i="8"/>
  <c r="BW65" i="8"/>
  <c r="BX65" i="8"/>
  <c r="BY65" i="8"/>
  <c r="BZ65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BR66" i="8"/>
  <c r="BS66" i="8"/>
  <c r="BT66" i="8"/>
  <c r="BU66" i="8"/>
  <c r="BV66" i="8"/>
  <c r="BW66" i="8"/>
  <c r="BX66" i="8"/>
  <c r="BY66" i="8"/>
  <c r="BZ66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BR67" i="8"/>
  <c r="BS67" i="8"/>
  <c r="BT67" i="8"/>
  <c r="BU67" i="8"/>
  <c r="BV67" i="8"/>
  <c r="BW67" i="8"/>
  <c r="BX67" i="8"/>
  <c r="BY67" i="8"/>
  <c r="BZ67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BR68" i="8"/>
  <c r="BS68" i="8"/>
  <c r="BT68" i="8"/>
  <c r="BU68" i="8"/>
  <c r="BV68" i="8"/>
  <c r="BW68" i="8"/>
  <c r="BX68" i="8"/>
  <c r="BY68" i="8"/>
  <c r="BZ68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BR69" i="8"/>
  <c r="BS69" i="8"/>
  <c r="BT69" i="8"/>
  <c r="BU69" i="8"/>
  <c r="BV69" i="8"/>
  <c r="BW69" i="8"/>
  <c r="BX69" i="8"/>
  <c r="BY69" i="8"/>
  <c r="BZ69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BR70" i="8"/>
  <c r="BS70" i="8"/>
  <c r="BT70" i="8"/>
  <c r="BU70" i="8"/>
  <c r="BV70" i="8"/>
  <c r="BW70" i="8"/>
  <c r="BX70" i="8"/>
  <c r="BY70" i="8"/>
  <c r="BZ70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BR71" i="8"/>
  <c r="BS71" i="8"/>
  <c r="BT71" i="8"/>
  <c r="BU71" i="8"/>
  <c r="BV71" i="8"/>
  <c r="BW71" i="8"/>
  <c r="BX71" i="8"/>
  <c r="BY71" i="8"/>
  <c r="BZ71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BR72" i="8"/>
  <c r="BS72" i="8"/>
  <c r="BT72" i="8"/>
  <c r="BU72" i="8"/>
  <c r="BV72" i="8"/>
  <c r="BW72" i="8"/>
  <c r="BX72" i="8"/>
  <c r="BY72" i="8"/>
  <c r="BZ72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AQ7" i="8"/>
  <c r="AR7" i="8"/>
  <c r="CE7" i="8" s="1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AP7" i="8"/>
  <c r="CQ75" i="8" l="1"/>
  <c r="CQ76" i="8"/>
  <c r="CQ77" i="8"/>
  <c r="BC4" i="9"/>
  <c r="BC44" i="9"/>
  <c r="BC18" i="10"/>
  <c r="BC41" i="10"/>
  <c r="BC49" i="10"/>
  <c r="BC34" i="10"/>
  <c r="BC56" i="10"/>
  <c r="BC16" i="9"/>
  <c r="BC28" i="9"/>
  <c r="BC31" i="9"/>
  <c r="BC36" i="9"/>
  <c r="BC39" i="9"/>
  <c r="BC67" i="9"/>
  <c r="BC6" i="9"/>
  <c r="BC12" i="9"/>
  <c r="BC19" i="9"/>
  <c r="BC24" i="9"/>
  <c r="BC56" i="9"/>
  <c r="BC4" i="10"/>
  <c r="BC6" i="10"/>
  <c r="BC10" i="10"/>
  <c r="AY7" i="10"/>
  <c r="AW8" i="10"/>
  <c r="BC13" i="10"/>
  <c r="AY21" i="10"/>
  <c r="AZ26" i="10"/>
  <c r="AY37" i="10"/>
  <c r="BA8" i="10"/>
  <c r="AT11" i="10"/>
  <c r="BC11" i="10" s="1"/>
  <c r="BB12" i="10"/>
  <c r="AX12" i="10"/>
  <c r="AR14" i="10"/>
  <c r="BC14" i="10" s="1"/>
  <c r="BB15" i="10"/>
  <c r="BB16" i="10"/>
  <c r="AX16" i="10"/>
  <c r="AY17" i="10"/>
  <c r="AT19" i="10"/>
  <c r="BC19" i="10" s="1"/>
  <c r="AT20" i="10"/>
  <c r="AZ22" i="10"/>
  <c r="AW23" i="10"/>
  <c r="AY24" i="10"/>
  <c r="BC24" i="10" s="1"/>
  <c r="AV25" i="10"/>
  <c r="BC25" i="10" s="1"/>
  <c r="BA26" i="10"/>
  <c r="BA27" i="10"/>
  <c r="AR30" i="10"/>
  <c r="BC30" i="10" s="1"/>
  <c r="BB31" i="10"/>
  <c r="BB32" i="10"/>
  <c r="AX32" i="10"/>
  <c r="AY33" i="10"/>
  <c r="BC33" i="10" s="1"/>
  <c r="AT35" i="10"/>
  <c r="BC35" i="10" s="1"/>
  <c r="AT36" i="10"/>
  <c r="AZ38" i="10"/>
  <c r="AZ39" i="10"/>
  <c r="AW39" i="10"/>
  <c r="AX43" i="10"/>
  <c r="AY43" i="10"/>
  <c r="AX51" i="10"/>
  <c r="AY51" i="10"/>
  <c r="BC72" i="10"/>
  <c r="BC17" i="10"/>
  <c r="AZ5" i="10"/>
  <c r="BA15" i="10"/>
  <c r="AX20" i="10"/>
  <c r="AW27" i="10"/>
  <c r="BC29" i="10"/>
  <c r="BA31" i="10"/>
  <c r="AX36" i="10"/>
  <c r="AR5" i="10"/>
  <c r="AY5" i="10"/>
  <c r="AV7" i="10"/>
  <c r="BC7" i="10" s="1"/>
  <c r="BB8" i="10"/>
  <c r="AY9" i="10"/>
  <c r="BC9" i="10" s="1"/>
  <c r="AT12" i="10"/>
  <c r="AT15" i="10"/>
  <c r="AT16" i="10"/>
  <c r="AY20" i="10"/>
  <c r="AV21" i="10"/>
  <c r="BC21" i="10" s="1"/>
  <c r="BA22" i="10"/>
  <c r="BA23" i="10"/>
  <c r="AR26" i="10"/>
  <c r="BB27" i="10"/>
  <c r="BB28" i="10"/>
  <c r="BC28" i="10" s="1"/>
  <c r="AT31" i="10"/>
  <c r="AT32" i="10"/>
  <c r="BC32" i="10" s="1"/>
  <c r="AY36" i="10"/>
  <c r="AV37" i="10"/>
  <c r="BA38" i="10"/>
  <c r="AT46" i="10"/>
  <c r="BA71" i="10"/>
  <c r="BC71" i="10" s="1"/>
  <c r="AY40" i="10"/>
  <c r="BC40" i="10" s="1"/>
  <c r="AT42" i="10"/>
  <c r="BC42" i="10" s="1"/>
  <c r="AT43" i="10"/>
  <c r="AV44" i="10"/>
  <c r="BC44" i="10" s="1"/>
  <c r="BA45" i="10"/>
  <c r="BA46" i="10"/>
  <c r="AY48" i="10"/>
  <c r="BC48" i="10" s="1"/>
  <c r="AT50" i="10"/>
  <c r="BC50" i="10" s="1"/>
  <c r="AT51" i="10"/>
  <c r="AV52" i="10"/>
  <c r="AV54" i="10"/>
  <c r="AZ64" i="10"/>
  <c r="AW64" i="10"/>
  <c r="AX74" i="10"/>
  <c r="AY74" i="10"/>
  <c r="BB39" i="10"/>
  <c r="AY39" i="10"/>
  <c r="AR45" i="10"/>
  <c r="BB46" i="10"/>
  <c r="BB47" i="10"/>
  <c r="AY47" i="10"/>
  <c r="BA52" i="10"/>
  <c r="AR60" i="10"/>
  <c r="BB60" i="10"/>
  <c r="BC67" i="10"/>
  <c r="BA69" i="10"/>
  <c r="BB53" i="10"/>
  <c r="AY53" i="10"/>
  <c r="AX54" i="10"/>
  <c r="AY54" i="10"/>
  <c r="AT57" i="10"/>
  <c r="BC57" i="10" s="1"/>
  <c r="AT58" i="10"/>
  <c r="AZ60" i="10"/>
  <c r="AW60" i="10"/>
  <c r="BC61" i="10"/>
  <c r="AV62" i="10"/>
  <c r="BC62" i="10" s="1"/>
  <c r="BA63" i="10"/>
  <c r="BC63" i="10" s="1"/>
  <c r="BA64" i="10"/>
  <c r="BA65" i="10"/>
  <c r="AR68" i="10"/>
  <c r="BB68" i="10"/>
  <c r="BB69" i="10"/>
  <c r="AY69" i="10"/>
  <c r="AX70" i="10"/>
  <c r="AY70" i="10"/>
  <c r="AT73" i="10"/>
  <c r="BC73" i="10" s="1"/>
  <c r="AT74" i="10"/>
  <c r="AW52" i="10"/>
  <c r="AT53" i="10"/>
  <c r="AT54" i="10"/>
  <c r="BC55" i="10"/>
  <c r="AV58" i="10"/>
  <c r="BA59" i="10"/>
  <c r="BC59" i="10" s="1"/>
  <c r="BA60" i="10"/>
  <c r="AR64" i="10"/>
  <c r="BB64" i="10"/>
  <c r="BB65" i="10"/>
  <c r="AY65" i="10"/>
  <c r="AX66" i="10"/>
  <c r="AY66" i="10"/>
  <c r="AT69" i="10"/>
  <c r="AT70" i="10"/>
  <c r="AV74" i="10"/>
  <c r="BC9" i="9"/>
  <c r="BC10" i="9"/>
  <c r="BC11" i="9"/>
  <c r="BC7" i="9"/>
  <c r="BC13" i="9"/>
  <c r="BC14" i="9"/>
  <c r="BC15" i="9"/>
  <c r="BC5" i="9"/>
  <c r="BC8" i="9"/>
  <c r="BC17" i="9"/>
  <c r="AZ18" i="9"/>
  <c r="AX26" i="9"/>
  <c r="AY26" i="9"/>
  <c r="AX30" i="9"/>
  <c r="AZ32" i="9"/>
  <c r="AX38" i="9"/>
  <c r="AR20" i="9"/>
  <c r="AY21" i="9"/>
  <c r="AX22" i="9"/>
  <c r="AY22" i="9"/>
  <c r="AT25" i="9"/>
  <c r="BC25" i="9" s="1"/>
  <c r="AT26" i="9"/>
  <c r="AT30" i="9"/>
  <c r="AT38" i="9"/>
  <c r="AR18" i="9"/>
  <c r="AX18" i="9"/>
  <c r="AY18" i="9"/>
  <c r="AT21" i="9"/>
  <c r="AT22" i="9"/>
  <c r="BC23" i="9"/>
  <c r="AV26" i="9"/>
  <c r="BC27" i="9"/>
  <c r="BC29" i="9"/>
  <c r="AV30" i="9"/>
  <c r="AR32" i="9"/>
  <c r="AY33" i="9"/>
  <c r="BC34" i="9"/>
  <c r="BC35" i="9"/>
  <c r="BC37" i="9"/>
  <c r="AV38" i="9"/>
  <c r="BC38" i="9" s="1"/>
  <c r="AX40" i="9"/>
  <c r="AY40" i="9"/>
  <c r="BC46" i="9"/>
  <c r="AV48" i="9"/>
  <c r="BC49" i="9"/>
  <c r="AZ50" i="9"/>
  <c r="AW50" i="9"/>
  <c r="AT51" i="9"/>
  <c r="AY43" i="9"/>
  <c r="BC45" i="9"/>
  <c r="AV40" i="9"/>
  <c r="BC41" i="9"/>
  <c r="AZ42" i="9"/>
  <c r="AW42" i="9"/>
  <c r="AT43" i="9"/>
  <c r="AY47" i="9"/>
  <c r="AX48" i="9"/>
  <c r="AY48" i="9"/>
  <c r="AX52" i="9"/>
  <c r="AX58" i="9"/>
  <c r="AY58" i="9"/>
  <c r="AZ64" i="9"/>
  <c r="AR72" i="9"/>
  <c r="BC72" i="9" s="1"/>
  <c r="AY73" i="9"/>
  <c r="AX74" i="9"/>
  <c r="AY74" i="9"/>
  <c r="AT57" i="9"/>
  <c r="BC57" i="9" s="1"/>
  <c r="AT58" i="9"/>
  <c r="AZ60" i="9"/>
  <c r="AW60" i="9"/>
  <c r="BC61" i="9"/>
  <c r="AV62" i="9"/>
  <c r="BC62" i="9" s="1"/>
  <c r="BC63" i="9"/>
  <c r="AR68" i="9"/>
  <c r="AY69" i="9"/>
  <c r="AX70" i="9"/>
  <c r="AY70" i="9"/>
  <c r="AT73" i="9"/>
  <c r="AT74" i="9"/>
  <c r="AV52" i="9"/>
  <c r="AZ52" i="9"/>
  <c r="AY53" i="9"/>
  <c r="AX54" i="9"/>
  <c r="BC54" i="9" s="1"/>
  <c r="BC55" i="9"/>
  <c r="AV58" i="9"/>
  <c r="BC59" i="9"/>
  <c r="AR64" i="9"/>
  <c r="AY65" i="9"/>
  <c r="AX66" i="9"/>
  <c r="AY66" i="9"/>
  <c r="AT69" i="9"/>
  <c r="AT70" i="9"/>
  <c r="BC71" i="9"/>
  <c r="AV74" i="9"/>
  <c r="BC30" i="9" l="1"/>
  <c r="BC26" i="9"/>
  <c r="BC66" i="10"/>
  <c r="BC40" i="9"/>
  <c r="BC33" i="9"/>
  <c r="BC60" i="10"/>
  <c r="BC47" i="10"/>
  <c r="BC69" i="10"/>
  <c r="BC36" i="10"/>
  <c r="BC37" i="10"/>
  <c r="BC66" i="9"/>
  <c r="BC51" i="9"/>
  <c r="BC74" i="9"/>
  <c r="BC47" i="9"/>
  <c r="BC21" i="9"/>
  <c r="BC18" i="9"/>
  <c r="BC65" i="10"/>
  <c r="BC20" i="10"/>
  <c r="BC27" i="10"/>
  <c r="BC58" i="10"/>
  <c r="BC31" i="10"/>
  <c r="BC16" i="10"/>
  <c r="BC8" i="10"/>
  <c r="BC70" i="9"/>
  <c r="BC52" i="9"/>
  <c r="BC53" i="9"/>
  <c r="BC73" i="9"/>
  <c r="BC60" i="9"/>
  <c r="BC22" i="9"/>
  <c r="BC39" i="10"/>
  <c r="BC5" i="10"/>
  <c r="BC51" i="10"/>
  <c r="BC23" i="10"/>
  <c r="BC26" i="10"/>
  <c r="BC38" i="10"/>
  <c r="BC54" i="10"/>
  <c r="BC74" i="10"/>
  <c r="BC22" i="10"/>
  <c r="BC12" i="10"/>
  <c r="BC53" i="10"/>
  <c r="BC70" i="10"/>
  <c r="BC45" i="10"/>
  <c r="BC52" i="10"/>
  <c r="BC43" i="10"/>
  <c r="BC46" i="10"/>
  <c r="BC15" i="10"/>
  <c r="BC65" i="9"/>
  <c r="BC48" i="9"/>
  <c r="BC69" i="9"/>
  <c r="BC58" i="9"/>
  <c r="BC43" i="9"/>
  <c r="BC50" i="9"/>
  <c r="BC32" i="9"/>
  <c r="BC68" i="10"/>
  <c r="BC64" i="10"/>
  <c r="BC64" i="9"/>
  <c r="BC68" i="9"/>
  <c r="BC42" i="9"/>
  <c r="BC20" i="9"/>
  <c r="AW74" i="7"/>
  <c r="AS74" i="7"/>
  <c r="AR74" i="7"/>
  <c r="AY74" i="7"/>
  <c r="AZ74" i="7"/>
  <c r="AX74" i="7"/>
  <c r="AV74" i="7"/>
  <c r="AU74" i="7"/>
  <c r="AT74" i="7"/>
  <c r="BB74" i="7"/>
  <c r="BA74" i="7"/>
  <c r="AQ74" i="7"/>
  <c r="AU73" i="7"/>
  <c r="AR73" i="7"/>
  <c r="AW73" i="7"/>
  <c r="AY73" i="7"/>
  <c r="AZ73" i="7"/>
  <c r="AX73" i="7"/>
  <c r="AV73" i="7"/>
  <c r="AS73" i="7"/>
  <c r="AQ73" i="7"/>
  <c r="AY72" i="7"/>
  <c r="AU72" i="7"/>
  <c r="AQ72" i="7"/>
  <c r="AW72" i="7"/>
  <c r="AZ72" i="7"/>
  <c r="AX72" i="7"/>
  <c r="AV72" i="7"/>
  <c r="AT72" i="7"/>
  <c r="AS72" i="7"/>
  <c r="AX71" i="7"/>
  <c r="AW71" i="7"/>
  <c r="AT71" i="7"/>
  <c r="AY71" i="7"/>
  <c r="AZ71" i="7"/>
  <c r="AV71" i="7"/>
  <c r="AU71" i="7"/>
  <c r="BB71" i="7"/>
  <c r="AS71" i="7"/>
  <c r="BA71" i="7"/>
  <c r="AQ71" i="7"/>
  <c r="AR71" i="7"/>
  <c r="BA70" i="7"/>
  <c r="AW70" i="7"/>
  <c r="AZ70" i="7"/>
  <c r="AV70" i="7"/>
  <c r="AU70" i="7"/>
  <c r="AT70" i="7"/>
  <c r="BB70" i="7"/>
  <c r="AS70" i="7"/>
  <c r="AQ70" i="7"/>
  <c r="AR70" i="7"/>
  <c r="AR69" i="7"/>
  <c r="AW69" i="7"/>
  <c r="AZ69" i="7"/>
  <c r="AX69" i="7"/>
  <c r="AV69" i="7"/>
  <c r="AU69" i="7"/>
  <c r="AS69" i="7"/>
  <c r="AQ69" i="7"/>
  <c r="AY68" i="7"/>
  <c r="AU68" i="7"/>
  <c r="AQ68" i="7"/>
  <c r="AW68" i="7"/>
  <c r="AZ68" i="7"/>
  <c r="AX68" i="7"/>
  <c r="AV68" i="7"/>
  <c r="AT68" i="7"/>
  <c r="AS68" i="7"/>
  <c r="AX67" i="7"/>
  <c r="AW67" i="7"/>
  <c r="AT67" i="7"/>
  <c r="AY67" i="7"/>
  <c r="AZ67" i="7"/>
  <c r="AV67" i="7"/>
  <c r="AU67" i="7"/>
  <c r="BB67" i="7"/>
  <c r="AS67" i="7"/>
  <c r="BA67" i="7"/>
  <c r="AQ67" i="7"/>
  <c r="AR67" i="7"/>
  <c r="BA66" i="7"/>
  <c r="AW66" i="7"/>
  <c r="AZ66" i="7"/>
  <c r="AV66" i="7"/>
  <c r="AU66" i="7"/>
  <c r="AT66" i="7"/>
  <c r="BB66" i="7"/>
  <c r="AS66" i="7"/>
  <c r="AQ66" i="7"/>
  <c r="AR66" i="7"/>
  <c r="AZ65" i="7"/>
  <c r="AU65" i="7"/>
  <c r="AR65" i="7"/>
  <c r="AW65" i="7"/>
  <c r="AY65" i="7"/>
  <c r="AX65" i="7"/>
  <c r="AV65" i="7"/>
  <c r="AS65" i="7"/>
  <c r="BA65" i="7"/>
  <c r="AQ65" i="7"/>
  <c r="AY64" i="7"/>
  <c r="AU64" i="7"/>
  <c r="AQ64" i="7"/>
  <c r="AW64" i="7"/>
  <c r="AZ64" i="7"/>
  <c r="AX64" i="7"/>
  <c r="AV64" i="7"/>
  <c r="AT64" i="7"/>
  <c r="BB64" i="7"/>
  <c r="AS64" i="7"/>
  <c r="BA64" i="7"/>
  <c r="AR64" i="7"/>
  <c r="AW63" i="7"/>
  <c r="AT63" i="7"/>
  <c r="AY63" i="7"/>
  <c r="AZ63" i="7"/>
  <c r="AX63" i="7"/>
  <c r="AV63" i="7"/>
  <c r="AU63" i="7"/>
  <c r="BB63" i="7"/>
  <c r="AS63" i="7"/>
  <c r="AQ63" i="7"/>
  <c r="AR63" i="7"/>
  <c r="AW62" i="7"/>
  <c r="AR62" i="7"/>
  <c r="AY62" i="7"/>
  <c r="AZ62" i="7"/>
  <c r="AX62" i="7"/>
  <c r="AU62" i="7"/>
  <c r="BB62" i="7"/>
  <c r="AS62" i="7"/>
  <c r="BA62" i="7"/>
  <c r="AQ62" i="7"/>
  <c r="AU61" i="7"/>
  <c r="AR61" i="7"/>
  <c r="AW61" i="7"/>
  <c r="AY61" i="7"/>
  <c r="AZ61" i="7"/>
  <c r="AX61" i="7"/>
  <c r="AV61" i="7"/>
  <c r="AT61" i="7"/>
  <c r="BB61" i="7"/>
  <c r="AS61" i="7"/>
  <c r="AQ61" i="7"/>
  <c r="AU60" i="7"/>
  <c r="AQ60" i="7"/>
  <c r="AY60" i="7"/>
  <c r="AX60" i="7"/>
  <c r="AV60" i="7"/>
  <c r="AT60" i="7"/>
  <c r="AS60" i="7"/>
  <c r="AX59" i="7"/>
  <c r="AW59" i="7"/>
  <c r="AT59" i="7"/>
  <c r="AY59" i="7"/>
  <c r="AZ59" i="7"/>
  <c r="AV59" i="7"/>
  <c r="AU59" i="7"/>
  <c r="BB59" i="7"/>
  <c r="AS59" i="7"/>
  <c r="BA59" i="7"/>
  <c r="AQ59" i="7"/>
  <c r="AR59" i="7"/>
  <c r="AW58" i="7"/>
  <c r="AS58" i="7"/>
  <c r="AR58" i="7"/>
  <c r="AZ58" i="7"/>
  <c r="AV58" i="7"/>
  <c r="AU58" i="7"/>
  <c r="AT58" i="7"/>
  <c r="BB58" i="7"/>
  <c r="BA58" i="7"/>
  <c r="AQ58" i="7"/>
  <c r="AZ57" i="7"/>
  <c r="AU57" i="7"/>
  <c r="AR57" i="7"/>
  <c r="AW57" i="7"/>
  <c r="AY57" i="7"/>
  <c r="AX57" i="7"/>
  <c r="AV57" i="7"/>
  <c r="AS57" i="7"/>
  <c r="BA57" i="7"/>
  <c r="AQ57" i="7"/>
  <c r="AY56" i="7"/>
  <c r="AU56" i="7"/>
  <c r="AQ56" i="7"/>
  <c r="AW56" i="7"/>
  <c r="AZ56" i="7"/>
  <c r="AX56" i="7"/>
  <c r="AV56" i="7"/>
  <c r="AT56" i="7"/>
  <c r="BB56" i="7"/>
  <c r="AS56" i="7"/>
  <c r="BA56" i="7"/>
  <c r="AR56" i="7"/>
  <c r="AW55" i="7"/>
  <c r="AT55" i="7"/>
  <c r="AY55" i="7"/>
  <c r="AZ55" i="7"/>
  <c r="AX55" i="7"/>
  <c r="AV55" i="7"/>
  <c r="AU55" i="7"/>
  <c r="BB55" i="7"/>
  <c r="AS55" i="7"/>
  <c r="AQ55" i="7"/>
  <c r="AR55" i="7"/>
  <c r="AW54" i="7"/>
  <c r="AR54" i="7"/>
  <c r="AY54" i="7"/>
  <c r="AZ54" i="7"/>
  <c r="AX54" i="7"/>
  <c r="AU54" i="7"/>
  <c r="BB54" i="7"/>
  <c r="AS54" i="7"/>
  <c r="BA54" i="7"/>
  <c r="AQ54" i="7"/>
  <c r="AY53" i="7"/>
  <c r="AV53" i="7"/>
  <c r="AU53" i="7"/>
  <c r="AQ53" i="7"/>
  <c r="AZ53" i="7"/>
  <c r="AX53" i="7"/>
  <c r="AT53" i="7"/>
  <c r="BB53" i="7"/>
  <c r="AS53" i="7"/>
  <c r="BA53" i="7"/>
  <c r="AR53" i="7"/>
  <c r="AX52" i="7"/>
  <c r="AU52" i="7"/>
  <c r="AW52" i="7"/>
  <c r="AZ52" i="7"/>
  <c r="AV52" i="7"/>
  <c r="AS52" i="7"/>
  <c r="AQ52" i="7"/>
  <c r="AR52" i="7"/>
  <c r="BB51" i="7"/>
  <c r="AT51" i="7"/>
  <c r="AQ51" i="7"/>
  <c r="AW51" i="7"/>
  <c r="AY51" i="7"/>
  <c r="AZ51" i="7"/>
  <c r="AX51" i="7"/>
  <c r="AV51" i="7"/>
  <c r="AU51" i="7"/>
  <c r="AS51" i="7"/>
  <c r="BA50" i="7"/>
  <c r="AW50" i="7"/>
  <c r="AS50" i="7"/>
  <c r="AY50" i="7"/>
  <c r="AZ50" i="7"/>
  <c r="AX50" i="7"/>
  <c r="AU50" i="7"/>
  <c r="AT50" i="7"/>
  <c r="BB50" i="7"/>
  <c r="AQ50" i="7"/>
  <c r="AR50" i="7"/>
  <c r="AZ49" i="7"/>
  <c r="AW49" i="7"/>
  <c r="AR49" i="7"/>
  <c r="AY49" i="7"/>
  <c r="AX49" i="7"/>
  <c r="AV49" i="7"/>
  <c r="AU49" i="7"/>
  <c r="BB49" i="7"/>
  <c r="AS49" i="7"/>
  <c r="BA49" i="7"/>
  <c r="AQ49" i="7"/>
  <c r="AY48" i="7"/>
  <c r="AV48" i="7"/>
  <c r="AU48" i="7"/>
  <c r="AQ48" i="7"/>
  <c r="AW48" i="7"/>
  <c r="AZ48" i="7"/>
  <c r="AX48" i="7"/>
  <c r="BB48" i="7"/>
  <c r="AS48" i="7"/>
  <c r="BA48" i="7"/>
  <c r="AR48" i="7"/>
  <c r="AX47" i="7"/>
  <c r="AT47" i="7"/>
  <c r="AQ47" i="7"/>
  <c r="AW47" i="7"/>
  <c r="AY47" i="7"/>
  <c r="AZ47" i="7"/>
  <c r="AV47" i="7"/>
  <c r="AU47" i="7"/>
  <c r="BB47" i="7"/>
  <c r="AS47" i="7"/>
  <c r="AR47" i="7"/>
  <c r="BB46" i="7"/>
  <c r="AW46" i="7"/>
  <c r="AZ46" i="7"/>
  <c r="AX46" i="7"/>
  <c r="AU46" i="7"/>
  <c r="AT46" i="7"/>
  <c r="AS46" i="7"/>
  <c r="BA46" i="7"/>
  <c r="AQ46" i="7"/>
  <c r="AR46" i="7"/>
  <c r="AS45" i="7"/>
  <c r="AR45" i="7"/>
  <c r="AW45" i="7"/>
  <c r="AZ45" i="7"/>
  <c r="AX45" i="7"/>
  <c r="AV45" i="7"/>
  <c r="AU45" i="7"/>
  <c r="BA45" i="7"/>
  <c r="AQ45" i="7"/>
  <c r="AU44" i="7"/>
  <c r="AW44" i="7"/>
  <c r="AY44" i="7"/>
  <c r="AZ44" i="7"/>
  <c r="AX44" i="7"/>
  <c r="AV44" i="7"/>
  <c r="AS44" i="7"/>
  <c r="AQ44" i="7"/>
  <c r="AR44" i="7"/>
  <c r="BB43" i="7"/>
  <c r="AT43" i="7"/>
  <c r="AQ43" i="7"/>
  <c r="AW43" i="7"/>
  <c r="AY43" i="7"/>
  <c r="AZ43" i="7"/>
  <c r="AX43" i="7"/>
  <c r="AV43" i="7"/>
  <c r="AU43" i="7"/>
  <c r="AS43" i="7"/>
  <c r="BA42" i="7"/>
  <c r="AW42" i="7"/>
  <c r="AS42" i="7"/>
  <c r="AY42" i="7"/>
  <c r="AZ42" i="7"/>
  <c r="AX42" i="7"/>
  <c r="AU42" i="7"/>
  <c r="AT42" i="7"/>
  <c r="BB42" i="7"/>
  <c r="AQ42" i="7"/>
  <c r="AR42" i="7"/>
  <c r="AZ41" i="7"/>
  <c r="AW41" i="7"/>
  <c r="AR41" i="7"/>
  <c r="AY41" i="7"/>
  <c r="AX41" i="7"/>
  <c r="AV41" i="7"/>
  <c r="AU41" i="7"/>
  <c r="BB41" i="7"/>
  <c r="AS41" i="7"/>
  <c r="BA41" i="7"/>
  <c r="AQ41" i="7"/>
  <c r="AY40" i="7"/>
  <c r="AV40" i="7"/>
  <c r="AU40" i="7"/>
  <c r="AQ40" i="7"/>
  <c r="AW40" i="7"/>
  <c r="AZ40" i="7"/>
  <c r="AX40" i="7"/>
  <c r="BB40" i="7"/>
  <c r="AS40" i="7"/>
  <c r="BA40" i="7"/>
  <c r="AR40" i="7"/>
  <c r="AX39" i="7"/>
  <c r="AT39" i="7"/>
  <c r="AQ39" i="7"/>
  <c r="AW39" i="7"/>
  <c r="AY39" i="7"/>
  <c r="AZ39" i="7"/>
  <c r="AV39" i="7"/>
  <c r="AU39" i="7"/>
  <c r="BB39" i="7"/>
  <c r="AS39" i="7"/>
  <c r="AR39" i="7"/>
  <c r="AW38" i="7"/>
  <c r="AU38" i="7"/>
  <c r="AS38" i="7"/>
  <c r="AR38" i="7"/>
  <c r="AZ38" i="7"/>
  <c r="AT38" i="7"/>
  <c r="BB38" i="7"/>
  <c r="BA38" i="7"/>
  <c r="AQ38" i="7"/>
  <c r="AU37" i="7"/>
  <c r="AW37" i="7"/>
  <c r="AY37" i="7"/>
  <c r="AZ37" i="7"/>
  <c r="AX37" i="7"/>
  <c r="AV37" i="7"/>
  <c r="AS37" i="7"/>
  <c r="AQ37" i="7"/>
  <c r="AR37" i="7"/>
  <c r="BB36" i="7"/>
  <c r="AT36" i="7"/>
  <c r="AQ36" i="7"/>
  <c r="AW36" i="7"/>
  <c r="AY36" i="7"/>
  <c r="AZ36" i="7"/>
  <c r="AX36" i="7"/>
  <c r="AV36" i="7"/>
  <c r="AU36" i="7"/>
  <c r="AS36" i="7"/>
  <c r="AR36" i="7"/>
  <c r="BA35" i="7"/>
  <c r="AW35" i="7"/>
  <c r="AS35" i="7"/>
  <c r="AZ35" i="7"/>
  <c r="AX35" i="7"/>
  <c r="AU35" i="7"/>
  <c r="AT35" i="7"/>
  <c r="BB35" i="7"/>
  <c r="AQ35" i="7"/>
  <c r="AR35" i="7"/>
  <c r="AZ34" i="7"/>
  <c r="AR34" i="7"/>
  <c r="AW34" i="7"/>
  <c r="AY34" i="7"/>
  <c r="AX34" i="7"/>
  <c r="AV34" i="7"/>
  <c r="AU34" i="7"/>
  <c r="BB34" i="7"/>
  <c r="AS34" i="7"/>
  <c r="BA34" i="7"/>
  <c r="AQ34" i="7"/>
  <c r="AY33" i="7"/>
  <c r="AU33" i="7"/>
  <c r="AQ33" i="7"/>
  <c r="AW33" i="7"/>
  <c r="AZ33" i="7"/>
  <c r="AX33" i="7"/>
  <c r="AV33" i="7"/>
  <c r="BB33" i="7"/>
  <c r="AS33" i="7"/>
  <c r="AR33" i="7"/>
  <c r="AT32" i="7"/>
  <c r="AQ32" i="7"/>
  <c r="AW32" i="7"/>
  <c r="AY32" i="7"/>
  <c r="AZ32" i="7"/>
  <c r="AX32" i="7"/>
  <c r="AV32" i="7"/>
  <c r="AU32" i="7"/>
  <c r="BB32" i="7"/>
  <c r="AS32" i="7"/>
  <c r="AR32" i="7"/>
  <c r="BB31" i="7"/>
  <c r="AW31" i="7"/>
  <c r="AZ31" i="7"/>
  <c r="AX31" i="7"/>
  <c r="AU31" i="7"/>
  <c r="AT31" i="7"/>
  <c r="AS31" i="7"/>
  <c r="BA31" i="7"/>
  <c r="AQ31" i="7"/>
  <c r="AR31" i="7"/>
  <c r="AS30" i="7"/>
  <c r="AR30" i="7"/>
  <c r="AW30" i="7"/>
  <c r="AZ30" i="7"/>
  <c r="AX30" i="7"/>
  <c r="AV30" i="7"/>
  <c r="AU30" i="7"/>
  <c r="BA30" i="7"/>
  <c r="AQ30" i="7"/>
  <c r="AU29" i="7"/>
  <c r="AW29" i="7"/>
  <c r="AY29" i="7"/>
  <c r="AZ29" i="7"/>
  <c r="AX29" i="7"/>
  <c r="AV29" i="7"/>
  <c r="AS29" i="7"/>
  <c r="AQ29" i="7"/>
  <c r="AR29" i="7"/>
  <c r="BB28" i="7"/>
  <c r="AT28" i="7"/>
  <c r="AQ28" i="7"/>
  <c r="AW28" i="7"/>
  <c r="AY28" i="7"/>
  <c r="AZ28" i="7"/>
  <c r="AX28" i="7"/>
  <c r="AV28" i="7"/>
  <c r="AU28" i="7"/>
  <c r="AS28" i="7"/>
  <c r="AW27" i="7"/>
  <c r="AX27" i="7"/>
  <c r="AU27" i="7"/>
  <c r="AT27" i="7"/>
  <c r="BA27" i="7"/>
  <c r="BB27" i="7"/>
  <c r="AS27" i="7"/>
  <c r="AQ27" i="7"/>
  <c r="AW26" i="7"/>
  <c r="AT26" i="7"/>
  <c r="AY26" i="7"/>
  <c r="AZ26" i="7"/>
  <c r="AX26" i="7"/>
  <c r="AV26" i="7"/>
  <c r="AU26" i="7"/>
  <c r="BB26" i="7"/>
  <c r="AS26" i="7"/>
  <c r="BA26" i="7"/>
  <c r="AQ26" i="7"/>
  <c r="AR26" i="7"/>
  <c r="AW25" i="7"/>
  <c r="AU25" i="7"/>
  <c r="AY25" i="7"/>
  <c r="AZ25" i="7"/>
  <c r="AX25" i="7"/>
  <c r="AV25" i="7"/>
  <c r="AT25" i="7"/>
  <c r="BB25" i="7"/>
  <c r="AS25" i="7"/>
  <c r="BA25" i="7"/>
  <c r="AQ25" i="7"/>
  <c r="AR25" i="7"/>
  <c r="AR24" i="7"/>
  <c r="AW24" i="7"/>
  <c r="AY24" i="7"/>
  <c r="AZ24" i="7"/>
  <c r="AX24" i="7"/>
  <c r="AV24" i="7"/>
  <c r="AU24" i="7"/>
  <c r="AT24" i="7"/>
  <c r="BB24" i="7"/>
  <c r="AS24" i="7"/>
  <c r="BA24" i="7"/>
  <c r="AQ24" i="7"/>
  <c r="AU23" i="7"/>
  <c r="AQ23" i="7"/>
  <c r="AY23" i="7"/>
  <c r="AW23" i="7"/>
  <c r="AZ23" i="7"/>
  <c r="AX23" i="7"/>
  <c r="AV23" i="7"/>
  <c r="AT23" i="7"/>
  <c r="BB23" i="7"/>
  <c r="AS23" i="7"/>
  <c r="BA23" i="7"/>
  <c r="AR23" i="7"/>
  <c r="AT22" i="7"/>
  <c r="AW22" i="7"/>
  <c r="AY22" i="7"/>
  <c r="AZ22" i="7"/>
  <c r="AX22" i="7"/>
  <c r="AV22" i="7"/>
  <c r="AU22" i="7"/>
  <c r="BB22" i="7"/>
  <c r="AS22" i="7"/>
  <c r="BA22" i="7"/>
  <c r="AQ22" i="7"/>
  <c r="AR22" i="7"/>
  <c r="AW21" i="7"/>
  <c r="AU21" i="7"/>
  <c r="AY21" i="7"/>
  <c r="AZ21" i="7"/>
  <c r="AX21" i="7"/>
  <c r="AV21" i="7"/>
  <c r="AT21" i="7"/>
  <c r="BB21" i="7"/>
  <c r="AS21" i="7"/>
  <c r="BA21" i="7"/>
  <c r="AQ21" i="7"/>
  <c r="AR21" i="7"/>
  <c r="AR20" i="7"/>
  <c r="AW20" i="7"/>
  <c r="AY20" i="7"/>
  <c r="AZ20" i="7"/>
  <c r="AX20" i="7"/>
  <c r="AV20" i="7"/>
  <c r="AU20" i="7"/>
  <c r="AT20" i="7"/>
  <c r="BB20" i="7"/>
  <c r="AS20" i="7"/>
  <c r="BA20" i="7"/>
  <c r="AQ20" i="7"/>
  <c r="AU19" i="7"/>
  <c r="AQ19" i="7"/>
  <c r="AY19" i="7"/>
  <c r="AW19" i="7"/>
  <c r="AZ19" i="7"/>
  <c r="AX19" i="7"/>
  <c r="AV19" i="7"/>
  <c r="AT19" i="7"/>
  <c r="BB19" i="7"/>
  <c r="AS19" i="7"/>
  <c r="BA19" i="7"/>
  <c r="AR19" i="7"/>
  <c r="AT18" i="7"/>
  <c r="AW18" i="7"/>
  <c r="AY18" i="7"/>
  <c r="AZ18" i="7"/>
  <c r="AX18" i="7"/>
  <c r="AV18" i="7"/>
  <c r="AU18" i="7"/>
  <c r="BB18" i="7"/>
  <c r="AS18" i="7"/>
  <c r="BA18" i="7"/>
  <c r="AQ18" i="7"/>
  <c r="AR18" i="7"/>
  <c r="AW17" i="7"/>
  <c r="AY17" i="7"/>
  <c r="AZ17" i="7"/>
  <c r="AX17" i="7"/>
  <c r="AV17" i="7"/>
  <c r="AU17" i="7"/>
  <c r="AT17" i="7"/>
  <c r="BB17" i="7"/>
  <c r="AS17" i="7"/>
  <c r="BA17" i="7"/>
  <c r="AQ17" i="7"/>
  <c r="AR17" i="7"/>
  <c r="AR16" i="7"/>
  <c r="AW16" i="7"/>
  <c r="AY16" i="7"/>
  <c r="AZ16" i="7"/>
  <c r="AX16" i="7"/>
  <c r="AV16" i="7"/>
  <c r="AU16" i="7"/>
  <c r="AT16" i="7"/>
  <c r="BB16" i="7"/>
  <c r="AS16" i="7"/>
  <c r="BA16" i="7"/>
  <c r="AQ16" i="7"/>
  <c r="AU15" i="7"/>
  <c r="AQ15" i="7"/>
  <c r="AW15" i="7"/>
  <c r="AY15" i="7"/>
  <c r="AZ15" i="7"/>
  <c r="AX15" i="7"/>
  <c r="AV15" i="7"/>
  <c r="AT15" i="7"/>
  <c r="BB15" i="7"/>
  <c r="AS15" i="7"/>
  <c r="BA15" i="7"/>
  <c r="AR15" i="7"/>
  <c r="AT14" i="7"/>
  <c r="AW14" i="7"/>
  <c r="AY14" i="7"/>
  <c r="AZ14" i="7"/>
  <c r="AX14" i="7"/>
  <c r="AV14" i="7"/>
  <c r="AU14" i="7"/>
  <c r="BB14" i="7"/>
  <c r="AS14" i="7"/>
  <c r="BA14" i="7"/>
  <c r="AQ14" i="7"/>
  <c r="AR14" i="7"/>
  <c r="AW13" i="7"/>
  <c r="AY13" i="7"/>
  <c r="AZ13" i="7"/>
  <c r="AX13" i="7"/>
  <c r="AV13" i="7"/>
  <c r="AU13" i="7"/>
  <c r="AT13" i="7"/>
  <c r="BB13" i="7"/>
  <c r="AS13" i="7"/>
  <c r="BA13" i="7"/>
  <c r="AQ13" i="7"/>
  <c r="AR13" i="7"/>
  <c r="AR12" i="7"/>
  <c r="AW12" i="7"/>
  <c r="AY12" i="7"/>
  <c r="AZ12" i="7"/>
  <c r="AX12" i="7"/>
  <c r="AV12" i="7"/>
  <c r="AU12" i="7"/>
  <c r="AT12" i="7"/>
  <c r="BB12" i="7"/>
  <c r="AS12" i="7"/>
  <c r="BA12" i="7"/>
  <c r="AQ12" i="7"/>
  <c r="AU11" i="7"/>
  <c r="AQ11" i="7"/>
  <c r="AW11" i="7"/>
  <c r="AY11" i="7"/>
  <c r="AZ11" i="7"/>
  <c r="AX11" i="7"/>
  <c r="AV11" i="7"/>
  <c r="AT11" i="7"/>
  <c r="BB11" i="7"/>
  <c r="AS11" i="7"/>
  <c r="BA11" i="7"/>
  <c r="AR11" i="7"/>
  <c r="AT10" i="7"/>
  <c r="AW10" i="7"/>
  <c r="AY10" i="7"/>
  <c r="AZ10" i="7"/>
  <c r="AX10" i="7"/>
  <c r="AV10" i="7"/>
  <c r="AU10" i="7"/>
  <c r="BB10" i="7"/>
  <c r="AS10" i="7"/>
  <c r="BA10" i="7"/>
  <c r="AQ10" i="7"/>
  <c r="AR10" i="7"/>
  <c r="AS9" i="7"/>
  <c r="AW9" i="7"/>
  <c r="AY9" i="7"/>
  <c r="AZ9" i="7"/>
  <c r="AX9" i="7"/>
  <c r="AV9" i="7"/>
  <c r="AU9" i="7"/>
  <c r="AT9" i="7"/>
  <c r="BA9" i="7"/>
  <c r="BB9" i="7"/>
  <c r="AQ9" i="7"/>
  <c r="AR9" i="7"/>
  <c r="AQ8" i="7"/>
  <c r="AW8" i="7"/>
  <c r="AY8" i="7"/>
  <c r="AZ8" i="7"/>
  <c r="AX8" i="7"/>
  <c r="AV8" i="7"/>
  <c r="AU8" i="7"/>
  <c r="AT8" i="7"/>
  <c r="BB8" i="7"/>
  <c r="AS8" i="7"/>
  <c r="BA8" i="7"/>
  <c r="AR8" i="7"/>
  <c r="AS7" i="7"/>
  <c r="AW7" i="7"/>
  <c r="AY7" i="7"/>
  <c r="AZ7" i="7"/>
  <c r="AX7" i="7"/>
  <c r="AV7" i="7"/>
  <c r="AU7" i="7"/>
  <c r="AT7" i="7"/>
  <c r="BA7" i="7"/>
  <c r="BB7" i="7"/>
  <c r="AQ7" i="7"/>
  <c r="AR7" i="7"/>
  <c r="AQ6" i="7"/>
  <c r="AW6" i="7"/>
  <c r="AY6" i="7"/>
  <c r="AZ6" i="7"/>
  <c r="AX6" i="7"/>
  <c r="AV6" i="7"/>
  <c r="AU6" i="7"/>
  <c r="AT6" i="7"/>
  <c r="BB6" i="7"/>
  <c r="AS6" i="7"/>
  <c r="BA6" i="7"/>
  <c r="AR6" i="7"/>
  <c r="AS5" i="7"/>
  <c r="AW5" i="7"/>
  <c r="AY5" i="7"/>
  <c r="AZ5" i="7"/>
  <c r="AX5" i="7"/>
  <c r="AV5" i="7"/>
  <c r="AU5" i="7"/>
  <c r="AT5" i="7"/>
  <c r="BA5" i="7"/>
  <c r="BB5" i="7"/>
  <c r="AQ5" i="7"/>
  <c r="AR5" i="7"/>
  <c r="AQ4" i="7"/>
  <c r="AW4" i="7"/>
  <c r="AY4" i="7"/>
  <c r="AZ4" i="7"/>
  <c r="AX4" i="7"/>
  <c r="AV4" i="7"/>
  <c r="AU4" i="7"/>
  <c r="AT4" i="7"/>
  <c r="BB4" i="7"/>
  <c r="AS4" i="7"/>
  <c r="BA4" i="7"/>
  <c r="AR4" i="7"/>
  <c r="BC4" i="7" l="1"/>
  <c r="BC16" i="7"/>
  <c r="BC64" i="7"/>
  <c r="BC12" i="7"/>
  <c r="BC21" i="7"/>
  <c r="BC56" i="7"/>
  <c r="BC7" i="7"/>
  <c r="BC6" i="7"/>
  <c r="BC14" i="7"/>
  <c r="BC23" i="7"/>
  <c r="BC24" i="7"/>
  <c r="BC26" i="7"/>
  <c r="BC11" i="7"/>
  <c r="BC5" i="7"/>
  <c r="BC9" i="7"/>
  <c r="BC17" i="7"/>
  <c r="BC19" i="7"/>
  <c r="BC20" i="7"/>
  <c r="BC22" i="7"/>
  <c r="BC15" i="7"/>
  <c r="BC8" i="7"/>
  <c r="BC10" i="7"/>
  <c r="BC13" i="7"/>
  <c r="BC18" i="7"/>
  <c r="BC25" i="7"/>
  <c r="AV27" i="7"/>
  <c r="AZ27" i="7"/>
  <c r="BA28" i="7"/>
  <c r="BA29" i="7"/>
  <c r="AY31" i="7"/>
  <c r="AT33" i="7"/>
  <c r="AT34" i="7"/>
  <c r="BC34" i="7" s="1"/>
  <c r="AV35" i="7"/>
  <c r="BA36" i="7"/>
  <c r="BC36" i="7" s="1"/>
  <c r="BA37" i="7"/>
  <c r="AV38" i="7"/>
  <c r="AR28" i="7"/>
  <c r="BB29" i="7"/>
  <c r="BB30" i="7"/>
  <c r="AY30" i="7"/>
  <c r="BB37" i="7"/>
  <c r="AR27" i="7"/>
  <c r="AY27" i="7"/>
  <c r="AT29" i="7"/>
  <c r="AT30" i="7"/>
  <c r="AV31" i="7"/>
  <c r="BC31" i="7" s="1"/>
  <c r="BA32" i="7"/>
  <c r="BC32" i="7" s="1"/>
  <c r="BA33" i="7"/>
  <c r="AY35" i="7"/>
  <c r="AT37" i="7"/>
  <c r="AX38" i="7"/>
  <c r="AY38" i="7"/>
  <c r="AT40" i="7"/>
  <c r="BC40" i="7" s="1"/>
  <c r="AT41" i="7"/>
  <c r="BC41" i="7" s="1"/>
  <c r="AV42" i="7"/>
  <c r="BC42" i="7" s="1"/>
  <c r="BA43" i="7"/>
  <c r="BA44" i="7"/>
  <c r="AY46" i="7"/>
  <c r="AT48" i="7"/>
  <c r="BC48" i="7" s="1"/>
  <c r="AT49" i="7"/>
  <c r="BC49" i="7" s="1"/>
  <c r="AV50" i="7"/>
  <c r="BC50" i="7" s="1"/>
  <c r="BA51" i="7"/>
  <c r="BC67" i="7"/>
  <c r="BC71" i="7"/>
  <c r="AR43" i="7"/>
  <c r="BB44" i="7"/>
  <c r="BB45" i="7"/>
  <c r="AY45" i="7"/>
  <c r="AR51" i="7"/>
  <c r="BB52" i="7"/>
  <c r="AY52" i="7"/>
  <c r="BA55" i="7"/>
  <c r="BC55" i="7" s="1"/>
  <c r="BC59" i="7"/>
  <c r="BA63" i="7"/>
  <c r="BC63" i="7" s="1"/>
  <c r="AT69" i="7"/>
  <c r="AT73" i="7"/>
  <c r="BA39" i="7"/>
  <c r="BC39" i="7" s="1"/>
  <c r="AT44" i="7"/>
  <c r="AT45" i="7"/>
  <c r="AV46" i="7"/>
  <c r="BC46" i="7" s="1"/>
  <c r="BA47" i="7"/>
  <c r="BC47" i="7" s="1"/>
  <c r="AT52" i="7"/>
  <c r="AR60" i="7"/>
  <c r="BB60" i="7"/>
  <c r="BA52" i="7"/>
  <c r="AT54" i="7"/>
  <c r="BB57" i="7"/>
  <c r="AZ60" i="7"/>
  <c r="AW60" i="7"/>
  <c r="AT62" i="7"/>
  <c r="BB65" i="7"/>
  <c r="BA68" i="7"/>
  <c r="BA69" i="7"/>
  <c r="BA72" i="7"/>
  <c r="BA73" i="7"/>
  <c r="BC74" i="7"/>
  <c r="AW53" i="7"/>
  <c r="BC53" i="7" s="1"/>
  <c r="AV54" i="7"/>
  <c r="AT57" i="7"/>
  <c r="BC57" i="7" s="1"/>
  <c r="AX58" i="7"/>
  <c r="AY58" i="7"/>
  <c r="BA60" i="7"/>
  <c r="BA61" i="7"/>
  <c r="BC61" i="7" s="1"/>
  <c r="AV62" i="7"/>
  <c r="AT65" i="7"/>
  <c r="AX66" i="7"/>
  <c r="AY66" i="7"/>
  <c r="AR68" i="7"/>
  <c r="BB68" i="7"/>
  <c r="BB69" i="7"/>
  <c r="AY69" i="7"/>
  <c r="AX70" i="7"/>
  <c r="AY70" i="7"/>
  <c r="AR72" i="7"/>
  <c r="BB72" i="7"/>
  <c r="BB73" i="7"/>
  <c r="BC51" i="7" l="1"/>
  <c r="BC45" i="7"/>
  <c r="BC29" i="7"/>
  <c r="BC66" i="7"/>
  <c r="BC62" i="7"/>
  <c r="BC37" i="7"/>
  <c r="BC73" i="7"/>
  <c r="BC60" i="7"/>
  <c r="BC38" i="7"/>
  <c r="BC52" i="7"/>
  <c r="BC33" i="7"/>
  <c r="BC27" i="7"/>
  <c r="BC65" i="7"/>
  <c r="BC54" i="7"/>
  <c r="BC44" i="7"/>
  <c r="BC30" i="7"/>
  <c r="BC70" i="7"/>
  <c r="BC69" i="7"/>
  <c r="BC58" i="7"/>
  <c r="BC43" i="7"/>
  <c r="BC28" i="7"/>
  <c r="BC35" i="7"/>
  <c r="BC68" i="7"/>
  <c r="BC72" i="7"/>
  <c r="CI74" i="8" l="1"/>
  <c r="CI73" i="8"/>
  <c r="CI72" i="8"/>
  <c r="CI71" i="8"/>
  <c r="CE71" i="8"/>
  <c r="CI70" i="8"/>
  <c r="CI69" i="8"/>
  <c r="CE69" i="8"/>
  <c r="CI68" i="8"/>
  <c r="CE68" i="8"/>
  <c r="CE67" i="8"/>
  <c r="CI66" i="8"/>
  <c r="CI65" i="8"/>
  <c r="CI64" i="8"/>
  <c r="CE64" i="8"/>
  <c r="CI63" i="8"/>
  <c r="CI62" i="8"/>
  <c r="CE62" i="8"/>
  <c r="CI61" i="8"/>
  <c r="CI60" i="8"/>
  <c r="CI59" i="8"/>
  <c r="CI58" i="8"/>
  <c r="CI57" i="8"/>
  <c r="CE57" i="8"/>
  <c r="CI56" i="8"/>
  <c r="CE56" i="8"/>
  <c r="CI55" i="8"/>
  <c r="CI54" i="8"/>
  <c r="CE54" i="8"/>
  <c r="CI53" i="8"/>
  <c r="CE53" i="8"/>
  <c r="CI52" i="8"/>
  <c r="CE52" i="8"/>
  <c r="CI51" i="8"/>
  <c r="CI50" i="8"/>
  <c r="CE50" i="8"/>
  <c r="CI49" i="8"/>
  <c r="CI48" i="8"/>
  <c r="CE48" i="8"/>
  <c r="CE46" i="8"/>
  <c r="CI45" i="8"/>
  <c r="CL44" i="8"/>
  <c r="CI44" i="8"/>
  <c r="CE44" i="8"/>
  <c r="CI43" i="8"/>
  <c r="CE43" i="8"/>
  <c r="CI42" i="8"/>
  <c r="CE42" i="8"/>
  <c r="CI41" i="8"/>
  <c r="CE41" i="8"/>
  <c r="CJ40" i="8"/>
  <c r="CI40" i="8"/>
  <c r="CI39" i="8"/>
  <c r="CI38" i="8"/>
  <c r="CI37" i="8"/>
  <c r="CE37" i="8"/>
  <c r="CI36" i="8"/>
  <c r="CE36" i="8"/>
  <c r="CI35" i="8"/>
  <c r="CE35" i="8"/>
  <c r="CI34" i="8"/>
  <c r="CE34" i="8"/>
  <c r="CI33" i="8"/>
  <c r="CE33" i="8"/>
  <c r="CI32" i="8"/>
  <c r="CI31" i="8"/>
  <c r="CE31" i="8"/>
  <c r="CI30" i="8"/>
  <c r="CI29" i="8"/>
  <c r="CE29" i="8"/>
  <c r="CI28" i="8"/>
  <c r="CI27" i="8"/>
  <c r="CI26" i="8"/>
  <c r="CE26" i="8"/>
  <c r="CI25" i="8"/>
  <c r="CI24" i="8"/>
  <c r="CE24" i="8"/>
  <c r="CI23" i="8"/>
  <c r="CE23" i="8"/>
  <c r="CI22" i="8"/>
  <c r="CI21" i="8"/>
  <c r="CE21" i="8"/>
  <c r="CI20" i="8"/>
  <c r="CI19" i="8"/>
  <c r="CI18" i="8"/>
  <c r="CE18" i="8"/>
  <c r="CI17" i="8"/>
  <c r="CE17" i="8"/>
  <c r="CI15" i="8"/>
  <c r="CE15" i="8"/>
  <c r="CI14" i="8"/>
  <c r="CI13" i="8"/>
  <c r="CE12" i="8"/>
  <c r="CI10" i="8"/>
  <c r="CI9" i="8"/>
  <c r="CI8" i="8"/>
  <c r="CE9" i="8" l="1"/>
  <c r="CE10" i="8"/>
  <c r="CE11" i="8"/>
  <c r="CE13" i="8"/>
  <c r="CE14" i="8"/>
  <c r="CE16" i="8"/>
  <c r="CE19" i="8"/>
  <c r="CE20" i="8"/>
  <c r="CE22" i="8"/>
  <c r="CM23" i="8"/>
  <c r="CF7" i="8"/>
  <c r="CI11" i="8"/>
  <c r="CI12" i="8"/>
  <c r="CI16" i="8"/>
  <c r="CE8" i="8"/>
  <c r="CM8" i="8"/>
  <c r="CM9" i="8"/>
  <c r="CM13" i="8"/>
  <c r="CM15" i="8"/>
  <c r="CM17" i="8"/>
  <c r="CM18" i="8"/>
  <c r="CM19" i="8"/>
  <c r="CM20" i="8"/>
  <c r="CM21" i="8"/>
  <c r="CM22" i="8"/>
  <c r="CE25" i="8"/>
  <c r="CI7" i="8"/>
  <c r="CP7" i="8"/>
  <c r="CK7" i="8"/>
  <c r="CF8" i="8"/>
  <c r="CP8" i="8"/>
  <c r="CN8" i="8"/>
  <c r="CK8" i="8"/>
  <c r="CF9" i="8"/>
  <c r="CP9" i="8"/>
  <c r="CN9" i="8"/>
  <c r="CK9" i="8"/>
  <c r="CF10" i="8"/>
  <c r="CP10" i="8"/>
  <c r="CN10" i="8"/>
  <c r="CK10" i="8"/>
  <c r="CF11" i="8"/>
  <c r="CP11" i="8"/>
  <c r="CK11" i="8"/>
  <c r="CP12" i="8"/>
  <c r="CN12" i="8"/>
  <c r="CF13" i="8"/>
  <c r="CN13" i="8"/>
  <c r="CK13" i="8"/>
  <c r="CF14" i="8"/>
  <c r="CP14" i="8"/>
  <c r="CN14" i="8"/>
  <c r="CK14" i="8"/>
  <c r="CF15" i="8"/>
  <c r="CP15" i="8"/>
  <c r="CN15" i="8"/>
  <c r="CF16" i="8"/>
  <c r="CP16" i="8"/>
  <c r="CH17" i="8"/>
  <c r="CK17" i="8"/>
  <c r="CF18" i="8"/>
  <c r="CP18" i="8"/>
  <c r="CK18" i="8"/>
  <c r="CF19" i="8"/>
  <c r="CP19" i="8"/>
  <c r="CN19" i="8"/>
  <c r="CF20" i="8"/>
  <c r="CP20" i="8"/>
  <c r="CN20" i="8"/>
  <c r="CK20" i="8"/>
  <c r="CF21" i="8"/>
  <c r="CP21" i="8"/>
  <c r="CN21" i="8"/>
  <c r="CF22" i="8"/>
  <c r="CP22" i="8"/>
  <c r="CN22" i="8"/>
  <c r="CF23" i="8"/>
  <c r="CP23" i="8"/>
  <c r="CK23" i="8"/>
  <c r="CF24" i="8"/>
  <c r="CP24" i="8"/>
  <c r="CF25" i="8"/>
  <c r="CP25" i="8"/>
  <c r="CK25" i="8"/>
  <c r="CF26" i="8"/>
  <c r="CP26" i="8"/>
  <c r="CF27" i="8"/>
  <c r="CP27" i="8"/>
  <c r="CF28" i="8"/>
  <c r="CP28" i="8"/>
  <c r="CK28" i="8"/>
  <c r="CF29" i="8"/>
  <c r="CP29" i="8"/>
  <c r="CF30" i="8"/>
  <c r="CP30" i="8"/>
  <c r="CF31" i="8"/>
  <c r="CP31" i="8"/>
  <c r="CF32" i="8"/>
  <c r="CP32" i="8"/>
  <c r="CF33" i="8"/>
  <c r="CP33" i="8"/>
  <c r="CF34" i="8"/>
  <c r="CP34" i="8"/>
  <c r="CF36" i="8"/>
  <c r="CP36" i="8"/>
  <c r="CK36" i="8"/>
  <c r="CF37" i="8"/>
  <c r="CP37" i="8"/>
  <c r="CP38" i="8"/>
  <c r="CK39" i="8"/>
  <c r="CF40" i="8"/>
  <c r="CF41" i="8"/>
  <c r="CF42" i="8"/>
  <c r="CP42" i="8"/>
  <c r="CP43" i="8"/>
  <c r="CF44" i="8"/>
  <c r="CK45" i="8"/>
  <c r="CN46" i="8"/>
  <c r="CN26" i="8"/>
  <c r="CM26" i="8"/>
  <c r="CM27" i="8"/>
  <c r="CK27" i="8"/>
  <c r="CE28" i="8"/>
  <c r="CM28" i="8"/>
  <c r="CM29" i="8"/>
  <c r="CE30" i="8"/>
  <c r="CN31" i="8"/>
  <c r="CM31" i="8"/>
  <c r="CK32" i="8"/>
  <c r="CN33" i="8"/>
  <c r="CM33" i="8"/>
  <c r="CK33" i="8"/>
  <c r="CN34" i="8"/>
  <c r="CK34" i="8"/>
  <c r="CN35" i="8"/>
  <c r="CM35" i="8"/>
  <c r="CK35" i="8"/>
  <c r="CN36" i="8"/>
  <c r="CM36" i="8"/>
  <c r="CN37" i="8"/>
  <c r="CK37" i="8"/>
  <c r="CE38" i="8"/>
  <c r="CN38" i="8"/>
  <c r="CM38" i="8"/>
  <c r="CK38" i="8"/>
  <c r="CE39" i="8"/>
  <c r="CN39" i="8"/>
  <c r="CM39" i="8"/>
  <c r="CE40" i="8"/>
  <c r="CN40" i="8"/>
  <c r="CK40" i="8"/>
  <c r="CJ41" i="8"/>
  <c r="CN41" i="8"/>
  <c r="CM41" i="8"/>
  <c r="CK41" i="8"/>
  <c r="CN42" i="8"/>
  <c r="CM42" i="8"/>
  <c r="CK42" i="8"/>
  <c r="CN43" i="8"/>
  <c r="CK43" i="8"/>
  <c r="CN44" i="8"/>
  <c r="CM44" i="8"/>
  <c r="CK44" i="8"/>
  <c r="CE45" i="8"/>
  <c r="CN45" i="8"/>
  <c r="CK46" i="8"/>
  <c r="CE47" i="8"/>
  <c r="CN47" i="8"/>
  <c r="CK47" i="8"/>
  <c r="CN48" i="8"/>
  <c r="CK48" i="8"/>
  <c r="CE49" i="8"/>
  <c r="CN49" i="8"/>
  <c r="CK49" i="8"/>
  <c r="CN50" i="8"/>
  <c r="CK50" i="8"/>
  <c r="CE51" i="8"/>
  <c r="CN51" i="8"/>
  <c r="CK51" i="8"/>
  <c r="CE55" i="8"/>
  <c r="CK26" i="8"/>
  <c r="CE27" i="8"/>
  <c r="CH27" i="8"/>
  <c r="CN27" i="8"/>
  <c r="CN28" i="8"/>
  <c r="CN29" i="8"/>
  <c r="CK29" i="8"/>
  <c r="CN30" i="8"/>
  <c r="CM30" i="8"/>
  <c r="CK30" i="8"/>
  <c r="CK31" i="8"/>
  <c r="CE32" i="8"/>
  <c r="CN32" i="8"/>
  <c r="CG7" i="8"/>
  <c r="CJ7" i="8"/>
  <c r="CL7" i="8"/>
  <c r="CG8" i="8"/>
  <c r="CH8" i="8"/>
  <c r="CJ8" i="8"/>
  <c r="CL8" i="8"/>
  <c r="CH9" i="8"/>
  <c r="CJ9" i="8"/>
  <c r="CL9" i="8"/>
  <c r="CJ10" i="8"/>
  <c r="CL10" i="8"/>
  <c r="CM10" i="8"/>
  <c r="CL11" i="8"/>
  <c r="CG12" i="8"/>
  <c r="CL12" i="8"/>
  <c r="CL14" i="8"/>
  <c r="CJ16" i="8"/>
  <c r="CL16" i="8"/>
  <c r="CJ17" i="8"/>
  <c r="CJ18" i="8"/>
  <c r="CL18" i="8"/>
  <c r="CG19" i="8"/>
  <c r="CJ19" i="8"/>
  <c r="CL19" i="8"/>
  <c r="CG20" i="8"/>
  <c r="CJ20" i="8"/>
  <c r="CL20" i="8"/>
  <c r="CL23" i="8"/>
  <c r="CJ24" i="8"/>
  <c r="CL24" i="8"/>
  <c r="CM24" i="8"/>
  <c r="CG25" i="8"/>
  <c r="CJ25" i="8"/>
  <c r="CM25" i="8"/>
  <c r="CG26" i="8"/>
  <c r="CJ26" i="8"/>
  <c r="CJ27" i="8"/>
  <c r="CL27" i="8"/>
  <c r="CG28" i="8"/>
  <c r="CL28" i="8"/>
  <c r="CJ31" i="8"/>
  <c r="CL31" i="8"/>
  <c r="CG32" i="8"/>
  <c r="CL32" i="8"/>
  <c r="CL33" i="8"/>
  <c r="CL34" i="8"/>
  <c r="CG35" i="8"/>
  <c r="CJ35" i="8"/>
  <c r="CL35" i="8"/>
  <c r="CJ36" i="8"/>
  <c r="CL36" i="8"/>
  <c r="CJ38" i="8"/>
  <c r="CL38" i="8"/>
  <c r="CL39" i="8"/>
  <c r="CH40" i="8"/>
  <c r="CL40" i="8"/>
  <c r="CG42" i="8"/>
  <c r="CJ43" i="8"/>
  <c r="CL43" i="8"/>
  <c r="CG44" i="8"/>
  <c r="CH44" i="8"/>
  <c r="CG45" i="8"/>
  <c r="CJ46" i="8"/>
  <c r="CL46" i="8"/>
  <c r="CL47" i="8"/>
  <c r="CL48" i="8"/>
  <c r="CG49" i="8"/>
  <c r="CJ50" i="8"/>
  <c r="CL50" i="8"/>
  <c r="CG51" i="8"/>
  <c r="CP41" i="8"/>
  <c r="CL41" i="8"/>
  <c r="CL42" i="8"/>
  <c r="CM43" i="8"/>
  <c r="CP44" i="8"/>
  <c r="CF45" i="8"/>
  <c r="CP45" i="8"/>
  <c r="CF46" i="8"/>
  <c r="CP46" i="8"/>
  <c r="CI46" i="8"/>
  <c r="CM46" i="8"/>
  <c r="CF47" i="8"/>
  <c r="CP47" i="8"/>
  <c r="CI47" i="8"/>
  <c r="CM47" i="8"/>
  <c r="CF48" i="8"/>
  <c r="CP48" i="8"/>
  <c r="CM48" i="8"/>
  <c r="CF49" i="8"/>
  <c r="CP49" i="8"/>
  <c r="CL49" i="8"/>
  <c r="CF50" i="8"/>
  <c r="CP50" i="8"/>
  <c r="CM50" i="8"/>
  <c r="CF51" i="8"/>
  <c r="CP51" i="8"/>
  <c r="CF52" i="8"/>
  <c r="CP53" i="8"/>
  <c r="CP54" i="8"/>
  <c r="CF55" i="8"/>
  <c r="CF58" i="8"/>
  <c r="CF60" i="8"/>
  <c r="CP52" i="8"/>
  <c r="CN52" i="8"/>
  <c r="CK52" i="8"/>
  <c r="CK53" i="8"/>
  <c r="CF54" i="8"/>
  <c r="CN54" i="8"/>
  <c r="CK54" i="8"/>
  <c r="CK55" i="8"/>
  <c r="CF56" i="8"/>
  <c r="CF59" i="8"/>
  <c r="CK67" i="8"/>
  <c r="CK69" i="8"/>
  <c r="CN71" i="8"/>
  <c r="CK71" i="8"/>
  <c r="CK73" i="8"/>
  <c r="CN55" i="8"/>
  <c r="CM55" i="8"/>
  <c r="CN56" i="8"/>
  <c r="CK56" i="8"/>
  <c r="CN57" i="8"/>
  <c r="CK57" i="8"/>
  <c r="CE58" i="8"/>
  <c r="CN58" i="8"/>
  <c r="CM58" i="8"/>
  <c r="CK58" i="8"/>
  <c r="CE59" i="8"/>
  <c r="CJ59" i="8"/>
  <c r="CN59" i="8"/>
  <c r="CM59" i="8"/>
  <c r="CE60" i="8"/>
  <c r="CP60" i="8"/>
  <c r="CJ60" i="8"/>
  <c r="CN60" i="8"/>
  <c r="CK60" i="8"/>
  <c r="CE61" i="8"/>
  <c r="CN61" i="8"/>
  <c r="CK61" i="8"/>
  <c r="CJ62" i="8"/>
  <c r="CN62" i="8"/>
  <c r="CK62" i="8"/>
  <c r="CE63" i="8"/>
  <c r="CN63" i="8"/>
  <c r="CJ64" i="8"/>
  <c r="CN64" i="8"/>
  <c r="CK64" i="8"/>
  <c r="CE65" i="8"/>
  <c r="CP65" i="8"/>
  <c r="CH65" i="8"/>
  <c r="CN65" i="8"/>
  <c r="CK65" i="8"/>
  <c r="CE66" i="8"/>
  <c r="CN66" i="8"/>
  <c r="CK66" i="8"/>
  <c r="CJ67" i="8"/>
  <c r="CN67" i="8"/>
  <c r="CH68" i="8"/>
  <c r="CJ68" i="8"/>
  <c r="CN68" i="8"/>
  <c r="CK68" i="8"/>
  <c r="CN69" i="8"/>
  <c r="CE70" i="8"/>
  <c r="CN70" i="8"/>
  <c r="CM70" i="8"/>
  <c r="CK70" i="8"/>
  <c r="CE72" i="8"/>
  <c r="CN72" i="8"/>
  <c r="CK72" i="8"/>
  <c r="CE73" i="8"/>
  <c r="CH73" i="8"/>
  <c r="CN73" i="8"/>
  <c r="CE74" i="8"/>
  <c r="CN74" i="8"/>
  <c r="CK74" i="8"/>
  <c r="CJ51" i="8"/>
  <c r="CL51" i="8"/>
  <c r="CM51" i="8"/>
  <c r="CG52" i="8"/>
  <c r="CL52" i="8"/>
  <c r="CM52" i="8"/>
  <c r="CG53" i="8"/>
  <c r="CG54" i="8"/>
  <c r="CL54" i="8"/>
  <c r="CO55" i="8"/>
  <c r="CJ55" i="8"/>
  <c r="CL55" i="8"/>
  <c r="CJ56" i="8"/>
  <c r="CL56" i="8"/>
  <c r="CL57" i="8"/>
  <c r="CL58" i="8"/>
  <c r="CG63" i="8"/>
  <c r="CJ63" i="8"/>
  <c r="CG66" i="8"/>
  <c r="CL66" i="8"/>
  <c r="CL68" i="8"/>
  <c r="CJ69" i="8"/>
  <c r="CG70" i="8"/>
  <c r="CJ70" i="8"/>
  <c r="CG71" i="8"/>
  <c r="CG72" i="8"/>
  <c r="CJ72" i="8"/>
  <c r="CJ73" i="8"/>
  <c r="CM73" i="8"/>
  <c r="CJ74" i="8"/>
  <c r="CM74" i="8"/>
  <c r="CF61" i="8"/>
  <c r="CP61" i="8"/>
  <c r="CL61" i="8"/>
  <c r="CF62" i="8"/>
  <c r="CP62" i="8"/>
  <c r="CL62" i="8"/>
  <c r="CM62" i="8"/>
  <c r="CF63" i="8"/>
  <c r="CP63" i="8"/>
  <c r="CL63" i="8"/>
  <c r="CM63" i="8"/>
  <c r="CF64" i="8"/>
  <c r="CP64" i="8"/>
  <c r="CL64" i="8"/>
  <c r="CM64" i="8"/>
  <c r="CF65" i="8"/>
  <c r="CL65" i="8"/>
  <c r="CM65" i="8"/>
  <c r="CF66" i="8"/>
  <c r="CP66" i="8"/>
  <c r="CM66" i="8"/>
  <c r="CF67" i="8"/>
  <c r="CI67" i="8"/>
  <c r="CM67" i="8"/>
  <c r="CF68" i="8"/>
  <c r="CP68" i="8"/>
  <c r="CM68" i="8"/>
  <c r="CF69" i="8"/>
  <c r="CP69" i="8"/>
  <c r="CL69" i="8"/>
  <c r="CF70" i="8"/>
  <c r="CP70" i="8"/>
  <c r="CL70" i="8"/>
  <c r="CF71" i="8"/>
  <c r="CP71" i="8"/>
  <c r="CL71" i="8"/>
  <c r="CM71" i="8"/>
  <c r="CF72" i="8"/>
  <c r="CP72" i="8"/>
  <c r="CL72" i="8"/>
  <c r="CF73" i="8"/>
  <c r="CP73" i="8"/>
  <c r="CL73" i="8"/>
  <c r="CF74" i="8"/>
  <c r="CP74" i="8"/>
  <c r="CL74" i="8"/>
  <c r="CL67" i="8" l="1"/>
  <c r="CP67" i="8"/>
  <c r="CO74" i="8"/>
  <c r="CO73" i="8"/>
  <c r="CO72" i="8"/>
  <c r="CO71" i="8"/>
  <c r="CO70" i="8"/>
  <c r="CO69" i="8"/>
  <c r="CJ66" i="8"/>
  <c r="CM61" i="8"/>
  <c r="CJ61" i="8"/>
  <c r="CM60" i="8"/>
  <c r="CH72" i="8"/>
  <c r="CH67" i="8"/>
  <c r="CH66" i="8"/>
  <c r="CH62" i="8"/>
  <c r="CH61" i="8"/>
  <c r="CH60" i="8"/>
  <c r="CH59" i="8"/>
  <c r="CH58" i="8"/>
  <c r="CG57" i="8"/>
  <c r="CG56" i="8"/>
  <c r="CG55" i="8"/>
  <c r="CL60" i="8"/>
  <c r="CP59" i="8"/>
  <c r="CP57" i="8"/>
  <c r="CF57" i="8"/>
  <c r="CP55" i="8"/>
  <c r="CM54" i="8"/>
  <c r="CF53" i="8"/>
  <c r="CL45" i="8"/>
  <c r="CJ53" i="8"/>
  <c r="CJ45" i="8"/>
  <c r="CG48" i="8"/>
  <c r="CG47" i="8"/>
  <c r="CG46" i="8"/>
  <c r="CH41" i="8"/>
  <c r="CH39" i="8"/>
  <c r="CH38" i="8"/>
  <c r="CH37" i="8"/>
  <c r="CH36" i="8"/>
  <c r="CH35" i="8"/>
  <c r="CG27" i="8"/>
  <c r="CH24" i="8"/>
  <c r="CH23" i="8"/>
  <c r="CH22" i="8"/>
  <c r="CG21" i="8"/>
  <c r="CL26" i="8"/>
  <c r="CM12" i="8"/>
  <c r="CH21" i="8"/>
  <c r="CJ15" i="8"/>
  <c r="CK19" i="8"/>
  <c r="CK15" i="8"/>
  <c r="CL29" i="8"/>
  <c r="CM16" i="8"/>
  <c r="CL15" i="8"/>
  <c r="CJ71" i="8"/>
  <c r="CM69" i="8"/>
  <c r="CJ65" i="8"/>
  <c r="CJ58" i="8"/>
  <c r="CH74" i="8"/>
  <c r="CH69" i="8"/>
  <c r="CH64" i="8"/>
  <c r="CH63" i="8"/>
  <c r="CH52" i="8"/>
  <c r="CM57" i="8"/>
  <c r="CL53" i="8"/>
  <c r="CM49" i="8"/>
  <c r="CO44" i="8"/>
  <c r="CO43" i="8"/>
  <c r="CO42" i="8"/>
  <c r="CO9" i="8"/>
  <c r="CO8" i="8"/>
  <c r="CQ8" i="8" s="1"/>
  <c r="CO7" i="8"/>
  <c r="CJ54" i="8"/>
  <c r="CJ52" i="8"/>
  <c r="CJ49" i="8"/>
  <c r="CJ37" i="8"/>
  <c r="CJ34" i="8"/>
  <c r="CJ32" i="8"/>
  <c r="CJ30" i="8"/>
  <c r="CJ29" i="8"/>
  <c r="CG50" i="8"/>
  <c r="CH43" i="8"/>
  <c r="CH42" i="8"/>
  <c r="CG34" i="8"/>
  <c r="CG33" i="8"/>
  <c r="CG31" i="8"/>
  <c r="CG30" i="8"/>
  <c r="CG29" i="8"/>
  <c r="CH25" i="8"/>
  <c r="CH18" i="8"/>
  <c r="CH16" i="8"/>
  <c r="CH15" i="8"/>
  <c r="CM14" i="8"/>
  <c r="CH14" i="8"/>
  <c r="CH13" i="8"/>
  <c r="CH12" i="8"/>
  <c r="CH11" i="8"/>
  <c r="CH10" i="8"/>
  <c r="CF43" i="8"/>
  <c r="CL37" i="8"/>
  <c r="CF35" i="8"/>
  <c r="CM32" i="8"/>
  <c r="CL30" i="8"/>
  <c r="CL22" i="8"/>
  <c r="CK24" i="8"/>
  <c r="CJ12" i="8"/>
  <c r="CF17" i="8"/>
  <c r="CM7" i="8"/>
  <c r="CJ23" i="8"/>
  <c r="CK21" i="8"/>
  <c r="CN16" i="8"/>
  <c r="CK12" i="8"/>
  <c r="CN11" i="8"/>
  <c r="CO68" i="8"/>
  <c r="CO67" i="8"/>
  <c r="CO66" i="8"/>
  <c r="CO65" i="8"/>
  <c r="CO64" i="8"/>
  <c r="CO63" i="8"/>
  <c r="CO62" i="8"/>
  <c r="CO61" i="8"/>
  <c r="CO60" i="8"/>
  <c r="CO59" i="8"/>
  <c r="CO58" i="8"/>
  <c r="CO57" i="8"/>
  <c r="CO56" i="8"/>
  <c r="CO54" i="8"/>
  <c r="CO53" i="8"/>
  <c r="CO52" i="8"/>
  <c r="CJ57" i="8"/>
  <c r="CG73" i="8"/>
  <c r="CH70" i="8"/>
  <c r="CG68" i="8"/>
  <c r="CG67" i="8"/>
  <c r="CQ67" i="8" s="1"/>
  <c r="CG62" i="8"/>
  <c r="CG61" i="8"/>
  <c r="CG60" i="8"/>
  <c r="CK59" i="8"/>
  <c r="CG59" i="8"/>
  <c r="CG58" i="8"/>
  <c r="CH57" i="8"/>
  <c r="CM56" i="8"/>
  <c r="CH56" i="8"/>
  <c r="CP56" i="8"/>
  <c r="CH55" i="8"/>
  <c r="CH54" i="8"/>
  <c r="CH53" i="8"/>
  <c r="CL59" i="8"/>
  <c r="CJ33" i="8"/>
  <c r="CN53" i="8"/>
  <c r="CJ48" i="8"/>
  <c r="CJ44" i="8"/>
  <c r="CJ42" i="8"/>
  <c r="CJ39" i="8"/>
  <c r="CM37" i="8"/>
  <c r="CH48" i="8"/>
  <c r="CH47" i="8"/>
  <c r="CH46" i="8"/>
  <c r="CM45" i="8"/>
  <c r="CH45" i="8"/>
  <c r="CG41" i="8"/>
  <c r="CG40" i="8"/>
  <c r="CG39" i="8"/>
  <c r="CG38" i="8"/>
  <c r="CG37" i="8"/>
  <c r="CG36" i="8"/>
  <c r="CH26" i="8"/>
  <c r="CG24" i="8"/>
  <c r="CG23" i="8"/>
  <c r="CG22" i="8"/>
  <c r="CH20" i="8"/>
  <c r="CP39" i="8"/>
  <c r="CF39" i="8"/>
  <c r="CL21" i="8"/>
  <c r="CK22" i="8"/>
  <c r="CJ22" i="8"/>
  <c r="CJ21" i="8"/>
  <c r="CN18" i="8"/>
  <c r="CK16" i="8"/>
  <c r="CJ14" i="8"/>
  <c r="CL13" i="8"/>
  <c r="CM11" i="8"/>
  <c r="CM34" i="8"/>
  <c r="CM72" i="8"/>
  <c r="CG74" i="8"/>
  <c r="CH71" i="8"/>
  <c r="CQ71" i="8" s="1"/>
  <c r="CG69" i="8"/>
  <c r="CG65" i="8"/>
  <c r="CG64" i="8"/>
  <c r="CK63" i="8"/>
  <c r="CP58" i="8"/>
  <c r="CM53" i="8"/>
  <c r="CO51" i="8"/>
  <c r="CO50" i="8"/>
  <c r="CO49" i="8"/>
  <c r="CO48" i="8"/>
  <c r="CO47" i="8"/>
  <c r="CO46" i="8"/>
  <c r="CO45" i="8"/>
  <c r="CO41" i="8"/>
  <c r="CO40" i="8"/>
  <c r="CO39" i="8"/>
  <c r="CO38" i="8"/>
  <c r="CO37" i="8"/>
  <c r="CO36" i="8"/>
  <c r="CO35" i="8"/>
  <c r="CO34" i="8"/>
  <c r="CO33" i="8"/>
  <c r="CO32" i="8"/>
  <c r="CO31" i="8"/>
  <c r="CO30" i="8"/>
  <c r="CO29" i="8"/>
  <c r="CO28" i="8"/>
  <c r="CO27" i="8"/>
  <c r="CO26" i="8"/>
  <c r="CO25" i="8"/>
  <c r="CO24" i="8"/>
  <c r="CO23" i="8"/>
  <c r="CO22" i="8"/>
  <c r="CO21" i="8"/>
  <c r="CO20" i="8"/>
  <c r="CO19" i="8"/>
  <c r="CO18" i="8"/>
  <c r="CO17" i="8"/>
  <c r="CO16" i="8"/>
  <c r="CO15" i="8"/>
  <c r="CO14" i="8"/>
  <c r="CO13" i="8"/>
  <c r="CO12" i="8"/>
  <c r="CO11" i="8"/>
  <c r="CO10" i="8"/>
  <c r="CJ47" i="8"/>
  <c r="CJ28" i="8"/>
  <c r="CH51" i="8"/>
  <c r="CH50" i="8"/>
  <c r="CH49" i="8"/>
  <c r="CG43" i="8"/>
  <c r="CH34" i="8"/>
  <c r="CH33" i="8"/>
  <c r="CH32" i="8"/>
  <c r="CH31" i="8"/>
  <c r="CH30" i="8"/>
  <c r="CH29" i="8"/>
  <c r="CH28" i="8"/>
  <c r="CG18" i="8"/>
  <c r="CG17" i="8"/>
  <c r="CG16" i="8"/>
  <c r="CG15" i="8"/>
  <c r="CG14" i="8"/>
  <c r="CG13" i="8"/>
  <c r="CG11" i="8"/>
  <c r="CG10" i="8"/>
  <c r="CG9" i="8"/>
  <c r="CH7" i="8"/>
  <c r="CM40" i="8"/>
  <c r="CP40" i="8"/>
  <c r="CF38" i="8"/>
  <c r="CP35" i="8"/>
  <c r="CL17" i="8"/>
  <c r="CP17" i="8"/>
  <c r="CN24" i="8"/>
  <c r="CN17" i="8"/>
  <c r="CN25" i="8"/>
  <c r="CN23" i="8"/>
  <c r="CH19" i="8"/>
  <c r="CJ13" i="8"/>
  <c r="CJ11" i="8"/>
  <c r="CN7" i="8"/>
  <c r="CL25" i="8"/>
  <c r="CP13" i="8"/>
  <c r="CF12" i="8"/>
  <c r="CQ44" i="8" l="1"/>
  <c r="CQ65" i="8"/>
  <c r="CQ20" i="8"/>
  <c r="CQ51" i="8"/>
  <c r="CQ28" i="8"/>
  <c r="CQ47" i="8"/>
  <c r="CQ21" i="8"/>
  <c r="CQ7" i="8"/>
  <c r="CQ70" i="8"/>
  <c r="CQ40" i="8"/>
  <c r="CQ38" i="8"/>
  <c r="CQ22" i="8"/>
  <c r="CQ36" i="8"/>
  <c r="CQ31" i="8"/>
  <c r="CQ60" i="8"/>
  <c r="CQ11" i="8"/>
  <c r="CQ16" i="8"/>
  <c r="CQ46" i="8"/>
  <c r="CQ19" i="8"/>
  <c r="CQ23" i="8"/>
  <c r="CQ37" i="8"/>
  <c r="CQ41" i="8"/>
  <c r="CQ68" i="8"/>
  <c r="CQ33" i="8"/>
  <c r="CQ50" i="8"/>
  <c r="CQ27" i="8"/>
  <c r="CQ55" i="8"/>
  <c r="CQ66" i="8"/>
  <c r="CQ9" i="8"/>
  <c r="CQ14" i="8"/>
  <c r="CQ18" i="8"/>
  <c r="CQ69" i="8"/>
  <c r="CQ24" i="8"/>
  <c r="CQ48" i="8"/>
  <c r="CQ58" i="8"/>
  <c r="CQ34" i="8"/>
  <c r="CQ56" i="8"/>
  <c r="CQ12" i="8"/>
  <c r="CQ10" i="8"/>
  <c r="CQ49" i="8"/>
  <c r="CQ63" i="8"/>
  <c r="CQ26" i="8"/>
  <c r="CQ45" i="8"/>
  <c r="CQ59" i="8"/>
  <c r="CQ62" i="8"/>
  <c r="CQ73" i="8"/>
  <c r="CQ30" i="8"/>
  <c r="CQ42" i="8"/>
  <c r="CQ52" i="8"/>
  <c r="CQ13" i="8"/>
  <c r="CQ25" i="8"/>
  <c r="CQ15" i="8"/>
  <c r="CQ29" i="8"/>
  <c r="CQ74" i="8"/>
  <c r="CQ54" i="8"/>
  <c r="CQ72" i="8"/>
  <c r="CQ17" i="8"/>
  <c r="CQ61" i="8"/>
  <c r="CQ43" i="8"/>
  <c r="CQ64" i="8"/>
  <c r="CQ39" i="8"/>
  <c r="CQ57" i="8"/>
  <c r="CQ32" i="8"/>
  <c r="CQ35" i="8"/>
  <c r="CQ53" i="8"/>
</calcChain>
</file>

<file path=xl/sharedStrings.xml><?xml version="1.0" encoding="utf-8"?>
<sst xmlns="http://schemas.openxmlformats.org/spreadsheetml/2006/main" count="253" uniqueCount="60">
  <si>
    <t>zzd_Ypot</t>
  </si>
  <si>
    <t>zzG</t>
  </si>
  <si>
    <t>zzynomin</t>
  </si>
  <si>
    <t>zzinfla</t>
  </si>
  <si>
    <t>zzinfle</t>
  </si>
  <si>
    <t>zzsae_core_nt</t>
  </si>
  <si>
    <t>zzsae_core_nt_s</t>
  </si>
  <si>
    <t>zzsae_core_t</t>
  </si>
  <si>
    <t>zzsae_core_t_s</t>
  </si>
  <si>
    <t>zzsae_resto</t>
  </si>
  <si>
    <t>zzsae_resto_s</t>
  </si>
  <si>
    <t>zzIPCSAE</t>
  </si>
  <si>
    <t>zzIPCSAEcore</t>
  </si>
  <si>
    <t>zzinflIPC</t>
  </si>
  <si>
    <t>zzUbar</t>
  </si>
  <si>
    <t>zzgUbar</t>
  </si>
  <si>
    <t>zzu</t>
  </si>
  <si>
    <t>zzi</t>
  </si>
  <si>
    <t>zzrlp</t>
  </si>
  <si>
    <t>zzrn</t>
  </si>
  <si>
    <t>zzdeus</t>
  </si>
  <si>
    <t>zzdeusrm</t>
  </si>
  <si>
    <t>zzyx_emer</t>
  </si>
  <si>
    <t>zzyx_avan</t>
  </si>
  <si>
    <t>zziUSTbill90</t>
  </si>
  <si>
    <t>zzinflCPIUS</t>
  </si>
  <si>
    <t>zzinflIPE</t>
  </si>
  <si>
    <t>zzembi_ch</t>
  </si>
  <si>
    <t>zzpcu</t>
  </si>
  <si>
    <t>zzpmoil</t>
  </si>
  <si>
    <t>zzpx</t>
  </si>
  <si>
    <t>zzpx_pcu</t>
  </si>
  <si>
    <t>zzpx_pnpcu</t>
  </si>
  <si>
    <t>zzpm</t>
  </si>
  <si>
    <t>zzpm_oil</t>
  </si>
  <si>
    <t>zzpm_pnoil</t>
  </si>
  <si>
    <t>zzmepco</t>
  </si>
  <si>
    <t>UIP</t>
  </si>
  <si>
    <t>Precios externos</t>
  </si>
  <si>
    <t>Historical shocks Decomposition: Output Gap (%)</t>
  </si>
  <si>
    <t>Demand</t>
  </si>
  <si>
    <t>Monetary</t>
  </si>
  <si>
    <t>External Financial Conditions</t>
  </si>
  <si>
    <t xml:space="preserve">ToT </t>
  </si>
  <si>
    <t>Supply</t>
  </si>
  <si>
    <t>Foreign Demand</t>
  </si>
  <si>
    <t>Cost</t>
  </si>
  <si>
    <t>Oil</t>
  </si>
  <si>
    <t>Others</t>
  </si>
  <si>
    <t>Noise</t>
  </si>
  <si>
    <t>Obs</t>
  </si>
  <si>
    <t>Historical shocks Decomposition: Inflation excluding food and energy (Quarterly annual variation, demean)</t>
  </si>
  <si>
    <t>Initial Value</t>
  </si>
  <si>
    <t>Initial value</t>
  </si>
  <si>
    <t>Sum</t>
  </si>
  <si>
    <t>Historical shocks Decomposition: Monetary Policy Rate (Gap in difference with the neutral nominal rate)</t>
  </si>
  <si>
    <t>Historical shocks Decomposition: Real Exchange Rate (Logaritmic gap, demean)</t>
  </si>
  <si>
    <t>sum</t>
  </si>
  <si>
    <t>Note. The Matlab code generates the data for the Historical Decomposition, which is processed in each Excel-Sheets.  Each sheet generates its respective graph.</t>
  </si>
  <si>
    <t>Agregação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</si>
</sst>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15" fontId="0" fillId="0" borderId="0" xfId="0" applyNumberFormat="1"/>
    <xf numFmtId="0" fontId="0" fillId="0" borderId="0" xfId="0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IPC</a:t>
            </a:r>
            <a:r>
              <a:rPr lang="en-US" baseline="0"/>
              <a:t> ex Food and Energy volatiles</a:t>
            </a:r>
          </a:p>
          <a:p>
            <a:pPr>
              <a:defRPr/>
            </a:pPr>
            <a:r>
              <a:rPr lang="en-US" baseline="0"/>
              <a:t>(yoy, demean)</a:t>
            </a:r>
            <a:endParaRPr lang="en-US"/>
          </a:p>
        </c:rich>
      </c:tx>
      <c:layout>
        <c:manualLayout>
          <c:xMode val="edge"/>
          <c:yMode val="edge"/>
          <c:x val="0.34302117544577859"/>
          <c:y val="5.07347145692922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0.12255214715858102"/>
          <c:w val="0.92023063565866636"/>
          <c:h val="0.62760726660063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inflsae!$CE$3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inflsae!$CE$4:$CE$86</c:f>
              <c:numCache>
                <c:formatCode>General</c:formatCode>
                <c:ptCount val="83"/>
                <c:pt idx="3" formatCode="0.000">
                  <c:v>-1.9967656320703134E-2</c:v>
                </c:pt>
                <c:pt idx="4" formatCode="0.000">
                  <c:v>0.11148411123962608</c:v>
                </c:pt>
                <c:pt idx="5" formatCode="0.000">
                  <c:v>0.27813038547290692</c:v>
                </c:pt>
                <c:pt idx="6" formatCode="0.000">
                  <c:v>0.4114898910256885</c:v>
                </c:pt>
                <c:pt idx="7" formatCode="0.000">
                  <c:v>0.47615240552099242</c:v>
                </c:pt>
                <c:pt idx="8" formatCode="0.000">
                  <c:v>0.44357193656028071</c:v>
                </c:pt>
                <c:pt idx="9" formatCode="0.000">
                  <c:v>0.31362536604708613</c:v>
                </c:pt>
                <c:pt idx="10" formatCode="0.000">
                  <c:v>0.13380177740966115</c:v>
                </c:pt>
                <c:pt idx="11" formatCode="0.000">
                  <c:v>-6.0673082762951448E-2</c:v>
                </c:pt>
                <c:pt idx="12" formatCode="0.000">
                  <c:v>-0.20430433207253487</c:v>
                </c:pt>
                <c:pt idx="13" formatCode="0.000">
                  <c:v>-0.28323678742759434</c:v>
                </c:pt>
                <c:pt idx="14" formatCode="0.000">
                  <c:v>-0.37131254778902217</c:v>
                </c:pt>
                <c:pt idx="15" formatCode="0.000">
                  <c:v>-0.45072035709386421</c:v>
                </c:pt>
                <c:pt idx="16" formatCode="0.000">
                  <c:v>-0.52637073083869912</c:v>
                </c:pt>
                <c:pt idx="17" formatCode="0.000">
                  <c:v>-0.57351337560397242</c:v>
                </c:pt>
                <c:pt idx="18" formatCode="0.000">
                  <c:v>-0.55333115212261053</c:v>
                </c:pt>
                <c:pt idx="19" formatCode="0.000">
                  <c:v>-0.48319670827836569</c:v>
                </c:pt>
                <c:pt idx="20" formatCode="0.000">
                  <c:v>-0.38245935183662177</c:v>
                </c:pt>
                <c:pt idx="21" formatCode="0.000">
                  <c:v>-0.25421066305895273</c:v>
                </c:pt>
                <c:pt idx="22" formatCode="0.000">
                  <c:v>-0.12903757705213936</c:v>
                </c:pt>
                <c:pt idx="23" formatCode="0.000">
                  <c:v>-4.7183914204692985E-2</c:v>
                </c:pt>
                <c:pt idx="24" formatCode="0.000">
                  <c:v>-4.3951688350647312E-2</c:v>
                </c:pt>
                <c:pt idx="25" formatCode="0.000">
                  <c:v>-8.2297497959090138E-2</c:v>
                </c:pt>
                <c:pt idx="26" formatCode="0.000">
                  <c:v>-5.7548178196068486E-2</c:v>
                </c:pt>
                <c:pt idx="27" formatCode="0.000">
                  <c:v>5.1400933172511064E-2</c:v>
                </c:pt>
                <c:pt idx="28" formatCode="0.000">
                  <c:v>0.24408168190984308</c:v>
                </c:pt>
                <c:pt idx="29" formatCode="0.000">
                  <c:v>0.43971647753995935</c:v>
                </c:pt>
                <c:pt idx="30" formatCode="0.000">
                  <c:v>0.54067144945594525</c:v>
                </c:pt>
                <c:pt idx="31" formatCode="0.000">
                  <c:v>0.52295427221053126</c:v>
                </c:pt>
                <c:pt idx="32" formatCode="0.000">
                  <c:v>0.43201873854579398</c:v>
                </c:pt>
                <c:pt idx="33" formatCode="0.000">
                  <c:v>0.29511964809750735</c:v>
                </c:pt>
                <c:pt idx="34" formatCode="0.000">
                  <c:v>0.12000746091262857</c:v>
                </c:pt>
                <c:pt idx="35" formatCode="0.000">
                  <c:v>-3.2897732136753831E-3</c:v>
                </c:pt>
                <c:pt idx="36" formatCode="0.000">
                  <c:v>-5.9794274650327536E-2</c:v>
                </c:pt>
                <c:pt idx="37" formatCode="0.000">
                  <c:v>-7.2086143440619477E-2</c:v>
                </c:pt>
                <c:pt idx="38" formatCode="0.000">
                  <c:v>-1.67158324264992E-2</c:v>
                </c:pt>
                <c:pt idx="39" formatCode="0.000">
                  <c:v>4.0101471379002912E-2</c:v>
                </c:pt>
                <c:pt idx="40" formatCode="0.000">
                  <c:v>6.2705616428582633E-2</c:v>
                </c:pt>
                <c:pt idx="41" formatCode="0.000">
                  <c:v>7.5523976708597701E-2</c:v>
                </c:pt>
                <c:pt idx="42" formatCode="0.000">
                  <c:v>9.9023932204547679E-2</c:v>
                </c:pt>
                <c:pt idx="43" formatCode="0.000">
                  <c:v>0.15153714735900506</c:v>
                </c:pt>
                <c:pt idx="44" formatCode="0.000">
                  <c:v>0.22628944604658666</c:v>
                </c:pt>
                <c:pt idx="45" formatCode="0.000">
                  <c:v>0.31031172889441738</c:v>
                </c:pt>
                <c:pt idx="46" formatCode="0.000">
                  <c:v>0.3924322152629221</c:v>
                </c:pt>
                <c:pt idx="47" formatCode="0.000">
                  <c:v>0.49201172718643288</c:v>
                </c:pt>
                <c:pt idx="48" formatCode="0.000">
                  <c:v>0.59080240196475298</c:v>
                </c:pt>
                <c:pt idx="49" formatCode="0.000">
                  <c:v>0.67691587019325072</c:v>
                </c:pt>
                <c:pt idx="50" formatCode="0.000">
                  <c:v>0.71282985560101009</c:v>
                </c:pt>
                <c:pt idx="51" formatCode="0.000">
                  <c:v>0.66293982584351396</c:v>
                </c:pt>
                <c:pt idx="52" formatCode="0.000">
                  <c:v>0.545705677215086</c:v>
                </c:pt>
                <c:pt idx="53" formatCode="0.000">
                  <c:v>0.41176254321969241</c:v>
                </c:pt>
                <c:pt idx="54" formatCode="0.000">
                  <c:v>0.27376955255773472</c:v>
                </c:pt>
                <c:pt idx="55" formatCode="0.000">
                  <c:v>0.15370625744625849</c:v>
                </c:pt>
                <c:pt idx="56" formatCode="0.000">
                  <c:v>7.2633733745738754E-2</c:v>
                </c:pt>
                <c:pt idx="57" formatCode="0.000">
                  <c:v>1.1401328961095403E-2</c:v>
                </c:pt>
                <c:pt idx="58" formatCode="0.000">
                  <c:v>-1.4818169450221701E-2</c:v>
                </c:pt>
                <c:pt idx="59" formatCode="0.000">
                  <c:v>-4.4960204616210385E-2</c:v>
                </c:pt>
                <c:pt idx="60" formatCode="0.000">
                  <c:v>-8.1231720445674935E-2</c:v>
                </c:pt>
                <c:pt idx="61" formatCode="0.000">
                  <c:v>-0.1321576834626674</c:v>
                </c:pt>
                <c:pt idx="62" formatCode="0.000">
                  <c:v>-0.21871689466665317</c:v>
                </c:pt>
                <c:pt idx="63" formatCode="0.000">
                  <c:v>-0.33207390775936974</c:v>
                </c:pt>
                <c:pt idx="64" formatCode="0.000">
                  <c:v>-0.44513628626995877</c:v>
                </c:pt>
                <c:pt idx="65" formatCode="0.000">
                  <c:v>-0.55513493465355923</c:v>
                </c:pt>
                <c:pt idx="66" formatCode="0.000">
                  <c:v>-0.62670643390053959</c:v>
                </c:pt>
                <c:pt idx="67" formatCode="0.000">
                  <c:v>-0.64864272229043762</c:v>
                </c:pt>
                <c:pt idx="68" formatCode="0.000">
                  <c:v>-0.68444073950509765</c:v>
                </c:pt>
                <c:pt idx="69" formatCode="0.000">
                  <c:v>-0.71632087921157472</c:v>
                </c:pt>
                <c:pt idx="70" formatCode="0.000">
                  <c:v>-0.76269051959684198</c:v>
                </c:pt>
                <c:pt idx="71" formatCode="0.000">
                  <c:v>-0.79804206146112389</c:v>
                </c:pt>
                <c:pt idx="72" formatCode="0.000">
                  <c:v>-0.81313517193936991</c:v>
                </c:pt>
                <c:pt idx="73" formatCode="0.000">
                  <c:v>-0.95490118627942233</c:v>
                </c:pt>
                <c:pt idx="74" formatCode="0.000">
                  <c:v>-1.1054430317043971</c:v>
                </c:pt>
                <c:pt idx="75" formatCode="0.000">
                  <c:v>-1.5976704788061398</c:v>
                </c:pt>
                <c:pt idx="76" formatCode="0.000">
                  <c:v>-2.2440504509642736</c:v>
                </c:pt>
                <c:pt idx="77" formatCode="0.000">
                  <c:v>-2.6127003048159252</c:v>
                </c:pt>
                <c:pt idx="78" formatCode="0.000">
                  <c:v>-2.7013691369563859</c:v>
                </c:pt>
                <c:pt idx="79" formatCode="0.000">
                  <c:v>-2.2822583218590888</c:v>
                </c:pt>
                <c:pt idx="80" formatCode="0.000">
                  <c:v>-1.4749292813708383</c:v>
                </c:pt>
                <c:pt idx="81" formatCode="0.000">
                  <c:v>-0.6380711175612015</c:v>
                </c:pt>
                <c:pt idx="82" formatCode="0.000">
                  <c:v>4.5462674542489159E-3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7-455E-9AF3-E3DBA64B8B51}"/>
            </c:ext>
          </c:extLst>
        </c:ser>
        <c:ser>
          <c:idx val="2"/>
          <c:order val="1"/>
          <c:tx>
            <c:strRef>
              <c:f>inflsae!$CH$3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inflsae!$CH$4:$CH$86</c:f>
              <c:numCache>
                <c:formatCode>General</c:formatCode>
                <c:ptCount val="83"/>
                <c:pt idx="3" formatCode="0.000">
                  <c:v>-6.0359842650166744E-2</c:v>
                </c:pt>
                <c:pt idx="4" formatCode="0.000">
                  <c:v>-1.6330195549076786E-2</c:v>
                </c:pt>
                <c:pt idx="5" formatCode="0.000">
                  <c:v>5.7875056826781034E-2</c:v>
                </c:pt>
                <c:pt idx="6" formatCode="0.000">
                  <c:v>0.12859654345056074</c:v>
                </c:pt>
                <c:pt idx="7" formatCode="0.000">
                  <c:v>0.18050565235198388</c:v>
                </c:pt>
                <c:pt idx="8" formatCode="0.000">
                  <c:v>0.19230116624573923</c:v>
                </c:pt>
                <c:pt idx="9" formatCode="0.000">
                  <c:v>0.19699179805637632</c:v>
                </c:pt>
                <c:pt idx="10" formatCode="0.000">
                  <c:v>0.18849361483790761</c:v>
                </c:pt>
                <c:pt idx="11" formatCode="0.000">
                  <c:v>0.1664581946886135</c:v>
                </c:pt>
                <c:pt idx="12" formatCode="0.000">
                  <c:v>0.15198271896935345</c:v>
                </c:pt>
                <c:pt idx="13" formatCode="0.000">
                  <c:v>0.15772069328949875</c:v>
                </c:pt>
                <c:pt idx="14" formatCode="0.000">
                  <c:v>0.13387018773126508</c:v>
                </c:pt>
                <c:pt idx="15" formatCode="0.000">
                  <c:v>9.009677246633703E-2</c:v>
                </c:pt>
                <c:pt idx="16" formatCode="0.000">
                  <c:v>1.7562875511878042E-2</c:v>
                </c:pt>
                <c:pt idx="17" formatCode="0.000">
                  <c:v>-7.7695412164525232E-2</c:v>
                </c:pt>
                <c:pt idx="18" formatCode="0.000">
                  <c:v>-0.15330108164411851</c:v>
                </c:pt>
                <c:pt idx="19" formatCode="0.000">
                  <c:v>-0.22039785580298243</c:v>
                </c:pt>
                <c:pt idx="20" formatCode="0.000">
                  <c:v>-0.27161561108405513</c:v>
                </c:pt>
                <c:pt idx="21" formatCode="0.000">
                  <c:v>-0.3059884804634978</c:v>
                </c:pt>
                <c:pt idx="22" formatCode="0.000">
                  <c:v>-0.3301912247755599</c:v>
                </c:pt>
                <c:pt idx="23" formatCode="0.000">
                  <c:v>-0.34076425015912404</c:v>
                </c:pt>
                <c:pt idx="24" formatCode="0.000">
                  <c:v>-0.33088962586970067</c:v>
                </c:pt>
                <c:pt idx="25" formatCode="0.000">
                  <c:v>-0.2981478615618583</c:v>
                </c:pt>
                <c:pt idx="26" formatCode="0.000">
                  <c:v>-0.24288462653608822</c:v>
                </c:pt>
                <c:pt idx="27" formatCode="0.000">
                  <c:v>-0.16579588860035008</c:v>
                </c:pt>
                <c:pt idx="28" formatCode="0.000">
                  <c:v>-0.10919527763248622</c:v>
                </c:pt>
                <c:pt idx="29" formatCode="0.000">
                  <c:v>-6.0586989964527556E-2</c:v>
                </c:pt>
                <c:pt idx="30" formatCode="0.000">
                  <c:v>7.9660115311162766E-2</c:v>
                </c:pt>
                <c:pt idx="31" formatCode="0.000">
                  <c:v>0.32180741477238717</c:v>
                </c:pt>
                <c:pt idx="32" formatCode="0.000">
                  <c:v>0.56808726827503719</c:v>
                </c:pt>
                <c:pt idx="33" formatCode="0.000">
                  <c:v>0.75180133431295582</c:v>
                </c:pt>
                <c:pt idx="34" formatCode="0.000">
                  <c:v>0.79715046098827491</c:v>
                </c:pt>
                <c:pt idx="35" formatCode="0.000">
                  <c:v>0.71187576080671888</c:v>
                </c:pt>
                <c:pt idx="36" formatCode="0.000">
                  <c:v>0.58607084029885292</c:v>
                </c:pt>
                <c:pt idx="37" formatCode="0.000">
                  <c:v>0.44403020979978441</c:v>
                </c:pt>
                <c:pt idx="38" formatCode="0.000">
                  <c:v>0.27799682053942043</c:v>
                </c:pt>
                <c:pt idx="39" formatCode="0.000">
                  <c:v>5.0269000553968254E-2</c:v>
                </c:pt>
                <c:pt idx="40" formatCode="0.000">
                  <c:v>-0.16544656561668114</c:v>
                </c:pt>
                <c:pt idx="41" formatCode="0.000">
                  <c:v>-0.31047052685520815</c:v>
                </c:pt>
                <c:pt idx="42" formatCode="0.000">
                  <c:v>-0.40294817841424624</c:v>
                </c:pt>
                <c:pt idx="43" formatCode="0.000">
                  <c:v>-0.42963136461590834</c:v>
                </c:pt>
                <c:pt idx="44" formatCode="0.000">
                  <c:v>-0.43452870677359745</c:v>
                </c:pt>
                <c:pt idx="45" formatCode="0.000">
                  <c:v>-0.45491239097765668</c:v>
                </c:pt>
                <c:pt idx="46" formatCode="0.000">
                  <c:v>-0.49125229010493637</c:v>
                </c:pt>
                <c:pt idx="47" formatCode="0.000">
                  <c:v>-0.53693612454601036</c:v>
                </c:pt>
                <c:pt idx="48" formatCode="0.000">
                  <c:v>-0.56852658176480253</c:v>
                </c:pt>
                <c:pt idx="49" formatCode="0.000">
                  <c:v>-0.56680908791024709</c:v>
                </c:pt>
                <c:pt idx="50" formatCode="0.000">
                  <c:v>-0.5120340211253479</c:v>
                </c:pt>
                <c:pt idx="51" formatCode="0.000">
                  <c:v>-0.40490154160881781</c:v>
                </c:pt>
                <c:pt idx="52" formatCode="0.000">
                  <c:v>-0.25318739921946115</c:v>
                </c:pt>
                <c:pt idx="53" formatCode="0.000">
                  <c:v>-6.4625712636395952E-2</c:v>
                </c:pt>
                <c:pt idx="54" formatCode="0.000">
                  <c:v>0.11865393498528196</c:v>
                </c:pt>
                <c:pt idx="55" formatCode="0.000">
                  <c:v>0.28874722811405362</c:v>
                </c:pt>
                <c:pt idx="56" formatCode="0.000">
                  <c:v>0.43588384030622035</c:v>
                </c:pt>
                <c:pt idx="57" formatCode="0.000">
                  <c:v>0.52995563533313295</c:v>
                </c:pt>
                <c:pt idx="58" formatCode="0.000">
                  <c:v>0.58826130955881395</c:v>
                </c:pt>
                <c:pt idx="59" formatCode="0.000">
                  <c:v>0.61721018755434665</c:v>
                </c:pt>
                <c:pt idx="60" formatCode="0.000">
                  <c:v>0.60688698120072104</c:v>
                </c:pt>
                <c:pt idx="61" formatCode="0.000">
                  <c:v>0.56274300650321052</c:v>
                </c:pt>
                <c:pt idx="62" formatCode="0.000">
                  <c:v>0.49894744472964048</c:v>
                </c:pt>
                <c:pt idx="63" formatCode="0.000">
                  <c:v>0.43173031390098504</c:v>
                </c:pt>
                <c:pt idx="64" formatCode="0.000">
                  <c:v>0.35831310593150173</c:v>
                </c:pt>
                <c:pt idx="65" formatCode="0.000">
                  <c:v>0.29750349850207775</c:v>
                </c:pt>
                <c:pt idx="66" formatCode="0.000">
                  <c:v>0.24033305971504809</c:v>
                </c:pt>
                <c:pt idx="67" formatCode="0.000">
                  <c:v>0.19259387647855128</c:v>
                </c:pt>
                <c:pt idx="68" formatCode="0.000">
                  <c:v>0.14778021034344463</c:v>
                </c:pt>
                <c:pt idx="69" formatCode="0.000">
                  <c:v>0.10765117860166652</c:v>
                </c:pt>
                <c:pt idx="70" formatCode="0.000">
                  <c:v>7.9777078549747055E-2</c:v>
                </c:pt>
                <c:pt idx="71" formatCode="0.000">
                  <c:v>4.5144847344303268E-2</c:v>
                </c:pt>
                <c:pt idx="72" formatCode="0.000">
                  <c:v>4.0534605221729463E-2</c:v>
                </c:pt>
                <c:pt idx="73" formatCode="0.000">
                  <c:v>4.125615722906998E-2</c:v>
                </c:pt>
                <c:pt idx="74" formatCode="0.000">
                  <c:v>4.5733735169527293E-2</c:v>
                </c:pt>
                <c:pt idx="75" formatCode="0.000">
                  <c:v>5.2807623866935431E-2</c:v>
                </c:pt>
                <c:pt idx="76" formatCode="0.000">
                  <c:v>7.9978662090566269E-2</c:v>
                </c:pt>
                <c:pt idx="77" formatCode="0.000">
                  <c:v>0.13165212161366685</c:v>
                </c:pt>
                <c:pt idx="78" formatCode="0.000">
                  <c:v>0.20090519580576302</c:v>
                </c:pt>
                <c:pt idx="79" formatCode="0.000">
                  <c:v>0.30735282806688979</c:v>
                </c:pt>
                <c:pt idx="80" formatCode="0.000">
                  <c:v>0.43071705276408317</c:v>
                </c:pt>
                <c:pt idx="81" formatCode="0.000">
                  <c:v>0.54023286243120083</c:v>
                </c:pt>
                <c:pt idx="82" formatCode="0.000">
                  <c:v>0.6137236481964421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7-455E-9AF3-E3DBA64B8B51}"/>
            </c:ext>
          </c:extLst>
        </c:ser>
        <c:ser>
          <c:idx val="3"/>
          <c:order val="2"/>
          <c:tx>
            <c:strRef>
              <c:f>inflsae!$CI$3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inflsae!$CI$4:$CI$86</c:f>
              <c:numCache>
                <c:formatCode>General</c:formatCode>
                <c:ptCount val="83"/>
                <c:pt idx="3" formatCode="0.000">
                  <c:v>-0.46338864074497133</c:v>
                </c:pt>
                <c:pt idx="4" formatCode="0.000">
                  <c:v>-0.50073347232913401</c:v>
                </c:pt>
                <c:pt idx="5" formatCode="0.000">
                  <c:v>-0.53874884220704189</c:v>
                </c:pt>
                <c:pt idx="6" formatCode="0.000">
                  <c:v>2.393696121256424E-2</c:v>
                </c:pt>
                <c:pt idx="7" formatCode="0.000">
                  <c:v>0.64820781198033584</c:v>
                </c:pt>
                <c:pt idx="8" formatCode="0.000">
                  <c:v>0.91252490769752947</c:v>
                </c:pt>
                <c:pt idx="9" formatCode="0.000">
                  <c:v>0.874562776606991</c:v>
                </c:pt>
                <c:pt idx="10" formatCode="0.000">
                  <c:v>0.46968642299553287</c:v>
                </c:pt>
                <c:pt idx="11" formatCode="0.000">
                  <c:v>0.30098796228692759</c:v>
                </c:pt>
                <c:pt idx="12" formatCode="0.000">
                  <c:v>0.35184166145184514</c:v>
                </c:pt>
                <c:pt idx="13" formatCode="0.000">
                  <c:v>0.53958848274232873</c:v>
                </c:pt>
                <c:pt idx="14" formatCode="0.000">
                  <c:v>0.63384258371008295</c:v>
                </c:pt>
                <c:pt idx="15" formatCode="0.000">
                  <c:v>0.55941283762534078</c:v>
                </c:pt>
                <c:pt idx="16" formatCode="0.000">
                  <c:v>0.2811680495311491</c:v>
                </c:pt>
                <c:pt idx="17" formatCode="0.000">
                  <c:v>-0.18801308134427883</c:v>
                </c:pt>
                <c:pt idx="18" formatCode="0.000">
                  <c:v>-0.48976607863885324</c:v>
                </c:pt>
                <c:pt idx="19" formatCode="0.000">
                  <c:v>-0.60603213485841478</c:v>
                </c:pt>
                <c:pt idx="20" formatCode="0.000">
                  <c:v>-0.51321767736069712</c:v>
                </c:pt>
                <c:pt idx="21" formatCode="0.000">
                  <c:v>-0.26311269263766413</c:v>
                </c:pt>
                <c:pt idx="22" formatCode="0.000">
                  <c:v>3.4333327903598061E-2</c:v>
                </c:pt>
                <c:pt idx="23" formatCode="0.000">
                  <c:v>0.21322326815790704</c:v>
                </c:pt>
                <c:pt idx="24" formatCode="0.000">
                  <c:v>0.22050757122291298</c:v>
                </c:pt>
                <c:pt idx="25" formatCode="0.000">
                  <c:v>0.29409247290891383</c:v>
                </c:pt>
                <c:pt idx="26" formatCode="0.000">
                  <c:v>0.29352004423507372</c:v>
                </c:pt>
                <c:pt idx="27" formatCode="0.000">
                  <c:v>0.34233971108938871</c:v>
                </c:pt>
                <c:pt idx="28" formatCode="0.000">
                  <c:v>0.69584300631404206</c:v>
                </c:pt>
                <c:pt idx="29" formatCode="0.000">
                  <c:v>0.8908124185124594</c:v>
                </c:pt>
                <c:pt idx="30" formatCode="0.000">
                  <c:v>0.71328162933004757</c:v>
                </c:pt>
                <c:pt idx="31" formatCode="0.000">
                  <c:v>0.20104632684375912</c:v>
                </c:pt>
                <c:pt idx="32" formatCode="0.000">
                  <c:v>-0.38757210282735544</c:v>
                </c:pt>
                <c:pt idx="33" formatCode="0.000">
                  <c:v>-0.75102239777596036</c:v>
                </c:pt>
                <c:pt idx="34" formatCode="0.000">
                  <c:v>-0.78933665604440895</c:v>
                </c:pt>
                <c:pt idx="35" formatCode="0.000">
                  <c:v>-0.59970866637611719</c:v>
                </c:pt>
                <c:pt idx="36" formatCode="0.000">
                  <c:v>-0.43945914631156946</c:v>
                </c:pt>
                <c:pt idx="37" formatCode="0.000">
                  <c:v>-0.17356611165948893</c:v>
                </c:pt>
                <c:pt idx="38" formatCode="0.000">
                  <c:v>0.27370452932998701</c:v>
                </c:pt>
                <c:pt idx="39" formatCode="0.000">
                  <c:v>0.63781908887710015</c:v>
                </c:pt>
                <c:pt idx="40" formatCode="0.000">
                  <c:v>0.88103599195350801</c:v>
                </c:pt>
                <c:pt idx="41" formatCode="0.000">
                  <c:v>0.97531348914475025</c:v>
                </c:pt>
                <c:pt idx="42" formatCode="0.000">
                  <c:v>0.84600773920863515</c:v>
                </c:pt>
                <c:pt idx="43" formatCode="0.000">
                  <c:v>0.66202613735738458</c:v>
                </c:pt>
                <c:pt idx="44" formatCode="0.000">
                  <c:v>0.40981844356691888</c:v>
                </c:pt>
                <c:pt idx="45" formatCode="0.000">
                  <c:v>0.1292002710415904</c:v>
                </c:pt>
                <c:pt idx="46" formatCode="0.000">
                  <c:v>-7.8518681242683477E-2</c:v>
                </c:pt>
                <c:pt idx="47" formatCode="0.000">
                  <c:v>-0.19984937178612155</c:v>
                </c:pt>
                <c:pt idx="48" formatCode="0.000">
                  <c:v>-0.11316370047405225</c:v>
                </c:pt>
                <c:pt idx="49" formatCode="0.000">
                  <c:v>0.10261054855683453</c:v>
                </c:pt>
                <c:pt idx="50" formatCode="0.000">
                  <c:v>0.42631747278545024</c:v>
                </c:pt>
                <c:pt idx="51" formatCode="0.000">
                  <c:v>0.75956061248302542</c:v>
                </c:pt>
                <c:pt idx="52" formatCode="0.000">
                  <c:v>1.026423247848635</c:v>
                </c:pt>
                <c:pt idx="53" formatCode="0.000">
                  <c:v>1.0018992032318337</c:v>
                </c:pt>
                <c:pt idx="54" formatCode="0.000">
                  <c:v>0.76869867259694635</c:v>
                </c:pt>
                <c:pt idx="55" formatCode="0.000">
                  <c:v>0.51775764910089628</c:v>
                </c:pt>
                <c:pt idx="56" formatCode="0.000">
                  <c:v>0.32037606155930676</c:v>
                </c:pt>
                <c:pt idx="57" formatCode="0.000">
                  <c:v>0.26175345543742029</c:v>
                </c:pt>
                <c:pt idx="58" formatCode="0.000">
                  <c:v>0.22474941824106554</c:v>
                </c:pt>
                <c:pt idx="59" formatCode="0.000">
                  <c:v>0.20381404578648793</c:v>
                </c:pt>
                <c:pt idx="60" formatCode="0.000">
                  <c:v>1.2795108647791951E-3</c:v>
                </c:pt>
                <c:pt idx="61" formatCode="0.000">
                  <c:v>-0.19505225443643698</c:v>
                </c:pt>
                <c:pt idx="62" formatCode="0.000">
                  <c:v>-0.23061260231218941</c:v>
                </c:pt>
                <c:pt idx="63" formatCode="0.000">
                  <c:v>-0.25054468026842147</c:v>
                </c:pt>
                <c:pt idx="64" formatCode="0.000">
                  <c:v>-0.1375653458244164</c:v>
                </c:pt>
                <c:pt idx="65" formatCode="0.000">
                  <c:v>-3.3528859155976483E-2</c:v>
                </c:pt>
                <c:pt idx="66" formatCode="0.000">
                  <c:v>-7.0557908618297388E-2</c:v>
                </c:pt>
                <c:pt idx="67" formatCode="0.000">
                  <c:v>-0.18141580028169638</c:v>
                </c:pt>
                <c:pt idx="68" formatCode="0.000">
                  <c:v>-0.30726859417121755</c:v>
                </c:pt>
                <c:pt idx="69" formatCode="0.000">
                  <c:v>-0.38404563387757534</c:v>
                </c:pt>
                <c:pt idx="70" formatCode="0.000">
                  <c:v>-0.37568721902746732</c:v>
                </c:pt>
                <c:pt idx="71" formatCode="0.000">
                  <c:v>-0.25726904785326427</c:v>
                </c:pt>
                <c:pt idx="72" formatCode="0.000">
                  <c:v>-0.17453869399626767</c:v>
                </c:pt>
                <c:pt idx="73" formatCode="0.000">
                  <c:v>3.6353384338129395E-2</c:v>
                </c:pt>
                <c:pt idx="74" formatCode="0.000">
                  <c:v>0.42126767341811172</c:v>
                </c:pt>
                <c:pt idx="75" formatCode="0.000">
                  <c:v>0.36127552471109392</c:v>
                </c:pt>
                <c:pt idx="76" formatCode="0.000">
                  <c:v>0.56001065762568902</c:v>
                </c:pt>
                <c:pt idx="77" formatCode="0.000">
                  <c:v>0.76362334944132726</c:v>
                </c:pt>
                <c:pt idx="78" formatCode="0.000">
                  <c:v>0.71213982883439109</c:v>
                </c:pt>
                <c:pt idx="79" formatCode="0.000">
                  <c:v>1.0220836724957663</c:v>
                </c:pt>
                <c:pt idx="80" formatCode="0.000">
                  <c:v>1.3949023116113708</c:v>
                </c:pt>
                <c:pt idx="81" formatCode="0.000">
                  <c:v>1.8402900297750526</c:v>
                </c:pt>
                <c:pt idx="82" formatCode="0.000">
                  <c:v>2.412399566553574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7-455E-9AF3-E3DBA64B8B51}"/>
            </c:ext>
          </c:extLst>
        </c:ser>
        <c:ser>
          <c:idx val="4"/>
          <c:order val="3"/>
          <c:tx>
            <c:strRef>
              <c:f>inflsae!$CJ$3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8E7-455E-9AF3-E3DBA64B8B51}"/>
              </c:ext>
            </c:extLst>
          </c:dPt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inflsae!$CJ$4:$CJ$86</c:f>
              <c:numCache>
                <c:formatCode>General</c:formatCode>
                <c:ptCount val="83"/>
                <c:pt idx="3" formatCode="0.000">
                  <c:v>4.5640640421726667E-4</c:v>
                </c:pt>
                <c:pt idx="4" formatCode="0.000">
                  <c:v>-8.3267672490251021E-2</c:v>
                </c:pt>
                <c:pt idx="5" formatCode="0.000">
                  <c:v>-0.25555731923980934</c:v>
                </c:pt>
                <c:pt idx="6" formatCode="0.000">
                  <c:v>-0.43974366181993346</c:v>
                </c:pt>
                <c:pt idx="7" formatCode="0.000">
                  <c:v>-0.59400428095368152</c:v>
                </c:pt>
                <c:pt idx="8" formatCode="0.000">
                  <c:v>-0.73422214397520857</c:v>
                </c:pt>
                <c:pt idx="9" formatCode="0.000">
                  <c:v>-0.83428000800598967</c:v>
                </c:pt>
                <c:pt idx="10" formatCode="0.000">
                  <c:v>-0.8778218084723538</c:v>
                </c:pt>
                <c:pt idx="11" formatCode="0.000">
                  <c:v>-0.84357123867946981</c:v>
                </c:pt>
                <c:pt idx="12" formatCode="0.000">
                  <c:v>-0.76313331222487157</c:v>
                </c:pt>
                <c:pt idx="13" formatCode="0.000">
                  <c:v>-0.65876032378490867</c:v>
                </c:pt>
                <c:pt idx="14" formatCode="0.000">
                  <c:v>-0.52927421386133466</c:v>
                </c:pt>
                <c:pt idx="15" formatCode="0.000">
                  <c:v>-0.42821535346007172</c:v>
                </c:pt>
                <c:pt idx="16" formatCode="0.000">
                  <c:v>-0.30270400708818362</c:v>
                </c:pt>
                <c:pt idx="17" formatCode="0.000">
                  <c:v>-0.1748060628332091</c:v>
                </c:pt>
                <c:pt idx="18" formatCode="0.000">
                  <c:v>-9.145969853140061E-2</c:v>
                </c:pt>
                <c:pt idx="19" formatCode="0.000">
                  <c:v>-2.6408262262567858E-2</c:v>
                </c:pt>
                <c:pt idx="20" formatCode="0.000">
                  <c:v>4.3108904420163146E-3</c:v>
                </c:pt>
                <c:pt idx="21" formatCode="0.000">
                  <c:v>1.9781399574230505E-2</c:v>
                </c:pt>
                <c:pt idx="22" formatCode="0.000">
                  <c:v>4.6340538483003443E-2</c:v>
                </c:pt>
                <c:pt idx="23" formatCode="0.000">
                  <c:v>7.2100392307568387E-2</c:v>
                </c:pt>
                <c:pt idx="24" formatCode="0.000">
                  <c:v>9.57485243021447E-2</c:v>
                </c:pt>
                <c:pt idx="25" formatCode="0.000">
                  <c:v>0.13079937270590097</c:v>
                </c:pt>
                <c:pt idx="26" formatCode="0.000">
                  <c:v>0.17959663959092503</c:v>
                </c:pt>
                <c:pt idx="27" formatCode="0.000">
                  <c:v>0.22096984527472316</c:v>
                </c:pt>
                <c:pt idx="28" formatCode="0.000">
                  <c:v>0.26377820170474053</c:v>
                </c:pt>
                <c:pt idx="29" formatCode="0.000">
                  <c:v>0.32856437031867392</c:v>
                </c:pt>
                <c:pt idx="30" formatCode="0.000">
                  <c:v>0.36516011565191836</c:v>
                </c:pt>
                <c:pt idx="31" formatCode="0.000">
                  <c:v>0.33094353730763609</c:v>
                </c:pt>
                <c:pt idx="32" formatCode="0.000">
                  <c:v>0.19789152264300808</c:v>
                </c:pt>
                <c:pt idx="33" formatCode="0.000">
                  <c:v>-3.5229615257875345E-2</c:v>
                </c:pt>
                <c:pt idx="34" formatCode="0.000">
                  <c:v>-0.31257660014157496</c:v>
                </c:pt>
                <c:pt idx="35" formatCode="0.000">
                  <c:v>-0.55385372450917369</c:v>
                </c:pt>
                <c:pt idx="36" formatCode="0.000">
                  <c:v>-0.72215164345389604</c:v>
                </c:pt>
                <c:pt idx="37" formatCode="0.000">
                  <c:v>-0.84097311476218783</c:v>
                </c:pt>
                <c:pt idx="38" formatCode="0.000">
                  <c:v>-0.87529608485288468</c:v>
                </c:pt>
                <c:pt idx="39" formatCode="0.000">
                  <c:v>-0.80540163708813783</c:v>
                </c:pt>
                <c:pt idx="40" formatCode="0.000">
                  <c:v>-0.68674854060919444</c:v>
                </c:pt>
                <c:pt idx="41" formatCode="0.000">
                  <c:v>-0.52799408948553661</c:v>
                </c:pt>
                <c:pt idx="42" formatCode="0.000">
                  <c:v>-0.34987592124313394</c:v>
                </c:pt>
                <c:pt idx="43" formatCode="0.000">
                  <c:v>-0.18260758082704978</c:v>
                </c:pt>
                <c:pt idx="44" formatCode="0.000">
                  <c:v>-2.1553571899377254E-2</c:v>
                </c:pt>
                <c:pt idx="45" formatCode="0.000">
                  <c:v>0.12900702162946837</c:v>
                </c:pt>
                <c:pt idx="46" formatCode="0.000">
                  <c:v>0.23353157184931828</c:v>
                </c:pt>
                <c:pt idx="47" formatCode="0.000">
                  <c:v>0.27363427971116638</c:v>
                </c:pt>
                <c:pt idx="48" formatCode="0.000">
                  <c:v>0.2785890766184157</c:v>
                </c:pt>
                <c:pt idx="49" formatCode="0.000">
                  <c:v>0.26066824097100122</c:v>
                </c:pt>
                <c:pt idx="50" formatCode="0.000">
                  <c:v>0.2321296357899798</c:v>
                </c:pt>
                <c:pt idx="51" formatCode="0.000">
                  <c:v>0.19676849653317402</c:v>
                </c:pt>
                <c:pt idx="52" formatCode="0.000">
                  <c:v>0.15617454596150648</c:v>
                </c:pt>
                <c:pt idx="53" formatCode="0.000">
                  <c:v>0.11480157798551877</c:v>
                </c:pt>
                <c:pt idx="54" formatCode="0.000">
                  <c:v>8.2918217620301438E-2</c:v>
                </c:pt>
                <c:pt idx="55" formatCode="0.000">
                  <c:v>7.0936688276419566E-2</c:v>
                </c:pt>
                <c:pt idx="56" formatCode="0.000">
                  <c:v>7.4317528045628953E-2</c:v>
                </c:pt>
                <c:pt idx="57" formatCode="0.000">
                  <c:v>8.9484221291850338E-2</c:v>
                </c:pt>
                <c:pt idx="58" formatCode="0.000">
                  <c:v>0.10108453428322989</c:v>
                </c:pt>
                <c:pt idx="59" formatCode="0.000">
                  <c:v>0.10931468015548962</c:v>
                </c:pt>
                <c:pt idx="60" formatCode="0.000">
                  <c:v>0.11395503027234744</c:v>
                </c:pt>
                <c:pt idx="61" formatCode="0.000">
                  <c:v>0.10814406160841457</c:v>
                </c:pt>
                <c:pt idx="62" formatCode="0.000">
                  <c:v>9.9378870844672118E-2</c:v>
                </c:pt>
                <c:pt idx="63" formatCode="0.000">
                  <c:v>8.6809938744180956E-2</c:v>
                </c:pt>
                <c:pt idx="64" formatCode="0.000">
                  <c:v>7.7810514974027162E-2</c:v>
                </c:pt>
                <c:pt idx="65" formatCode="0.000">
                  <c:v>8.4145637507873655E-2</c:v>
                </c:pt>
                <c:pt idx="66" formatCode="0.000">
                  <c:v>0.10844194584782865</c:v>
                </c:pt>
                <c:pt idx="67" formatCode="0.000">
                  <c:v>0.14705867375605258</c:v>
                </c:pt>
                <c:pt idx="68" formatCode="0.000">
                  <c:v>0.19880457827973633</c:v>
                </c:pt>
                <c:pt idx="69" formatCode="0.000">
                  <c:v>0.25608871972318703</c:v>
                </c:pt>
                <c:pt idx="70" formatCode="0.000">
                  <c:v>0.30326225860141576</c:v>
                </c:pt>
                <c:pt idx="71" formatCode="0.000">
                  <c:v>0.34143694604618902</c:v>
                </c:pt>
                <c:pt idx="72" formatCode="0.000">
                  <c:v>0.37237589705599594</c:v>
                </c:pt>
                <c:pt idx="73" formatCode="0.000">
                  <c:v>0.3978094719697185</c:v>
                </c:pt>
                <c:pt idx="74" formatCode="0.000">
                  <c:v>0.45720484775152415</c:v>
                </c:pt>
                <c:pt idx="75" formatCode="0.000">
                  <c:v>0.51848057287702676</c:v>
                </c:pt>
                <c:pt idx="76" formatCode="0.000">
                  <c:v>0.38867982071085283</c:v>
                </c:pt>
                <c:pt idx="77" formatCode="0.000">
                  <c:v>0.15656742593821615</c:v>
                </c:pt>
                <c:pt idx="78" formatCode="0.000">
                  <c:v>-0.13141018964344303</c:v>
                </c:pt>
                <c:pt idx="79" formatCode="0.000">
                  <c:v>-0.43063229693575816</c:v>
                </c:pt>
                <c:pt idx="80" formatCode="0.000">
                  <c:v>-0.53644021219648341</c:v>
                </c:pt>
                <c:pt idx="81" formatCode="0.000">
                  <c:v>-0.51351276646262689</c:v>
                </c:pt>
                <c:pt idx="82" formatCode="0.000">
                  <c:v>-0.43328165419683157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E7-455E-9AF3-E3DBA64B8B51}"/>
            </c:ext>
          </c:extLst>
        </c:ser>
        <c:ser>
          <c:idx val="5"/>
          <c:order val="4"/>
          <c:tx>
            <c:strRef>
              <c:f>inflsae!$CK$3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inflsae!$CK$4:$CK$86</c:f>
              <c:numCache>
                <c:formatCode>General</c:formatCode>
                <c:ptCount val="83"/>
                <c:pt idx="3" formatCode="0.000">
                  <c:v>-2.9155014790947793E-2</c:v>
                </c:pt>
                <c:pt idx="4" formatCode="0.000">
                  <c:v>-3.0189761624824556E-2</c:v>
                </c:pt>
                <c:pt idx="5" formatCode="0.000">
                  <c:v>-5.5454518563719619E-3</c:v>
                </c:pt>
                <c:pt idx="6" formatCode="0.000">
                  <c:v>3.9624803804755269E-2</c:v>
                </c:pt>
                <c:pt idx="7" formatCode="0.000">
                  <c:v>5.3498450719967554E-2</c:v>
                </c:pt>
                <c:pt idx="8" formatCode="0.000">
                  <c:v>6.2066989594492653E-2</c:v>
                </c:pt>
                <c:pt idx="9" formatCode="0.000">
                  <c:v>8.2292474208395153E-2</c:v>
                </c:pt>
                <c:pt idx="10" formatCode="0.000">
                  <c:v>8.6610408752252996E-2</c:v>
                </c:pt>
                <c:pt idx="11" formatCode="0.000">
                  <c:v>9.6402255947940663E-2</c:v>
                </c:pt>
                <c:pt idx="12" formatCode="0.000">
                  <c:v>0.11269861847061434</c:v>
                </c:pt>
                <c:pt idx="13" formatCode="0.000">
                  <c:v>0.11623807467474238</c:v>
                </c:pt>
                <c:pt idx="14" formatCode="0.000">
                  <c:v>0.10088645899310579</c:v>
                </c:pt>
                <c:pt idx="15" formatCode="0.000">
                  <c:v>9.1918886642198466E-2</c:v>
                </c:pt>
                <c:pt idx="16" formatCode="0.000">
                  <c:v>7.6975847191899344E-2</c:v>
                </c:pt>
                <c:pt idx="17" formatCode="0.000">
                  <c:v>4.3902951659501317E-2</c:v>
                </c:pt>
                <c:pt idx="18" formatCode="0.000">
                  <c:v>2.1894007410961341E-2</c:v>
                </c:pt>
                <c:pt idx="19" formatCode="0.000">
                  <c:v>-1.5432155828852166E-3</c:v>
                </c:pt>
                <c:pt idx="20" formatCode="0.000">
                  <c:v>-3.7414647757973235E-2</c:v>
                </c:pt>
                <c:pt idx="21" formatCode="0.000">
                  <c:v>-7.2410008868625628E-2</c:v>
                </c:pt>
                <c:pt idx="22" formatCode="0.000">
                  <c:v>-0.10273875741943655</c:v>
                </c:pt>
                <c:pt idx="23" formatCode="0.000">
                  <c:v>-0.12278922502294966</c:v>
                </c:pt>
                <c:pt idx="24" formatCode="0.000">
                  <c:v>-0.12554344193093997</c:v>
                </c:pt>
                <c:pt idx="25" formatCode="0.000">
                  <c:v>-9.4909257307581929E-2</c:v>
                </c:pt>
                <c:pt idx="26" formatCode="0.000">
                  <c:v>-6.3561830583087606E-2</c:v>
                </c:pt>
                <c:pt idx="27" formatCode="0.000">
                  <c:v>-3.96593577753818E-2</c:v>
                </c:pt>
                <c:pt idx="28" formatCode="0.000">
                  <c:v>-3.2883033252869856E-2</c:v>
                </c:pt>
                <c:pt idx="29" formatCode="0.000">
                  <c:v>-8.9139057387051662E-2</c:v>
                </c:pt>
                <c:pt idx="30" formatCode="0.000">
                  <c:v>-0.16102682235513771</c:v>
                </c:pt>
                <c:pt idx="31" formatCode="0.000">
                  <c:v>-0.19814147035270815</c:v>
                </c:pt>
                <c:pt idx="32" formatCode="0.000">
                  <c:v>-0.20079715636841244</c:v>
                </c:pt>
                <c:pt idx="33" formatCode="0.000">
                  <c:v>-0.14430550014291449</c:v>
                </c:pt>
                <c:pt idx="34" formatCode="0.000">
                  <c:v>-6.7565055492634501E-2</c:v>
                </c:pt>
                <c:pt idx="35" formatCode="0.000">
                  <c:v>-3.3478318218451771E-2</c:v>
                </c:pt>
                <c:pt idx="36" formatCode="0.000">
                  <c:v>-2.1679370916422157E-2</c:v>
                </c:pt>
                <c:pt idx="37" formatCode="0.000">
                  <c:v>8.8092330022608769E-3</c:v>
                </c:pt>
                <c:pt idx="38" formatCode="0.000">
                  <c:v>3.5666529808925658E-2</c:v>
                </c:pt>
                <c:pt idx="39" formatCode="0.000">
                  <c:v>4.5751249803595469E-2</c:v>
                </c:pt>
                <c:pt idx="40" formatCode="0.000">
                  <c:v>4.4622333024926429E-2</c:v>
                </c:pt>
                <c:pt idx="41" formatCode="0.000">
                  <c:v>1.5236719830944833E-2</c:v>
                </c:pt>
                <c:pt idx="42" formatCode="0.000">
                  <c:v>-2.242004190448826E-2</c:v>
                </c:pt>
                <c:pt idx="43" formatCode="0.000">
                  <c:v>-5.2688339410633882E-2</c:v>
                </c:pt>
                <c:pt idx="44" formatCode="0.000">
                  <c:v>-8.0257062176561186E-2</c:v>
                </c:pt>
                <c:pt idx="45" formatCode="0.000">
                  <c:v>-0.11729763071119646</c:v>
                </c:pt>
                <c:pt idx="46" formatCode="0.000">
                  <c:v>-0.14231678469119696</c:v>
                </c:pt>
                <c:pt idx="47" formatCode="0.000">
                  <c:v>-0.14771084271391405</c:v>
                </c:pt>
                <c:pt idx="48" formatCode="0.000">
                  <c:v>-0.13283623631616184</c:v>
                </c:pt>
                <c:pt idx="49" formatCode="0.000">
                  <c:v>-0.11763097787909854</c:v>
                </c:pt>
                <c:pt idx="50" formatCode="0.000">
                  <c:v>-0.10916322380075337</c:v>
                </c:pt>
                <c:pt idx="51" formatCode="0.000">
                  <c:v>-9.0827572053242517E-2</c:v>
                </c:pt>
                <c:pt idx="52" formatCode="0.000">
                  <c:v>-8.8347651133645164E-2</c:v>
                </c:pt>
                <c:pt idx="53" formatCode="0.000">
                  <c:v>-9.6182816513768046E-2</c:v>
                </c:pt>
                <c:pt idx="54" formatCode="0.000">
                  <c:v>-0.11891744183571643</c:v>
                </c:pt>
                <c:pt idx="55" formatCode="0.000">
                  <c:v>-0.12562563199199875</c:v>
                </c:pt>
                <c:pt idx="56" formatCode="0.000">
                  <c:v>-0.12826617802204721</c:v>
                </c:pt>
                <c:pt idx="57" formatCode="0.000">
                  <c:v>-0.10215457838881081</c:v>
                </c:pt>
                <c:pt idx="58" formatCode="0.000">
                  <c:v>-5.4444478835398456E-2</c:v>
                </c:pt>
                <c:pt idx="59" formatCode="0.000">
                  <c:v>-2.245643059798567E-3</c:v>
                </c:pt>
                <c:pt idx="60" formatCode="0.000">
                  <c:v>6.3420892808594712E-2</c:v>
                </c:pt>
                <c:pt idx="61" formatCode="0.000">
                  <c:v>0.13575633772033577</c:v>
                </c:pt>
                <c:pt idx="62" formatCode="0.000">
                  <c:v>0.21279707371107634</c:v>
                </c:pt>
                <c:pt idx="63" formatCode="0.000">
                  <c:v>0.23311827462766055</c:v>
                </c:pt>
                <c:pt idx="64" formatCode="0.000">
                  <c:v>0.23946981245173046</c:v>
                </c:pt>
                <c:pt idx="65" formatCode="0.000">
                  <c:v>0.23840355935221869</c:v>
                </c:pt>
                <c:pt idx="66" formatCode="0.000">
                  <c:v>0.22219166373246579</c:v>
                </c:pt>
                <c:pt idx="67" formatCode="0.000">
                  <c:v>0.20715882605952335</c:v>
                </c:pt>
                <c:pt idx="68" formatCode="0.000">
                  <c:v>0.1777634248387342</c:v>
                </c:pt>
                <c:pt idx="69" formatCode="0.000">
                  <c:v>0.11687309082096836</c:v>
                </c:pt>
                <c:pt idx="70" formatCode="0.000">
                  <c:v>4.0808768831098768E-2</c:v>
                </c:pt>
                <c:pt idx="71" formatCode="0.000">
                  <c:v>-8.5308932607550177E-3</c:v>
                </c:pt>
                <c:pt idx="72" formatCode="0.000">
                  <c:v>-5.2324189098549009E-2</c:v>
                </c:pt>
                <c:pt idx="73" formatCode="0.000">
                  <c:v>-8.0401914688974785E-2</c:v>
                </c:pt>
                <c:pt idx="74" formatCode="0.000">
                  <c:v>-9.8131861888023864E-2</c:v>
                </c:pt>
                <c:pt idx="75" formatCode="0.000">
                  <c:v>-0.1403377272494872</c:v>
                </c:pt>
                <c:pt idx="76" formatCode="0.000">
                  <c:v>-0.13217040200917507</c:v>
                </c:pt>
                <c:pt idx="77" formatCode="0.000">
                  <c:v>-9.4516455543554048E-2</c:v>
                </c:pt>
                <c:pt idx="78" formatCode="0.000">
                  <c:v>-1.9905399569724411E-2</c:v>
                </c:pt>
                <c:pt idx="79" formatCode="0.000">
                  <c:v>7.6985511025518011E-2</c:v>
                </c:pt>
                <c:pt idx="80" formatCode="0.000">
                  <c:v>0.13221990871955713</c:v>
                </c:pt>
                <c:pt idx="81" formatCode="0.000">
                  <c:v>0.16008413722338161</c:v>
                </c:pt>
                <c:pt idx="82" formatCode="0.000">
                  <c:v>0.14865066660619106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E7-455E-9AF3-E3DBA64B8B51}"/>
            </c:ext>
          </c:extLst>
        </c:ser>
        <c:ser>
          <c:idx val="6"/>
          <c:order val="5"/>
          <c:tx>
            <c:strRef>
              <c:f>inflsae!$CL$3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inflsae!$CL$4:$CL$86</c:f>
              <c:numCache>
                <c:formatCode>General</c:formatCode>
                <c:ptCount val="83"/>
                <c:pt idx="3" formatCode="0.000">
                  <c:v>-0.27490023854953033</c:v>
                </c:pt>
                <c:pt idx="4" formatCode="0.000">
                  <c:v>-0.35678287427820837</c:v>
                </c:pt>
                <c:pt idx="5" formatCode="0.000">
                  <c:v>-0.36910866102394435</c:v>
                </c:pt>
                <c:pt idx="6" formatCode="0.000">
                  <c:v>-0.36970485475509957</c:v>
                </c:pt>
                <c:pt idx="7" formatCode="0.000">
                  <c:v>-0.39374871904600434</c:v>
                </c:pt>
                <c:pt idx="8" formatCode="0.000">
                  <c:v>-0.45703722538967051</c:v>
                </c:pt>
                <c:pt idx="9" formatCode="0.000">
                  <c:v>-0.51146987261027843</c:v>
                </c:pt>
                <c:pt idx="10" formatCode="0.000">
                  <c:v>-0.53408203734354243</c:v>
                </c:pt>
                <c:pt idx="11" formatCode="0.000">
                  <c:v>-0.52035642227923051</c:v>
                </c:pt>
                <c:pt idx="12" formatCode="0.000">
                  <c:v>-0.46720974833170686</c:v>
                </c:pt>
                <c:pt idx="13" formatCode="0.000">
                  <c:v>-0.37221807542381247</c:v>
                </c:pt>
                <c:pt idx="14" formatCode="0.000">
                  <c:v>-0.24546213791508067</c:v>
                </c:pt>
                <c:pt idx="15" formatCode="0.000">
                  <c:v>-0.10504755378062444</c:v>
                </c:pt>
                <c:pt idx="16" formatCode="0.000">
                  <c:v>2.9014496241898672E-2</c:v>
                </c:pt>
                <c:pt idx="17" formatCode="0.000">
                  <c:v>0.1624758723206523</c:v>
                </c:pt>
                <c:pt idx="18" formatCode="0.000">
                  <c:v>0.28620695236579502</c:v>
                </c:pt>
                <c:pt idx="19" formatCode="0.000">
                  <c:v>0.40350432862994079</c:v>
                </c:pt>
                <c:pt idx="20" formatCode="0.000">
                  <c:v>0.5042624166839238</c:v>
                </c:pt>
                <c:pt idx="21" formatCode="0.000">
                  <c:v>0.5484499815513072</c:v>
                </c:pt>
                <c:pt idx="22" formatCode="0.000">
                  <c:v>0.5545517941813044</c:v>
                </c:pt>
                <c:pt idx="23" formatCode="0.000">
                  <c:v>0.52700563857340177</c:v>
                </c:pt>
                <c:pt idx="24" formatCode="0.000">
                  <c:v>0.50196881736977361</c:v>
                </c:pt>
                <c:pt idx="25" formatCode="0.000">
                  <c:v>0.47369120501879008</c:v>
                </c:pt>
                <c:pt idx="26" formatCode="0.000">
                  <c:v>0.34207726765287549</c:v>
                </c:pt>
                <c:pt idx="27" formatCode="0.000">
                  <c:v>0.16891325511954311</c:v>
                </c:pt>
                <c:pt idx="28" formatCode="0.000">
                  <c:v>1.072240597820175E-2</c:v>
                </c:pt>
                <c:pt idx="29" formatCode="0.000">
                  <c:v>-5.7671419713853866E-2</c:v>
                </c:pt>
                <c:pt idx="30" formatCode="0.000">
                  <c:v>-0.10130935431731605</c:v>
                </c:pt>
                <c:pt idx="31" formatCode="0.000">
                  <c:v>-0.18665123836061467</c:v>
                </c:pt>
                <c:pt idx="32" formatCode="0.000">
                  <c:v>-0.36316694528461224</c:v>
                </c:pt>
                <c:pt idx="33" formatCode="0.000">
                  <c:v>-0.61761075571044899</c:v>
                </c:pt>
                <c:pt idx="34" formatCode="0.000">
                  <c:v>-0.76607386613592987</c:v>
                </c:pt>
                <c:pt idx="35" formatCode="0.000">
                  <c:v>-0.79095906013719275</c:v>
                </c:pt>
                <c:pt idx="36" formatCode="0.000">
                  <c:v>-0.74258131129770644</c:v>
                </c:pt>
                <c:pt idx="37" formatCode="0.000">
                  <c:v>-0.69177596148517984</c:v>
                </c:pt>
                <c:pt idx="38" formatCode="0.000">
                  <c:v>-0.65388529109416327</c:v>
                </c:pt>
                <c:pt idx="39" formatCode="0.000">
                  <c:v>-0.63945753157873131</c:v>
                </c:pt>
                <c:pt idx="40" formatCode="0.000">
                  <c:v>-0.61567950685598605</c:v>
                </c:pt>
                <c:pt idx="41" formatCode="0.000">
                  <c:v>-0.56368467747940043</c:v>
                </c:pt>
                <c:pt idx="42" formatCode="0.000">
                  <c:v>-0.51124718454998164</c:v>
                </c:pt>
                <c:pt idx="43" formatCode="0.000">
                  <c:v>-0.46754549419345659</c:v>
                </c:pt>
                <c:pt idx="44" formatCode="0.000">
                  <c:v>-0.45270156435233144</c:v>
                </c:pt>
                <c:pt idx="45" formatCode="0.000">
                  <c:v>-0.47842583787356624</c:v>
                </c:pt>
                <c:pt idx="46" formatCode="0.000">
                  <c:v>-0.50835305522519514</c:v>
                </c:pt>
                <c:pt idx="47" formatCode="0.000">
                  <c:v>-0.52812310463452594</c:v>
                </c:pt>
                <c:pt idx="48" formatCode="0.000">
                  <c:v>-0.52764001880675293</c:v>
                </c:pt>
                <c:pt idx="49" formatCode="0.000">
                  <c:v>-0.51476247433438171</c:v>
                </c:pt>
                <c:pt idx="50" formatCode="0.000">
                  <c:v>-0.50584987833285577</c:v>
                </c:pt>
                <c:pt idx="51" formatCode="0.000">
                  <c:v>-0.51792356390204242</c:v>
                </c:pt>
                <c:pt idx="52" formatCode="0.000">
                  <c:v>-0.54136590885831304</c:v>
                </c:pt>
                <c:pt idx="53" formatCode="0.000">
                  <c:v>-0.54413054550956863</c:v>
                </c:pt>
                <c:pt idx="54" formatCode="0.000">
                  <c:v>-0.53278116559326272</c:v>
                </c:pt>
                <c:pt idx="55" formatCode="0.000">
                  <c:v>-0.51933648090309914</c:v>
                </c:pt>
                <c:pt idx="56" formatCode="0.000">
                  <c:v>-0.48423359007827199</c:v>
                </c:pt>
                <c:pt idx="57" formatCode="0.000">
                  <c:v>-0.43859972662899632</c:v>
                </c:pt>
                <c:pt idx="58" formatCode="0.000">
                  <c:v>-0.37732736832475006</c:v>
                </c:pt>
                <c:pt idx="59" formatCode="0.000">
                  <c:v>-0.33148545789688072</c:v>
                </c:pt>
                <c:pt idx="60" formatCode="0.000">
                  <c:v>-0.315825700838337</c:v>
                </c:pt>
                <c:pt idx="61" formatCode="0.000">
                  <c:v>-0.31793324421061414</c:v>
                </c:pt>
                <c:pt idx="62" formatCode="0.000">
                  <c:v>-0.348527111970515</c:v>
                </c:pt>
                <c:pt idx="63" formatCode="0.000">
                  <c:v>-0.35013080327688217</c:v>
                </c:pt>
                <c:pt idx="64" formatCode="0.000">
                  <c:v>-0.33619026741302555</c:v>
                </c:pt>
                <c:pt idx="65" formatCode="0.000">
                  <c:v>-0.3239231045948725</c:v>
                </c:pt>
                <c:pt idx="66" formatCode="0.000">
                  <c:v>-0.27832318281351032</c:v>
                </c:pt>
                <c:pt idx="67" formatCode="0.000">
                  <c:v>-0.20109800680056567</c:v>
                </c:pt>
                <c:pt idx="68" formatCode="0.000">
                  <c:v>-0.12984463059651585</c:v>
                </c:pt>
                <c:pt idx="69" formatCode="0.000">
                  <c:v>-4.9061794261621758E-2</c:v>
                </c:pt>
                <c:pt idx="70" formatCode="0.000">
                  <c:v>1.7909035032484381E-3</c:v>
                </c:pt>
                <c:pt idx="71" formatCode="0.000">
                  <c:v>-5.9654369569916016E-3</c:v>
                </c:pt>
                <c:pt idx="72" formatCode="0.000">
                  <c:v>-3.9955992467523752E-2</c:v>
                </c:pt>
                <c:pt idx="73" formatCode="0.000">
                  <c:v>-0.10744699055291033</c:v>
                </c:pt>
                <c:pt idx="74" formatCode="0.000">
                  <c:v>-0.17917313451539896</c:v>
                </c:pt>
                <c:pt idx="75" formatCode="0.000">
                  <c:v>-0.26698273724337562</c:v>
                </c:pt>
                <c:pt idx="76" formatCode="0.000">
                  <c:v>-0.38558484543914084</c:v>
                </c:pt>
                <c:pt idx="77" formatCode="0.000">
                  <c:v>-0.49862753834894252</c:v>
                </c:pt>
                <c:pt idx="78" formatCode="0.000">
                  <c:v>-0.60881173183010451</c:v>
                </c:pt>
                <c:pt idx="79" formatCode="0.000">
                  <c:v>-0.67871551656320384</c:v>
                </c:pt>
                <c:pt idx="80" formatCode="0.000">
                  <c:v>-0.68210013303066308</c:v>
                </c:pt>
                <c:pt idx="81" formatCode="0.000">
                  <c:v>-0.65889366749907019</c:v>
                </c:pt>
                <c:pt idx="82" formatCode="0.000">
                  <c:v>-0.62898021225863032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E7-455E-9AF3-E3DBA64B8B51}"/>
            </c:ext>
          </c:extLst>
        </c:ser>
        <c:ser>
          <c:idx val="7"/>
          <c:order val="6"/>
          <c:tx>
            <c:strRef>
              <c:f>inflsae!$CM$3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inflsae!$CM$4:$CM$86</c:f>
              <c:numCache>
                <c:formatCode>General</c:formatCode>
                <c:ptCount val="83"/>
                <c:pt idx="3" formatCode="0.000">
                  <c:v>0.30693345807841066</c:v>
                </c:pt>
                <c:pt idx="4" formatCode="0.000">
                  <c:v>0.31539243281000562</c:v>
                </c:pt>
                <c:pt idx="5" formatCode="0.000">
                  <c:v>0.28312414809307768</c:v>
                </c:pt>
                <c:pt idx="6" formatCode="0.000">
                  <c:v>0.18253786486373011</c:v>
                </c:pt>
                <c:pt idx="7" formatCode="0.000">
                  <c:v>7.5208492497253046E-2</c:v>
                </c:pt>
                <c:pt idx="8" formatCode="0.000">
                  <c:v>-5.4059795716156558E-3</c:v>
                </c:pt>
                <c:pt idx="9" formatCode="0.000">
                  <c:v>-8.8352939592921356E-2</c:v>
                </c:pt>
                <c:pt idx="10" formatCode="0.000">
                  <c:v>-0.18256568352403291</c:v>
                </c:pt>
                <c:pt idx="11" formatCode="0.000">
                  <c:v>-0.27378070999954068</c:v>
                </c:pt>
                <c:pt idx="12" formatCode="0.000">
                  <c:v>-0.34353797453173673</c:v>
                </c:pt>
                <c:pt idx="13" formatCode="0.000">
                  <c:v>-0.37782242527530818</c:v>
                </c:pt>
                <c:pt idx="14" formatCode="0.000">
                  <c:v>-0.29112624753801647</c:v>
                </c:pt>
                <c:pt idx="15" formatCode="0.000">
                  <c:v>-0.19640492006712937</c:v>
                </c:pt>
                <c:pt idx="16" formatCode="0.000">
                  <c:v>-0.14973258014343935</c:v>
                </c:pt>
                <c:pt idx="17" formatCode="0.000">
                  <c:v>-4.116358405025989E-2</c:v>
                </c:pt>
                <c:pt idx="18" formatCode="0.000">
                  <c:v>2.5868641183023528E-2</c:v>
                </c:pt>
                <c:pt idx="19" formatCode="0.000">
                  <c:v>-2.4961358168005609E-2</c:v>
                </c:pt>
                <c:pt idx="20" formatCode="0.000">
                  <c:v>-2.153405646243458E-2</c:v>
                </c:pt>
                <c:pt idx="21" formatCode="0.000">
                  <c:v>2.9393975794573053E-3</c:v>
                </c:pt>
                <c:pt idx="22" formatCode="0.000">
                  <c:v>-4.0868727979943148E-3</c:v>
                </c:pt>
                <c:pt idx="23" formatCode="0.000">
                  <c:v>8.1555256723796196E-2</c:v>
                </c:pt>
                <c:pt idx="24" formatCode="0.000">
                  <c:v>0.20113718662857485</c:v>
                </c:pt>
                <c:pt idx="25" formatCode="0.000">
                  <c:v>0.26380242465020487</c:v>
                </c:pt>
                <c:pt idx="26" formatCode="0.000">
                  <c:v>0.2824222369626011</c:v>
                </c:pt>
                <c:pt idx="27" formatCode="0.000">
                  <c:v>0.35482312217100598</c:v>
                </c:pt>
                <c:pt idx="28" formatCode="0.000">
                  <c:v>0.33129957569893748</c:v>
                </c:pt>
                <c:pt idx="29" formatCode="0.000">
                  <c:v>0.42083736589582316</c:v>
                </c:pt>
                <c:pt idx="30" formatCode="0.000">
                  <c:v>0.52195756394807014</c:v>
                </c:pt>
                <c:pt idx="31" formatCode="0.000">
                  <c:v>0.49404714865050076</c:v>
                </c:pt>
                <c:pt idx="32" formatCode="0.000">
                  <c:v>0.39244389141200131</c:v>
                </c:pt>
                <c:pt idx="33" formatCode="0.000">
                  <c:v>5.8894496263609548E-2</c:v>
                </c:pt>
                <c:pt idx="34" formatCode="0.000">
                  <c:v>-0.21348024612719052</c:v>
                </c:pt>
                <c:pt idx="35" formatCode="0.000">
                  <c:v>-0.34647787484193543</c:v>
                </c:pt>
                <c:pt idx="36" formatCode="0.000">
                  <c:v>-0.4183204913484061</c:v>
                </c:pt>
                <c:pt idx="37" formatCode="0.000">
                  <c:v>-0.49812750666276862</c:v>
                </c:pt>
                <c:pt idx="38" formatCode="0.000">
                  <c:v>-0.5466081090226792</c:v>
                </c:pt>
                <c:pt idx="39" formatCode="0.000">
                  <c:v>-0.52266265023658531</c:v>
                </c:pt>
                <c:pt idx="40" formatCode="0.000">
                  <c:v>-0.43653013232008059</c:v>
                </c:pt>
                <c:pt idx="41" formatCode="0.000">
                  <c:v>-0.14825653449560028</c:v>
                </c:pt>
                <c:pt idx="42" formatCode="0.000">
                  <c:v>6.3848411546688993E-2</c:v>
                </c:pt>
                <c:pt idx="43" formatCode="0.000">
                  <c:v>0.15524323368033238</c:v>
                </c:pt>
                <c:pt idx="44" formatCode="0.000">
                  <c:v>0.22743172233858014</c:v>
                </c:pt>
                <c:pt idx="45" formatCode="0.000">
                  <c:v>0.22507111542782071</c:v>
                </c:pt>
                <c:pt idx="46" formatCode="0.000">
                  <c:v>0.20518281146343376</c:v>
                </c:pt>
                <c:pt idx="47" formatCode="0.000">
                  <c:v>0.19021638687163736</c:v>
                </c:pt>
                <c:pt idx="48" formatCode="0.000">
                  <c:v>0.14365782392495832</c:v>
                </c:pt>
                <c:pt idx="49" formatCode="0.000">
                  <c:v>4.7054129725588624E-2</c:v>
                </c:pt>
                <c:pt idx="50" formatCode="0.000">
                  <c:v>1.9692828631610784E-3</c:v>
                </c:pt>
                <c:pt idx="51" formatCode="0.000">
                  <c:v>-5.4462841440615771E-2</c:v>
                </c:pt>
                <c:pt idx="52" formatCode="0.000">
                  <c:v>-0.11968197789701547</c:v>
                </c:pt>
                <c:pt idx="53" formatCode="0.000">
                  <c:v>-9.8280802996030453E-2</c:v>
                </c:pt>
                <c:pt idx="54" formatCode="0.000">
                  <c:v>-5.9170676256385245E-2</c:v>
                </c:pt>
                <c:pt idx="55" formatCode="0.000">
                  <c:v>-5.6546716880525184E-2</c:v>
                </c:pt>
                <c:pt idx="56" formatCode="0.000">
                  <c:v>-3.3563056717534441E-3</c:v>
                </c:pt>
                <c:pt idx="57" formatCode="0.000">
                  <c:v>2.5360096173253039E-2</c:v>
                </c:pt>
                <c:pt idx="58" formatCode="0.000">
                  <c:v>-9.5411392437312734E-4</c:v>
                </c:pt>
                <c:pt idx="59" formatCode="0.000">
                  <c:v>6.6171703618818052E-3</c:v>
                </c:pt>
                <c:pt idx="60" formatCode="0.000">
                  <c:v>-1.8312256525207307E-2</c:v>
                </c:pt>
                <c:pt idx="61" formatCode="0.000">
                  <c:v>-0.10603820012039238</c:v>
                </c:pt>
                <c:pt idx="62" formatCode="0.000">
                  <c:v>-0.21588247402001912</c:v>
                </c:pt>
                <c:pt idx="63" formatCode="0.000">
                  <c:v>-0.26590984525647099</c:v>
                </c:pt>
                <c:pt idx="64" formatCode="0.000">
                  <c:v>-0.34481808124951507</c:v>
                </c:pt>
                <c:pt idx="65" formatCode="0.000">
                  <c:v>-0.379455882342012</c:v>
                </c:pt>
                <c:pt idx="66" formatCode="0.000">
                  <c:v>-0.35077393453312355</c:v>
                </c:pt>
                <c:pt idx="67" formatCode="0.000">
                  <c:v>-0.33386327113540515</c:v>
                </c:pt>
                <c:pt idx="68" formatCode="0.000">
                  <c:v>-0.22587709260254163</c:v>
                </c:pt>
                <c:pt idx="69" formatCode="0.000">
                  <c:v>-6.4280201663728387E-2</c:v>
                </c:pt>
                <c:pt idx="70" formatCode="0.000">
                  <c:v>6.4263722073288065E-2</c:v>
                </c:pt>
                <c:pt idx="71" formatCode="0.000">
                  <c:v>0.13711124506112299</c:v>
                </c:pt>
                <c:pt idx="72" formatCode="0.000">
                  <c:v>0.18480642897908359</c:v>
                </c:pt>
                <c:pt idx="73" formatCode="0.000">
                  <c:v>0.17634743596679756</c:v>
                </c:pt>
                <c:pt idx="74" formatCode="0.000">
                  <c:v>0.16209388522689519</c:v>
                </c:pt>
                <c:pt idx="75" formatCode="0.000">
                  <c:v>0.17568550082886569</c:v>
                </c:pt>
                <c:pt idx="76" formatCode="0.000">
                  <c:v>7.9559423965148576E-2</c:v>
                </c:pt>
                <c:pt idx="77" formatCode="0.000">
                  <c:v>-3.0956596797042303E-2</c:v>
                </c:pt>
                <c:pt idx="78" formatCode="0.000">
                  <c:v>-0.13197376508432232</c:v>
                </c:pt>
                <c:pt idx="79" formatCode="0.000">
                  <c:v>-0.23912977095491122</c:v>
                </c:pt>
                <c:pt idx="80" formatCode="0.000">
                  <c:v>-0.23313145134220364</c:v>
                </c:pt>
                <c:pt idx="81" formatCode="0.000">
                  <c:v>-0.16731089298997998</c:v>
                </c:pt>
                <c:pt idx="82" formatCode="0.000">
                  <c:v>-9.483622445370761E-2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E7-455E-9AF3-E3DBA64B8B51}"/>
            </c:ext>
          </c:extLst>
        </c:ser>
        <c:ser>
          <c:idx val="8"/>
          <c:order val="7"/>
          <c:tx>
            <c:strRef>
              <c:f>inflsae!$CN$3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inflsae!$CN$4:$CN$86</c:f>
              <c:numCache>
                <c:formatCode>General</c:formatCode>
                <c:ptCount val="83"/>
                <c:pt idx="3" formatCode="0.000">
                  <c:v>0.52036847412455178</c:v>
                </c:pt>
                <c:pt idx="4" formatCode="0.000">
                  <c:v>0.49652204506853181</c:v>
                </c:pt>
                <c:pt idx="5" formatCode="0.000">
                  <c:v>0.41027722225190266</c:v>
                </c:pt>
                <c:pt idx="6" formatCode="0.000">
                  <c:v>-1.7506878914395091E-2</c:v>
                </c:pt>
                <c:pt idx="7" formatCode="0.000">
                  <c:v>-0.36297330385553728</c:v>
                </c:pt>
                <c:pt idx="8" formatCode="0.000">
                  <c:v>-0.50240147359171861</c:v>
                </c:pt>
                <c:pt idx="9" formatCode="0.000">
                  <c:v>-0.66849648006638462</c:v>
                </c:pt>
                <c:pt idx="10" formatCode="0.000">
                  <c:v>-0.6771489285021286</c:v>
                </c:pt>
                <c:pt idx="11" formatCode="0.000">
                  <c:v>-0.55039326585958837</c:v>
                </c:pt>
                <c:pt idx="12" formatCode="0.000">
                  <c:v>-0.55357335742533487</c:v>
                </c:pt>
                <c:pt idx="13" formatCode="0.000">
                  <c:v>-0.59224532952076525</c:v>
                </c:pt>
                <c:pt idx="14" formatCode="0.000">
                  <c:v>-0.55116576297179465</c:v>
                </c:pt>
                <c:pt idx="15" formatCode="0.000">
                  <c:v>-0.54282146933933662</c:v>
                </c:pt>
                <c:pt idx="16" formatCode="0.000">
                  <c:v>-0.4959057209685267</c:v>
                </c:pt>
                <c:pt idx="17" formatCode="0.000">
                  <c:v>-0.31726364823285508</c:v>
                </c:pt>
                <c:pt idx="18" formatCode="0.000">
                  <c:v>-0.19159251982394587</c:v>
                </c:pt>
                <c:pt idx="19" formatCode="0.000">
                  <c:v>-0.19673677047386839</c:v>
                </c:pt>
                <c:pt idx="20" formatCode="0.000">
                  <c:v>-0.22059460592726174</c:v>
                </c:pt>
                <c:pt idx="21" formatCode="0.000">
                  <c:v>-0.23215863100403583</c:v>
                </c:pt>
                <c:pt idx="22" formatCode="0.000">
                  <c:v>-0.23703271466687584</c:v>
                </c:pt>
                <c:pt idx="23" formatCode="0.000">
                  <c:v>-0.29005415141601926</c:v>
                </c:pt>
                <c:pt idx="24" formatCode="0.000">
                  <c:v>-0.36132935661281707</c:v>
                </c:pt>
                <c:pt idx="25" formatCode="0.000">
                  <c:v>-0.56474839833910917</c:v>
                </c:pt>
                <c:pt idx="26" formatCode="0.000">
                  <c:v>-0.80154721067482537</c:v>
                </c:pt>
                <c:pt idx="27" formatCode="0.000">
                  <c:v>-1.0023957354923378</c:v>
                </c:pt>
                <c:pt idx="28" formatCode="0.000">
                  <c:v>-1.0457023598889024</c:v>
                </c:pt>
                <c:pt idx="29" formatCode="0.000">
                  <c:v>-0.39891127627295203</c:v>
                </c:pt>
                <c:pt idx="30" formatCode="0.000">
                  <c:v>0.27566858541638389</c:v>
                </c:pt>
                <c:pt idx="31" formatCode="0.000">
                  <c:v>0.70681863922888777</c:v>
                </c:pt>
                <c:pt idx="32" formatCode="0.000">
                  <c:v>0.82756309928855976</c:v>
                </c:pt>
                <c:pt idx="33" formatCode="0.000">
                  <c:v>0.30181943298896147</c:v>
                </c:pt>
                <c:pt idx="34" formatCode="0.000">
                  <c:v>-0.10926912650246649</c:v>
                </c:pt>
                <c:pt idx="35" formatCode="0.000">
                  <c:v>-0.14564445403080867</c:v>
                </c:pt>
                <c:pt idx="36" formatCode="0.000">
                  <c:v>-9.922590082197344E-2</c:v>
                </c:pt>
                <c:pt idx="37" formatCode="0.000">
                  <c:v>-0.14646391473887113</c:v>
                </c:pt>
                <c:pt idx="38" formatCode="0.000">
                  <c:v>-0.347095940025271</c:v>
                </c:pt>
                <c:pt idx="39" formatCode="0.000">
                  <c:v>-0.62329201372133325</c:v>
                </c:pt>
                <c:pt idx="40" formatCode="0.000">
                  <c:v>-0.69889325999663954</c:v>
                </c:pt>
                <c:pt idx="41" formatCode="0.000">
                  <c:v>-0.46423922193415273</c:v>
                </c:pt>
                <c:pt idx="42" formatCode="0.000">
                  <c:v>-0.2601453661191398</c:v>
                </c:pt>
                <c:pt idx="43" formatCode="0.000">
                  <c:v>5.0552587733850581E-2</c:v>
                </c:pt>
                <c:pt idx="44" formatCode="0.000">
                  <c:v>0.23285091699417285</c:v>
                </c:pt>
                <c:pt idx="45" formatCode="0.000">
                  <c:v>0.17003772088038774</c:v>
                </c:pt>
                <c:pt idx="46" formatCode="0.000">
                  <c:v>0.17673888179990832</c:v>
                </c:pt>
                <c:pt idx="47" formatCode="0.000">
                  <c:v>0.1836252922548233</c:v>
                </c:pt>
                <c:pt idx="48" formatCode="0.000">
                  <c:v>0.20567775608072233</c:v>
                </c:pt>
                <c:pt idx="49" formatCode="0.000">
                  <c:v>0.23624687713966758</c:v>
                </c:pt>
                <c:pt idx="50" formatCode="0.000">
                  <c:v>0.27706597533102667</c:v>
                </c:pt>
                <c:pt idx="51" formatCode="0.000">
                  <c:v>0.2109705244725989</c:v>
                </c:pt>
                <c:pt idx="52" formatCode="0.000">
                  <c:v>0.18466799195898828</c:v>
                </c:pt>
                <c:pt idx="53" formatCode="0.000">
                  <c:v>0.37345649822557059</c:v>
                </c:pt>
                <c:pt idx="54" formatCode="0.000">
                  <c:v>0.65365123825951943</c:v>
                </c:pt>
                <c:pt idx="55" formatCode="0.000">
                  <c:v>0.84459638800338765</c:v>
                </c:pt>
                <c:pt idx="56" formatCode="0.000">
                  <c:v>1.0166220529207561</c:v>
                </c:pt>
                <c:pt idx="57" formatCode="0.000">
                  <c:v>1.0243961793059768</c:v>
                </c:pt>
                <c:pt idx="58" formatCode="0.000">
                  <c:v>0.92301510284361998</c:v>
                </c:pt>
                <c:pt idx="59" formatCode="0.000">
                  <c:v>0.69852891543318207</c:v>
                </c:pt>
                <c:pt idx="60" formatCode="0.000">
                  <c:v>0.45170280408140451</c:v>
                </c:pt>
                <c:pt idx="61" formatCode="0.000">
                  <c:v>0.29482289195690731</c:v>
                </c:pt>
                <c:pt idx="62" formatCode="0.000">
                  <c:v>4.6020782949685535E-2</c:v>
                </c:pt>
                <c:pt idx="63" formatCode="0.000">
                  <c:v>1.3863760999853987E-2</c:v>
                </c:pt>
                <c:pt idx="64" formatCode="0.000">
                  <c:v>-6.744839893799523E-2</c:v>
                </c:pt>
                <c:pt idx="65" formatCode="0.000">
                  <c:v>-0.2185797635803817</c:v>
                </c:pt>
                <c:pt idx="66" formatCode="0.000">
                  <c:v>-0.35684906212104023</c:v>
                </c:pt>
                <c:pt idx="67" formatCode="0.000">
                  <c:v>-0.3230320522042196</c:v>
                </c:pt>
                <c:pt idx="68" formatCode="0.000">
                  <c:v>-8.0482381434955841E-2</c:v>
                </c:pt>
                <c:pt idx="69" formatCode="0.000">
                  <c:v>0.11555272188395833</c:v>
                </c:pt>
                <c:pt idx="70" formatCode="0.000">
                  <c:v>0.29829311157552163</c:v>
                </c:pt>
                <c:pt idx="71" formatCode="0.000">
                  <c:v>0.36691852917713863</c:v>
                </c:pt>
                <c:pt idx="72" formatCode="0.000">
                  <c:v>0.32337422957585615</c:v>
                </c:pt>
                <c:pt idx="73" formatCode="0.000">
                  <c:v>0.27053776531720797</c:v>
                </c:pt>
                <c:pt idx="74" formatCode="0.000">
                  <c:v>0.29552196228417948</c:v>
                </c:pt>
                <c:pt idx="75" formatCode="0.000">
                  <c:v>0.46358422656093284</c:v>
                </c:pt>
                <c:pt idx="76" formatCode="0.000">
                  <c:v>0.35200505532328907</c:v>
                </c:pt>
                <c:pt idx="77" formatCode="0.000">
                  <c:v>0.14589546863581523</c:v>
                </c:pt>
                <c:pt idx="78" formatCode="0.000">
                  <c:v>-8.9643605230659715E-2</c:v>
                </c:pt>
                <c:pt idx="79" formatCode="0.000">
                  <c:v>-0.47190467424070004</c:v>
                </c:pt>
                <c:pt idx="80" formatCode="0.000">
                  <c:v>-0.56948758042816983</c:v>
                </c:pt>
                <c:pt idx="81" formatCode="0.000">
                  <c:v>-0.52854899344738537</c:v>
                </c:pt>
                <c:pt idx="82" formatCode="0.000">
                  <c:v>-0.40110915340973058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E7-455E-9AF3-E3DBA64B8B51}"/>
            </c:ext>
          </c:extLst>
        </c:ser>
        <c:ser>
          <c:idx val="9"/>
          <c:order val="8"/>
          <c:tx>
            <c:strRef>
              <c:f>inflsae!$CO$3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inflsae!$CO$4:$CO$86</c:f>
              <c:numCache>
                <c:formatCode>General</c:formatCode>
                <c:ptCount val="83"/>
                <c:pt idx="3" formatCode="0.000">
                  <c:v>0.47373697062066661</c:v>
                </c:pt>
                <c:pt idx="4" formatCode="0.000">
                  <c:v>0.24679474293776579</c:v>
                </c:pt>
                <c:pt idx="5" formatCode="0.000">
                  <c:v>5.0206843561707848E-2</c:v>
                </c:pt>
                <c:pt idx="6" formatCode="0.000">
                  <c:v>2.4070854085634839E-2</c:v>
                </c:pt>
                <c:pt idx="7" formatCode="0.000">
                  <c:v>-4.3008541549893899E-2</c:v>
                </c:pt>
                <c:pt idx="8" formatCode="0.000">
                  <c:v>-0.10679030154004843</c:v>
                </c:pt>
                <c:pt idx="9" formatCode="0.000">
                  <c:v>-0.10542731869635634</c:v>
                </c:pt>
                <c:pt idx="10" formatCode="0.000">
                  <c:v>-0.19928734344883534</c:v>
                </c:pt>
                <c:pt idx="11" formatCode="0.000">
                  <c:v>-8.8735124803667048E-2</c:v>
                </c:pt>
                <c:pt idx="12" formatCode="0.000">
                  <c:v>-7.6735723527211822E-2</c:v>
                </c:pt>
                <c:pt idx="13" formatCode="0.000">
                  <c:v>-9.9944171059071756E-3</c:v>
                </c:pt>
                <c:pt idx="14" formatCode="0.000">
                  <c:v>-2.0846957572492854E-2</c:v>
                </c:pt>
                <c:pt idx="15" formatCode="0.000">
                  <c:v>-1.1665712540041027E-2</c:v>
                </c:pt>
                <c:pt idx="16" formatCode="0.000">
                  <c:v>5.4250231877559583E-2</c:v>
                </c:pt>
                <c:pt idx="17" formatCode="0.000">
                  <c:v>1.961076817350629E-2</c:v>
                </c:pt>
                <c:pt idx="18" formatCode="0.000">
                  <c:v>3.895512185828727E-2</c:v>
                </c:pt>
                <c:pt idx="19" formatCode="0.000">
                  <c:v>4.4805449123011175E-2</c:v>
                </c:pt>
                <c:pt idx="20" formatCode="0.000">
                  <c:v>6.1071551043400472E-2</c:v>
                </c:pt>
                <c:pt idx="21" formatCode="0.000">
                  <c:v>-9.3465264331677681E-3</c:v>
                </c:pt>
                <c:pt idx="22" formatCode="0.000">
                  <c:v>-7.0064556993611971E-2</c:v>
                </c:pt>
                <c:pt idx="23" formatCode="0.000">
                  <c:v>-5.6934684878996875E-2</c:v>
                </c:pt>
                <c:pt idx="24" formatCode="0.000">
                  <c:v>-5.9688189512226555E-2</c:v>
                </c:pt>
                <c:pt idx="25" formatCode="0.000">
                  <c:v>1.544037284860102E-2</c:v>
                </c:pt>
                <c:pt idx="26" formatCode="0.000">
                  <c:v>0.10231581540618263</c:v>
                </c:pt>
                <c:pt idx="27" formatCode="0.000">
                  <c:v>0.13382283273451942</c:v>
                </c:pt>
                <c:pt idx="28" formatCode="0.000">
                  <c:v>0.19585665776318939</c:v>
                </c:pt>
                <c:pt idx="29" formatCode="0.000">
                  <c:v>0.14573472380625341</c:v>
                </c:pt>
                <c:pt idx="30" formatCode="0.000">
                  <c:v>-0.11532025322789137</c:v>
                </c:pt>
                <c:pt idx="31" formatCode="0.000">
                  <c:v>-0.31210116806730953</c:v>
                </c:pt>
                <c:pt idx="32" formatCode="0.000">
                  <c:v>-0.47205826507616938</c:v>
                </c:pt>
                <c:pt idx="33" formatCode="0.000">
                  <c:v>-0.53413081101729276</c:v>
                </c:pt>
                <c:pt idx="34" formatCode="0.000">
                  <c:v>-0.34581441126607831</c:v>
                </c:pt>
                <c:pt idx="35" formatCode="0.000">
                  <c:v>-0.24572243567207011</c:v>
                </c:pt>
                <c:pt idx="36" formatCode="0.000">
                  <c:v>-0.17362570091748841</c:v>
                </c:pt>
                <c:pt idx="37" formatCode="0.000">
                  <c:v>-0.1355283041061609</c:v>
                </c:pt>
                <c:pt idx="38" formatCode="0.000">
                  <c:v>-0.16319539124128557</c:v>
                </c:pt>
                <c:pt idx="39" formatCode="0.000">
                  <c:v>-0.14950871394834156</c:v>
                </c:pt>
                <c:pt idx="40" formatCode="0.000">
                  <c:v>-0.21249190274633831</c:v>
                </c:pt>
                <c:pt idx="41" formatCode="0.000">
                  <c:v>-8.9501026997805946E-2</c:v>
                </c:pt>
                <c:pt idx="42" formatCode="0.000">
                  <c:v>-3.307735147570319E-2</c:v>
                </c:pt>
                <c:pt idx="43" formatCode="0.000">
                  <c:v>-0.13266772722916131</c:v>
                </c:pt>
                <c:pt idx="44" formatCode="0.000">
                  <c:v>-0.11283504028104327</c:v>
                </c:pt>
                <c:pt idx="45" formatCode="0.000">
                  <c:v>-0.1624090473996343</c:v>
                </c:pt>
                <c:pt idx="46" formatCode="0.000">
                  <c:v>-0.19495460305584245</c:v>
                </c:pt>
                <c:pt idx="47" formatCode="0.000">
                  <c:v>-0.16544173030058684</c:v>
                </c:pt>
                <c:pt idx="48" formatCode="0.000">
                  <c:v>-0.18763642124706023</c:v>
                </c:pt>
                <c:pt idx="49" formatCode="0.000">
                  <c:v>-0.15961574736755327</c:v>
                </c:pt>
                <c:pt idx="50" formatCode="0.000">
                  <c:v>-0.110650361641387</c:v>
                </c:pt>
                <c:pt idx="51" formatCode="0.000">
                  <c:v>-4.2806043430574446E-2</c:v>
                </c:pt>
                <c:pt idx="52" formatCode="0.000">
                  <c:v>2.7995799324702132E-2</c:v>
                </c:pt>
                <c:pt idx="53" formatCode="0.000">
                  <c:v>0.10296570215978679</c:v>
                </c:pt>
                <c:pt idx="54" formatCode="0.000">
                  <c:v>0.11304353944595848</c:v>
                </c:pt>
                <c:pt idx="55" formatCode="0.000">
                  <c:v>0.11378926142478304</c:v>
                </c:pt>
                <c:pt idx="56" formatCode="0.000">
                  <c:v>0.14014082649634169</c:v>
                </c:pt>
                <c:pt idx="57" formatCode="0.000">
                  <c:v>0.13616949831512293</c:v>
                </c:pt>
                <c:pt idx="58" formatCode="0.000">
                  <c:v>0.11198532267081242</c:v>
                </c:pt>
                <c:pt idx="59" formatCode="0.000">
                  <c:v>8.3282733194960587E-2</c:v>
                </c:pt>
                <c:pt idx="60" formatCode="0.000">
                  <c:v>3.2668064586923902E-2</c:v>
                </c:pt>
                <c:pt idx="61" formatCode="0.000">
                  <c:v>-2.1177626158083777E-2</c:v>
                </c:pt>
                <c:pt idx="62" formatCode="0.000">
                  <c:v>-4.0744173246416208E-2</c:v>
                </c:pt>
                <c:pt idx="63" formatCode="0.000">
                  <c:v>-8.0864115220764393E-2</c:v>
                </c:pt>
                <c:pt idx="64" formatCode="0.000">
                  <c:v>-0.12448861806105029</c:v>
                </c:pt>
                <c:pt idx="65" formatCode="0.000">
                  <c:v>-0.11832059618822181</c:v>
                </c:pt>
                <c:pt idx="66" formatCode="0.000">
                  <c:v>-9.7132598935429554E-2</c:v>
                </c:pt>
                <c:pt idx="67" formatCode="0.000">
                  <c:v>-9.9890493702153985E-2</c:v>
                </c:pt>
                <c:pt idx="68" formatCode="0.000">
                  <c:v>-8.3382360229289187E-2</c:v>
                </c:pt>
                <c:pt idx="69" formatCode="0.000">
                  <c:v>-8.4146814152117319E-2</c:v>
                </c:pt>
                <c:pt idx="70" formatCode="0.000">
                  <c:v>-0.10796062672964954</c:v>
                </c:pt>
                <c:pt idx="71" formatCode="0.000">
                  <c:v>-9.413156379340315E-2</c:v>
                </c:pt>
                <c:pt idx="72" formatCode="0.000">
                  <c:v>-1.511154134704105E-2</c:v>
                </c:pt>
                <c:pt idx="73" formatCode="0.000">
                  <c:v>-1.3163365141114394E-2</c:v>
                </c:pt>
                <c:pt idx="74" formatCode="0.000">
                  <c:v>0.13945321010510972</c:v>
                </c:pt>
                <c:pt idx="75" formatCode="0.000">
                  <c:v>0.24673232346615792</c:v>
                </c:pt>
                <c:pt idx="76" formatCode="0.000">
                  <c:v>0.26989324296665235</c:v>
                </c:pt>
                <c:pt idx="77" formatCode="0.000">
                  <c:v>0.31196582973933723</c:v>
                </c:pt>
                <c:pt idx="78" formatCode="0.000">
                  <c:v>0.25963321291137759</c:v>
                </c:pt>
                <c:pt idx="79" formatCode="0.000">
                  <c:v>0.17968438229080558</c:v>
                </c:pt>
                <c:pt idx="80" formatCode="0.000">
                  <c:v>6.2420624476279246E-2</c:v>
                </c:pt>
                <c:pt idx="81" formatCode="0.000">
                  <c:v>-3.4040777339722481E-2</c:v>
                </c:pt>
                <c:pt idx="82" formatCode="0.000">
                  <c:v>-0.46297117582780889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E7-455E-9AF3-E3DBA64B8B51}"/>
            </c:ext>
          </c:extLst>
        </c:ser>
        <c:ser>
          <c:idx val="10"/>
          <c:order val="9"/>
          <c:tx>
            <c:strRef>
              <c:f>inflsae!$CF$3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inflsae!$CF$4:$CF$86</c:f>
              <c:numCache>
                <c:formatCode>General</c:formatCode>
                <c:ptCount val="83"/>
                <c:pt idx="3" formatCode="0.000">
                  <c:v>-8.0574071597965966E-16</c:v>
                </c:pt>
                <c:pt idx="4" formatCode="0.000">
                  <c:v>-1.1001992487330477E-15</c:v>
                </c:pt>
                <c:pt idx="5" formatCode="0.000">
                  <c:v>-1.1262706963875019E-15</c:v>
                </c:pt>
                <c:pt idx="6" formatCode="0.000">
                  <c:v>-1.0520470931030494E-15</c:v>
                </c:pt>
                <c:pt idx="7" formatCode="0.000">
                  <c:v>-1.2953345730991985E-15</c:v>
                </c:pt>
                <c:pt idx="8" formatCode="0.000">
                  <c:v>-1.6975530589288324E-15</c:v>
                </c:pt>
                <c:pt idx="9" formatCode="0.000">
                  <c:v>-2.4296559841444607E-15</c:v>
                </c:pt>
                <c:pt idx="10" formatCode="0.000">
                  <c:v>-3.0582107822839143E-15</c:v>
                </c:pt>
                <c:pt idx="11" formatCode="0.000">
                  <c:v>-3.3993285232042416E-15</c:v>
                </c:pt>
                <c:pt idx="12" formatCode="0.000">
                  <c:v>-3.6682286745477479E-15</c:v>
                </c:pt>
                <c:pt idx="13" formatCode="0.000">
                  <c:v>-3.8677991178741031E-15</c:v>
                </c:pt>
                <c:pt idx="14" formatCode="0.000">
                  <c:v>-4.0756925407421297E-15</c:v>
                </c:pt>
                <c:pt idx="15" formatCode="0.000">
                  <c:v>-4.1557123350710584E-15</c:v>
                </c:pt>
                <c:pt idx="16" formatCode="0.000">
                  <c:v>-3.9525721188082622E-15</c:v>
                </c:pt>
                <c:pt idx="17" formatCode="0.000">
                  <c:v>-3.6264457497857008E-15</c:v>
                </c:pt>
                <c:pt idx="18" formatCode="0.000">
                  <c:v>-3.3108073914284132E-15</c:v>
                </c:pt>
                <c:pt idx="19" formatCode="0.000">
                  <c:v>-3.0244560219504272E-15</c:v>
                </c:pt>
                <c:pt idx="20" formatCode="0.000">
                  <c:v>-2.8292159236259161E-15</c:v>
                </c:pt>
                <c:pt idx="21" formatCode="0.000">
                  <c:v>-2.6335258085126394E-15</c:v>
                </c:pt>
                <c:pt idx="22" formatCode="0.000">
                  <c:v>-2.4560427336239472E-15</c:v>
                </c:pt>
                <c:pt idx="23" formatCode="0.000">
                  <c:v>-2.2164838746768433E-15</c:v>
                </c:pt>
                <c:pt idx="24" formatCode="0.000">
                  <c:v>-1.9501577737737091E-15</c:v>
                </c:pt>
                <c:pt idx="25" formatCode="0.000">
                  <c:v>-1.5741182787194527E-15</c:v>
                </c:pt>
                <c:pt idx="26" formatCode="0.000">
                  <c:v>-1.1718739008682763E-15</c:v>
                </c:pt>
                <c:pt idx="27" formatCode="0.000">
                  <c:v>-7.3757154544156508E-16</c:v>
                </c:pt>
                <c:pt idx="28" formatCode="0.000">
                  <c:v>-2.5220818980080975E-16</c:v>
                </c:pt>
                <c:pt idx="29" formatCode="0.000">
                  <c:v>8.7473198568481772E-17</c:v>
                </c:pt>
                <c:pt idx="30" formatCode="0.000">
                  <c:v>2.2216941534991733E-16</c:v>
                </c:pt>
                <c:pt idx="31" formatCode="0.000">
                  <c:v>2.4218207603374531E-16</c:v>
                </c:pt>
                <c:pt idx="32" formatCode="0.000">
                  <c:v>3.0760018835166568E-18</c:v>
                </c:pt>
                <c:pt idx="33" formatCode="0.000">
                  <c:v>-4.3905296436383669E-16</c:v>
                </c:pt>
                <c:pt idx="34" formatCode="0.000">
                  <c:v>-9.0186389289997567E-16</c:v>
                </c:pt>
                <c:pt idx="35" formatCode="0.000">
                  <c:v>-1.5186887343493312E-15</c:v>
                </c:pt>
                <c:pt idx="36" formatCode="0.000">
                  <c:v>-1.9822161962427711E-15</c:v>
                </c:pt>
                <c:pt idx="37" formatCode="0.000">
                  <c:v>-2.2357813631096723E-15</c:v>
                </c:pt>
                <c:pt idx="38" formatCode="0.000">
                  <c:v>-2.2444867913442029E-15</c:v>
                </c:pt>
                <c:pt idx="39" formatCode="0.000">
                  <c:v>-2.2165987966413265E-15</c:v>
                </c:pt>
                <c:pt idx="40" formatCode="0.000">
                  <c:v>-2.219486212556045E-15</c:v>
                </c:pt>
                <c:pt idx="41" formatCode="0.000">
                  <c:v>-2.2756803301733142E-15</c:v>
                </c:pt>
                <c:pt idx="42" formatCode="0.000">
                  <c:v>-2.3591279109335357E-15</c:v>
                </c:pt>
                <c:pt idx="43" formatCode="0.000">
                  <c:v>-2.3492356694701902E-15</c:v>
                </c:pt>
                <c:pt idx="44" formatCode="0.000">
                  <c:v>-2.2740403944188644E-15</c:v>
                </c:pt>
                <c:pt idx="45" formatCode="0.000">
                  <c:v>-2.0101547710444752E-15</c:v>
                </c:pt>
                <c:pt idx="46" formatCode="0.000">
                  <c:v>-1.7344009037094277E-15</c:v>
                </c:pt>
                <c:pt idx="47" formatCode="0.000">
                  <c:v>-1.4038199668209284E-15</c:v>
                </c:pt>
                <c:pt idx="48" formatCode="0.000">
                  <c:v>-1.1104577075518005E-15</c:v>
                </c:pt>
                <c:pt idx="49" formatCode="0.000">
                  <c:v>-7.5559149228060915E-16</c:v>
                </c:pt>
                <c:pt idx="50" formatCode="0.000">
                  <c:v>-4.1270568436659769E-16</c:v>
                </c:pt>
                <c:pt idx="51" formatCode="0.000">
                  <c:v>-4.0716022228425389E-17</c:v>
                </c:pt>
                <c:pt idx="52" formatCode="0.000">
                  <c:v>3.5200293915339395E-16</c:v>
                </c:pt>
                <c:pt idx="53" formatCode="0.000">
                  <c:v>6.1782859370189909E-16</c:v>
                </c:pt>
                <c:pt idx="54" formatCode="0.000">
                  <c:v>8.2729774060879045E-16</c:v>
                </c:pt>
                <c:pt idx="55" formatCode="0.000">
                  <c:v>9.269781580092934E-16</c:v>
                </c:pt>
                <c:pt idx="56" formatCode="0.000">
                  <c:v>1.048009777928898E-15</c:v>
                </c:pt>
                <c:pt idx="57" formatCode="0.000">
                  <c:v>1.1861531857634105E-15</c:v>
                </c:pt>
                <c:pt idx="58" formatCode="0.000">
                  <c:v>1.313268957342723E-15</c:v>
                </c:pt>
                <c:pt idx="59" formatCode="0.000">
                  <c:v>1.3353276574793229E-15</c:v>
                </c:pt>
                <c:pt idx="60" formatCode="0.000">
                  <c:v>1.2851997958139365E-15</c:v>
                </c:pt>
                <c:pt idx="61" formatCode="0.000">
                  <c:v>1.2029706446368776E-15</c:v>
                </c:pt>
                <c:pt idx="62" formatCode="0.000">
                  <c:v>1.1144337374518727E-15</c:v>
                </c:pt>
                <c:pt idx="63" formatCode="0.000">
                  <c:v>1.1200968352326666E-15</c:v>
                </c:pt>
                <c:pt idx="64" formatCode="0.000">
                  <c:v>1.2514858731271873E-15</c:v>
                </c:pt>
                <c:pt idx="65" formatCode="0.000">
                  <c:v>1.276550299348036E-15</c:v>
                </c:pt>
                <c:pt idx="66" formatCode="0.000">
                  <c:v>1.2444757633833065E-15</c:v>
                </c:pt>
                <c:pt idx="67" formatCode="0.000">
                  <c:v>9.6482709578329201E-16</c:v>
                </c:pt>
                <c:pt idx="68" formatCode="0.000">
                  <c:v>7.6480560475770808E-16</c:v>
                </c:pt>
                <c:pt idx="69" formatCode="0.000">
                  <c:v>7.0570451327993513E-16</c:v>
                </c:pt>
                <c:pt idx="70" formatCode="0.000">
                  <c:v>5.2676178791829939E-16</c:v>
                </c:pt>
                <c:pt idx="71" formatCode="0.000">
                  <c:v>6.454047471273589E-16</c:v>
                </c:pt>
                <c:pt idx="72" formatCode="0.000">
                  <c:v>7.4687895212384244E-16</c:v>
                </c:pt>
                <c:pt idx="73" formatCode="0.000">
                  <c:v>1.2095111175090762E-15</c:v>
                </c:pt>
                <c:pt idx="74" formatCode="0.000">
                  <c:v>2.1630992459910299E-15</c:v>
                </c:pt>
                <c:pt idx="75" formatCode="0.000">
                  <c:v>3.316544891355827E-15</c:v>
                </c:pt>
                <c:pt idx="76" formatCode="0.000">
                  <c:v>3.7644091494033554E-15</c:v>
                </c:pt>
                <c:pt idx="77" formatCode="0.000">
                  <c:v>3.6103344797083151E-15</c:v>
                </c:pt>
                <c:pt idx="78" formatCode="0.000">
                  <c:v>3.195397001604375E-15</c:v>
                </c:pt>
                <c:pt idx="79" formatCode="0.000">
                  <c:v>2.2461700893655369E-15</c:v>
                </c:pt>
                <c:pt idx="80" formatCode="0.000">
                  <c:v>1.5198488094851135E-15</c:v>
                </c:pt>
                <c:pt idx="81" formatCode="0.000">
                  <c:v>8.4950565286449049E-16</c:v>
                </c:pt>
                <c:pt idx="82" formatCode="0.000">
                  <c:v>7.1655024895255207E-17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E7-455E-9AF3-E3DBA64B8B51}"/>
            </c:ext>
          </c:extLst>
        </c:ser>
        <c:ser>
          <c:idx val="11"/>
          <c:order val="10"/>
          <c:tx>
            <c:strRef>
              <c:f>inflsae!$CP$3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inflsae!$CP$4:$CP$86</c:f>
              <c:numCache>
                <c:formatCode>General</c:formatCode>
                <c:ptCount val="83"/>
                <c:pt idx="3" formatCode="0.000">
                  <c:v>-0.19817834192831876</c:v>
                </c:pt>
                <c:pt idx="4" formatCode="0.000">
                  <c:v>-0.38531656803533215</c:v>
                </c:pt>
                <c:pt idx="5" formatCode="0.000">
                  <c:v>-0.72140929200740977</c:v>
                </c:pt>
                <c:pt idx="6" formatCode="0.000">
                  <c:v>-0.45571282024092064</c:v>
                </c:pt>
                <c:pt idx="7" formatCode="0.000">
                  <c:v>-0.67043552648618177</c:v>
                </c:pt>
                <c:pt idx="8" formatCode="0.000">
                  <c:v>-0.70088319651152564</c:v>
                </c:pt>
                <c:pt idx="9" formatCode="0.000">
                  <c:v>-0.27010392204002559</c:v>
                </c:pt>
                <c:pt idx="10" formatCode="0.000">
                  <c:v>-0.54051980111471998</c:v>
                </c:pt>
                <c:pt idx="11" formatCode="0.000">
                  <c:v>7.4534859506792381E-2</c:v>
                </c:pt>
                <c:pt idx="12" formatCode="0.000">
                  <c:v>5.0771617397692557E-2</c:v>
                </c:pt>
                <c:pt idx="13" formatCode="0.000">
                  <c:v>0.33595595033148706</c:v>
                </c:pt>
                <c:pt idx="14" formatCode="0.000">
                  <c:v>0.14707378348631342</c:v>
                </c:pt>
                <c:pt idx="15" formatCode="0.000">
                  <c:v>7.2841996701962688E-2</c:v>
                </c:pt>
                <c:pt idx="16" formatCode="0.000">
                  <c:v>0.23123929257457204</c:v>
                </c:pt>
                <c:pt idx="17" formatCode="0.000">
                  <c:v>9.3594150060013147E-4</c:v>
                </c:pt>
                <c:pt idx="18" formatCode="0.000">
                  <c:v>0.46531803399428651</c:v>
                </c:pt>
                <c:pt idx="19" formatCode="0.000">
                  <c:v>0.31111427654940493</c:v>
                </c:pt>
                <c:pt idx="20" formatCode="0.000">
                  <c:v>0.29374628629726451</c:v>
                </c:pt>
                <c:pt idx="21" formatCode="0.000">
                  <c:v>-1.4906994175628374E-3</c:v>
                </c:pt>
                <c:pt idx="22" formatCode="0.000">
                  <c:v>-0.67261704010103818</c:v>
                </c:pt>
                <c:pt idx="23" formatCode="0.000">
                  <c:v>-0.81773656912664994</c:v>
                </c:pt>
                <c:pt idx="24" formatCode="0.000">
                  <c:v>-0.48747788222140065</c:v>
                </c:pt>
                <c:pt idx="25" formatCode="0.000">
                  <c:v>-0.26372429560968652</c:v>
                </c:pt>
                <c:pt idx="26" formatCode="0.000">
                  <c:v>0.44782318305345664</c:v>
                </c:pt>
                <c:pt idx="27" formatCode="0.000">
                  <c:v>0.8522035670181245</c:v>
                </c:pt>
                <c:pt idx="28" formatCode="0.000">
                  <c:v>0.87885226878204237</c:v>
                </c:pt>
                <c:pt idx="29" formatCode="0.000">
                  <c:v>0.59045868135740376</c:v>
                </c:pt>
                <c:pt idx="30" formatCode="0.000">
                  <c:v>-0.5617098334188293</c:v>
                </c:pt>
                <c:pt idx="31" formatCode="0.000">
                  <c:v>-1.5889494415276157</c:v>
                </c:pt>
                <c:pt idx="32" formatCode="0.000">
                  <c:v>-2.2960936713873541</c:v>
                </c:pt>
                <c:pt idx="33" formatCode="0.000">
                  <c:v>-2.2450908948668911</c:v>
                </c:pt>
                <c:pt idx="34" formatCode="0.000">
                  <c:v>-0.65764847490466527</c:v>
                </c:pt>
                <c:pt idx="35" formatCode="0.000">
                  <c:v>0.36359667772777454</c:v>
                </c:pt>
                <c:pt idx="36" formatCode="0.000">
                  <c:v>0.67047598471079162</c:v>
                </c:pt>
                <c:pt idx="37" formatCode="0.000">
                  <c:v>0.69948248706799099</c:v>
                </c:pt>
                <c:pt idx="38" formatCode="0.000">
                  <c:v>0.32746119807380486</c:v>
                </c:pt>
                <c:pt idx="39" formatCode="0.000">
                  <c:v>-1.4370690373004215E-2</c:v>
                </c:pt>
                <c:pt idx="40" formatCode="0.000">
                  <c:v>0.17578820086499258</c:v>
                </c:pt>
                <c:pt idx="41" formatCode="0.000">
                  <c:v>0.44077086213963212</c:v>
                </c:pt>
                <c:pt idx="42" formatCode="0.000">
                  <c:v>3.3683834278719085E-2</c:v>
                </c:pt>
                <c:pt idx="43" formatCode="0.000">
                  <c:v>6.8545272149663798E-3</c:v>
                </c:pt>
                <c:pt idx="44" formatCode="0.000">
                  <c:v>-0.33807001895034816</c:v>
                </c:pt>
                <c:pt idx="45" formatCode="0.000">
                  <c:v>-0.43798101690559865</c:v>
                </c:pt>
                <c:pt idx="46" formatCode="0.000">
                  <c:v>-0.61527933705067717</c:v>
                </c:pt>
                <c:pt idx="47" formatCode="0.000">
                  <c:v>-0.82107248427395996</c:v>
                </c:pt>
                <c:pt idx="48" formatCode="0.000">
                  <c:v>-0.56846390506309574</c:v>
                </c:pt>
                <c:pt idx="49" formatCode="0.000">
                  <c:v>-0.41390847178899337</c:v>
                </c:pt>
                <c:pt idx="50" formatCode="0.000">
                  <c:v>-0.34399059872654558</c:v>
                </c:pt>
                <c:pt idx="51" formatCode="0.000">
                  <c:v>2.9011507577199714E-2</c:v>
                </c:pt>
                <c:pt idx="52" formatCode="0.000">
                  <c:v>-1.9316388617766533E-2</c:v>
                </c:pt>
                <c:pt idx="53" formatCode="0.000">
                  <c:v>-6.9696831155918071E-2</c:v>
                </c:pt>
                <c:pt idx="54" formatCode="0.000">
                  <c:v>4.0427594702370867E-2</c:v>
                </c:pt>
                <c:pt idx="55" formatCode="0.000">
                  <c:v>-1.4301380512632617E-3</c:v>
                </c:pt>
                <c:pt idx="56" formatCode="0.000">
                  <c:v>-0.13083463784439409</c:v>
                </c:pt>
                <c:pt idx="57" formatCode="0.000">
                  <c:v>-0.3712857675202918</c:v>
                </c:pt>
                <c:pt idx="58" formatCode="0.000">
                  <c:v>-4.6502164857485588E-2</c:v>
                </c:pt>
                <c:pt idx="59" formatCode="0.000">
                  <c:v>-0.10789389717399764</c:v>
                </c:pt>
                <c:pt idx="60" formatCode="0.000">
                  <c:v>-6.8902967289551073E-2</c:v>
                </c:pt>
                <c:pt idx="61" formatCode="0.000">
                  <c:v>-6.8156608713775185E-2</c:v>
                </c:pt>
                <c:pt idx="62" formatCode="0.000">
                  <c:v>-0.25375570977051748</c:v>
                </c:pt>
                <c:pt idx="63" formatCode="0.000">
                  <c:v>-0.30797788041304991</c:v>
                </c:pt>
                <c:pt idx="64" formatCode="0.000">
                  <c:v>-0.18700476118109643</c:v>
                </c:pt>
                <c:pt idx="65" formatCode="0.000">
                  <c:v>5.7320115368745539E-2</c:v>
                </c:pt>
                <c:pt idx="66" formatCode="0.000">
                  <c:v>2.6440484588914508E-2</c:v>
                </c:pt>
                <c:pt idx="67" formatCode="0.000">
                  <c:v>0.25629662306923506</c:v>
                </c:pt>
                <c:pt idx="68" formatCode="0.000">
                  <c:v>0.17910353001432228</c:v>
                </c:pt>
                <c:pt idx="69" formatCode="0.000">
                  <c:v>7.6959827775600329E-2</c:v>
                </c:pt>
                <c:pt idx="70" formatCode="0.000">
                  <c:v>7.9292383350766271E-2</c:v>
                </c:pt>
                <c:pt idx="71" formatCode="0.000">
                  <c:v>0.1136868895261899</c:v>
                </c:pt>
                <c:pt idx="72" formatCode="0.000">
                  <c:v>6.778238830744561E-2</c:v>
                </c:pt>
                <c:pt idx="73" formatCode="0.000">
                  <c:v>-0.13578685008739669</c:v>
                </c:pt>
                <c:pt idx="74" formatCode="0.000">
                  <c:v>-0.39555328639056836</c:v>
                </c:pt>
                <c:pt idx="75" formatCode="0.000">
                  <c:v>-0.97156610911236874</c:v>
                </c:pt>
                <c:pt idx="76" formatCode="0.000">
                  <c:v>-0.70665360643827946</c:v>
                </c:pt>
                <c:pt idx="77" formatCode="0.000">
                  <c:v>-0.36536629671095594</c:v>
                </c:pt>
                <c:pt idx="78" formatCode="0.000">
                  <c:v>-0.12378994378463097</c:v>
                </c:pt>
                <c:pt idx="79" formatCode="0.000">
                  <c:v>0.36630267910801306</c:v>
                </c:pt>
                <c:pt idx="80" formatCode="0.000">
                  <c:v>0.37436658012174112</c:v>
                </c:pt>
                <c:pt idx="81" formatCode="0.000">
                  <c:v>0.98089052889500339</c:v>
                </c:pt>
                <c:pt idx="82" formatCode="0.000">
                  <c:v>1.4011040356566962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E7-455E-9AF3-E3DBA64B8B51}"/>
            </c:ext>
          </c:extLst>
        </c:ser>
        <c:ser>
          <c:idx val="12"/>
          <c:order val="11"/>
          <c:tx>
            <c:strRef>
              <c:f>inflsae!$CG$3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/>
            </a:solidFill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inflsae!$CG$4:$CG$86</c:f>
              <c:numCache>
                <c:formatCode>General</c:formatCode>
                <c:ptCount val="83"/>
                <c:pt idx="3" formatCode="0.000">
                  <c:v>-0.65031046273918891</c:v>
                </c:pt>
                <c:pt idx="4" formatCode="0.000">
                  <c:v>-0.7181473069319062</c:v>
                </c:pt>
                <c:pt idx="5" formatCode="0.000">
                  <c:v>-0.37788777954675379</c:v>
                </c:pt>
                <c:pt idx="6" formatCode="0.000">
                  <c:v>-0.18396302545740564</c:v>
                </c:pt>
                <c:pt idx="7" formatCode="0.000">
                  <c:v>-0.13699832345983468</c:v>
                </c:pt>
                <c:pt idx="8" formatCode="0.000">
                  <c:v>-0.32767293413983112</c:v>
                </c:pt>
                <c:pt idx="9" formatCode="0.000">
                  <c:v>-0.56333709356752115</c:v>
                </c:pt>
                <c:pt idx="10" formatCode="0.000">
                  <c:v>-0.51054694191124772</c:v>
                </c:pt>
                <c:pt idx="11" formatCode="0.000">
                  <c:v>-0.39622518476976853</c:v>
                </c:pt>
                <c:pt idx="12" formatCode="0.000">
                  <c:v>-0.17701068151811428</c:v>
                </c:pt>
                <c:pt idx="13" formatCode="0.000">
                  <c:v>-3.6690089136185787E-2</c:v>
                </c:pt>
                <c:pt idx="14" formatCode="0.000">
                  <c:v>-3.0185011866941044E-2</c:v>
                </c:pt>
                <c:pt idx="15" formatCode="0.000">
                  <c:v>3.6674597870769425E-2</c:v>
                </c:pt>
                <c:pt idx="16" formatCode="0.000">
                  <c:v>0.25443743525965262</c:v>
                </c:pt>
                <c:pt idx="17" formatCode="0.000">
                  <c:v>0.47245665211495985</c:v>
                </c:pt>
                <c:pt idx="18" formatCode="0.000">
                  <c:v>0.68215907334495129</c:v>
                </c:pt>
                <c:pt idx="19" formatCode="0.000">
                  <c:v>0.66581262399822838</c:v>
                </c:pt>
                <c:pt idx="20" formatCode="0.000">
                  <c:v>0.37239898247257641</c:v>
                </c:pt>
                <c:pt idx="21" formatCode="0.000">
                  <c:v>0.16354151028024896</c:v>
                </c:pt>
                <c:pt idx="22" formatCode="0.000">
                  <c:v>-5.1535140287213392E-2</c:v>
                </c:pt>
                <c:pt idx="23" formatCode="0.000">
                  <c:v>0.25349944997558338</c:v>
                </c:pt>
                <c:pt idx="24" formatCode="0.000">
                  <c:v>1.1429516541492597</c:v>
                </c:pt>
                <c:pt idx="25" formatCode="0.000">
                  <c:v>1.6795620818976702</c:v>
                </c:pt>
                <c:pt idx="26" formatCode="0.000">
                  <c:v>2.2025521519572666</c:v>
                </c:pt>
                <c:pt idx="27" formatCode="0.000">
                  <c:v>2.5518673012866566</c:v>
                </c:pt>
                <c:pt idx="28" formatCode="0.000">
                  <c:v>2.1846898679696523</c:v>
                </c:pt>
                <c:pt idx="29" formatCode="0.000">
                  <c:v>1.9579435710974167</c:v>
                </c:pt>
                <c:pt idx="30" formatCode="0.000">
                  <c:v>1.3217335610537333</c:v>
                </c:pt>
                <c:pt idx="31" formatCode="0.000">
                  <c:v>0.13740988996920975</c:v>
                </c:pt>
                <c:pt idx="32" formatCode="0.000">
                  <c:v>-0.71197909155495487</c:v>
                </c:pt>
                <c:pt idx="33" formatCode="0.000">
                  <c:v>-1.2563994508398835</c:v>
                </c:pt>
                <c:pt idx="34" formatCode="0.000">
                  <c:v>-1.2193073525116958</c:v>
                </c:pt>
                <c:pt idx="35" formatCode="0.000">
                  <c:v>-0.76247327759436556</c:v>
                </c:pt>
                <c:pt idx="36" formatCode="0.000">
                  <c:v>-0.14224362289159834</c:v>
                </c:pt>
                <c:pt idx="37" formatCode="0.000">
                  <c:v>0.16047556390117526</c:v>
                </c:pt>
                <c:pt idx="38" formatCode="0.000">
                  <c:v>0.36451094870593265</c:v>
                </c:pt>
                <c:pt idx="39" formatCode="0.000">
                  <c:v>0.55843900420295467</c:v>
                </c:pt>
                <c:pt idx="40" formatCode="0.000">
                  <c:v>0.45238173044973051</c:v>
                </c:pt>
                <c:pt idx="41" formatCode="0.000">
                  <c:v>0.49085625702184721</c:v>
                </c:pt>
                <c:pt idx="42" formatCode="0.000">
                  <c:v>0.30867478323099823</c:v>
                </c:pt>
                <c:pt idx="43" formatCode="0.000">
                  <c:v>-5.9719733558295796E-2</c:v>
                </c:pt>
                <c:pt idx="44" formatCode="0.000">
                  <c:v>-0.24537290857966085</c:v>
                </c:pt>
                <c:pt idx="45" formatCode="0.000">
                  <c:v>-0.3706125985561961</c:v>
                </c:pt>
                <c:pt idx="46" formatCode="0.000">
                  <c:v>-0.43991911645850079</c:v>
                </c:pt>
                <c:pt idx="47" formatCode="0.000">
                  <c:v>-0.48039701185018968</c:v>
                </c:pt>
                <c:pt idx="48" formatCode="0.000">
                  <c:v>-0.37709831850888031</c:v>
                </c:pt>
                <c:pt idx="49" formatCode="0.000">
                  <c:v>-0.23397763065977456</c:v>
                </c:pt>
                <c:pt idx="50" formatCode="0.000">
                  <c:v>4.2858664013911432E-2</c:v>
                </c:pt>
                <c:pt idx="51" formatCode="0.000">
                  <c:v>0.48451012065677845</c:v>
                </c:pt>
                <c:pt idx="52" formatCode="0.000">
                  <c:v>0.57490734433916002</c:v>
                </c:pt>
                <c:pt idx="53" formatCode="0.000">
                  <c:v>0.54990975364540073</c:v>
                </c:pt>
                <c:pt idx="54" formatCode="0.000">
                  <c:v>0.57383979736275514</c:v>
                </c:pt>
                <c:pt idx="55" formatCode="0.000">
                  <c:v>0.54175355659430868</c:v>
                </c:pt>
                <c:pt idx="56" formatCode="0.000">
                  <c:v>0.63320429412207047</c:v>
                </c:pt>
                <c:pt idx="57" formatCode="0.000">
                  <c:v>0.50420889415725134</c:v>
                </c:pt>
                <c:pt idx="58" formatCode="0.000">
                  <c:v>0.18233965181391232</c:v>
                </c:pt>
                <c:pt idx="59" formatCode="0.000">
                  <c:v>-8.7731477317473189E-2</c:v>
                </c:pt>
                <c:pt idx="60" formatCode="0.000">
                  <c:v>-0.31195063982800175</c:v>
                </c:pt>
                <c:pt idx="61" formatCode="0.000">
                  <c:v>-0.33227420205391517</c:v>
                </c:pt>
                <c:pt idx="62" formatCode="0.000">
                  <c:v>-0.1904171978875735</c:v>
                </c:pt>
                <c:pt idx="63" formatCode="0.000">
                  <c:v>-8.6960234885776699E-2</c:v>
                </c:pt>
                <c:pt idx="64" formatCode="0.000">
                  <c:v>-0.1112900021185788</c:v>
                </c:pt>
                <c:pt idx="65" formatCode="0.000">
                  <c:v>-5.4530182047890161E-2</c:v>
                </c:pt>
                <c:pt idx="66" formatCode="0.000">
                  <c:v>-6.1413825893054427E-2</c:v>
                </c:pt>
                <c:pt idx="67" formatCode="0.000">
                  <c:v>5.2124107926733831E-2</c:v>
                </c:pt>
                <c:pt idx="68" formatCode="0.000">
                  <c:v>0.11222749142499688</c:v>
                </c:pt>
                <c:pt idx="69" formatCode="0.000">
                  <c:v>5.664135101848258E-3</c:v>
                </c:pt>
                <c:pt idx="70" formatCode="0.000">
                  <c:v>-2.9316487308825127E-2</c:v>
                </c:pt>
                <c:pt idx="71" formatCode="0.000">
                  <c:v>-0.18626512473197421</c:v>
                </c:pt>
                <c:pt idx="72" formatCode="0.000">
                  <c:v>-0.23205689280629657</c:v>
                </c:pt>
                <c:pt idx="73" formatCode="0.000">
                  <c:v>-3.9528975799891154E-2</c:v>
                </c:pt>
                <c:pt idx="74" formatCode="0.000">
                  <c:v>0.13289532443476826</c:v>
                </c:pt>
                <c:pt idx="75" formatCode="0.000">
                  <c:v>0.49762099463921389</c:v>
                </c:pt>
                <c:pt idx="76" formatCode="0.000">
                  <c:v>1.356786112971371</c:v>
                </c:pt>
                <c:pt idx="77" formatCode="0.000">
                  <c:v>2.0507764235088675</c:v>
                </c:pt>
                <c:pt idx="78" formatCode="0.000">
                  <c:v>2.3619875868667797</c:v>
                </c:pt>
                <c:pt idx="79" formatCode="0.000">
                  <c:v>2.4242078878010873</c:v>
                </c:pt>
                <c:pt idx="80" formatCode="0.000">
                  <c:v>2.2628098268849413</c:v>
                </c:pt>
                <c:pt idx="81" formatCode="0.000">
                  <c:v>1.9419976814680113</c:v>
                </c:pt>
                <c:pt idx="82" formatCode="0.000">
                  <c:v>2.0190235977603699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E7-455E-9AF3-E3DBA64B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"/>
          <c:order val="12"/>
          <c:tx>
            <c:strRef>
              <c:f>inflsae!$CQ$3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inflsae!$CQ$4:$CQ$86</c:f>
              <c:numCache>
                <c:formatCode>General</c:formatCode>
                <c:ptCount val="83"/>
                <c:pt idx="3" formatCode="0.000">
                  <c:v>-0.39476488849598146</c:v>
                </c:pt>
                <c:pt idx="4" formatCode="0.000">
                  <c:v>-0.92057451918280497</c:v>
                </c:pt>
                <c:pt idx="5" formatCode="0.000">
                  <c:v>-1.1886436896749559</c:v>
                </c:pt>
                <c:pt idx="6" formatCode="0.000">
                  <c:v>-0.65637432274482177</c:v>
                </c:pt>
                <c:pt idx="7" formatCode="0.000">
                  <c:v>-0.76759588228060205</c:v>
                </c:pt>
                <c:pt idx="8" formatCode="0.000">
                  <c:v>-1.2239482546215783</c:v>
                </c:pt>
                <c:pt idx="9" formatCode="0.000">
                  <c:v>-1.5739952196606311</c:v>
                </c:pt>
                <c:pt idx="10" formatCode="0.000">
                  <c:v>-2.6433803203215094</c:v>
                </c:pt>
                <c:pt idx="11" formatCode="0.000">
                  <c:v>-2.0953517567239457</c:v>
                </c:pt>
                <c:pt idx="12" formatCode="0.000">
                  <c:v>-1.9182105133420089</c:v>
                </c:pt>
                <c:pt idx="13" formatCode="0.000">
                  <c:v>-1.1814642466364289</c:v>
                </c:pt>
                <c:pt idx="14" formatCode="0.000">
                  <c:v>-1.0236998655939191</c:v>
                </c:pt>
                <c:pt idx="15" formatCode="0.000">
                  <c:v>-0.88393027497446319</c:v>
                </c:pt>
                <c:pt idx="16" formatCode="0.000">
                  <c:v>-0.53006481085024348</c:v>
                </c:pt>
                <c:pt idx="17" formatCode="0.000">
                  <c:v>-0.67307297845988423</c:v>
                </c:pt>
                <c:pt idx="18" formatCode="0.000">
                  <c:v>4.0951299396372931E-2</c:v>
                </c:pt>
                <c:pt idx="19" formatCode="0.000">
                  <c:v>-0.13403962712650769</c:v>
                </c:pt>
                <c:pt idx="20" formatCode="0.000">
                  <c:v>-0.21104582348986489</c:v>
                </c:pt>
                <c:pt idx="21" formatCode="0.000">
                  <c:v>-0.40400541289826525</c:v>
                </c:pt>
                <c:pt idx="22" formatCode="0.000">
                  <c:v>-0.96207822352596595</c:v>
                </c:pt>
                <c:pt idx="23" formatCode="0.000">
                  <c:v>-0.52807878907017836</c:v>
                </c:pt>
                <c:pt idx="24" formatCode="0.000">
                  <c:v>0.75343356917493176</c:v>
                </c:pt>
                <c:pt idx="25" formatCode="0.000">
                  <c:v>1.5535606192527531</c:v>
                </c:pt>
                <c:pt idx="26" formatCode="0.000">
                  <c:v>2.6847654928683102</c:v>
                </c:pt>
                <c:pt idx="27" formatCode="0.000">
                  <c:v>3.4684895859984026</c:v>
                </c:pt>
                <c:pt idx="28" formatCode="0.000">
                  <c:v>3.61734299534639</c:v>
                </c:pt>
                <c:pt idx="29" formatCode="0.000">
                  <c:v>4.1677588651896045</c:v>
                </c:pt>
                <c:pt idx="30" formatCode="0.000">
                  <c:v>2.878766756848087</c:v>
                </c:pt>
                <c:pt idx="31" formatCode="0.000">
                  <c:v>0.42918391067466377</c:v>
                </c:pt>
                <c:pt idx="32" formatCode="0.000">
                  <c:v>-2.0136627123344581</c:v>
                </c:pt>
                <c:pt idx="33" formatCode="0.000">
                  <c:v>-4.1761545139482328</c:v>
                </c:pt>
                <c:pt idx="34" formatCode="0.000">
                  <c:v>-3.5639138672257422</c:v>
                </c:pt>
                <c:pt idx="35" formatCode="0.000">
                  <c:v>-2.4061351460592988</c:v>
                </c:pt>
                <c:pt idx="36" formatCode="0.000">
                  <c:v>-1.5625346375997453</c:v>
                </c:pt>
                <c:pt idx="37" formatCode="0.000">
                  <c:v>-1.2457235630840673</c:v>
                </c:pt>
                <c:pt idx="38" formatCode="0.000">
                  <c:v>-1.3234566222047146</c:v>
                </c:pt>
                <c:pt idx="39" formatCode="0.000">
                  <c:v>-1.4223134221295144</c:v>
                </c:pt>
                <c:pt idx="40" formatCode="0.000">
                  <c:v>-1.1992560354231823</c:v>
                </c:pt>
                <c:pt idx="41" formatCode="0.000">
                  <c:v>-0.1064447724019344</c:v>
                </c:pt>
                <c:pt idx="42" formatCode="0.000">
                  <c:v>-0.22847534323710639</c:v>
                </c:pt>
                <c:pt idx="43" formatCode="0.000">
                  <c:v>-0.29864660648896912</c:v>
                </c:pt>
                <c:pt idx="44" formatCode="0.000">
                  <c:v>-0.58892834406666328</c:v>
                </c:pt>
                <c:pt idx="45" formatCode="0.000">
                  <c:v>-1.0580106645501659</c:v>
                </c:pt>
                <c:pt idx="46" formatCode="0.000">
                  <c:v>-1.4627083874534517</c:v>
                </c:pt>
                <c:pt idx="47" formatCode="0.000">
                  <c:v>-1.7400429840812497</c:v>
                </c:pt>
                <c:pt idx="48" formatCode="0.000">
                  <c:v>-1.2566381235919577</c:v>
                </c:pt>
                <c:pt idx="49" formatCode="0.000">
                  <c:v>-0.68320872335370664</c:v>
                </c:pt>
                <c:pt idx="50" formatCode="0.000">
                  <c:v>0.11148280275764921</c:v>
                </c:pt>
                <c:pt idx="51" formatCode="0.000">
                  <c:v>1.2328395251309974</c:v>
                </c:pt>
                <c:pt idx="52" formatCode="0.000">
                  <c:v>1.4939752809218769</c:v>
                </c:pt>
                <c:pt idx="53" formatCode="0.000">
                  <c:v>1.6818785696561223</c:v>
                </c:pt>
                <c:pt idx="54" formatCode="0.000">
                  <c:v>1.9141332638455051</c:v>
                </c:pt>
                <c:pt idx="55" formatCode="0.000">
                  <c:v>1.8283480611332219</c:v>
                </c:pt>
                <c:pt idx="56" formatCode="0.000">
                  <c:v>1.9464876255795975</c:v>
                </c:pt>
                <c:pt idx="57" formatCode="0.000">
                  <c:v>1.6706892364370056</c:v>
                </c:pt>
                <c:pt idx="58" formatCode="0.000">
                  <c:v>1.6373890440192267</c:v>
                </c:pt>
                <c:pt idx="59" formatCode="0.000">
                  <c:v>1.1444510524219895</c:v>
                </c:pt>
                <c:pt idx="60" formatCode="0.000">
                  <c:v>0.47368999888800006</c:v>
                </c:pt>
                <c:pt idx="61" formatCode="0.000">
                  <c:v>-7.1323521367015669E-2</c:v>
                </c:pt>
                <c:pt idx="62" formatCode="0.000">
                  <c:v>-0.64151199163880834</c:v>
                </c:pt>
                <c:pt idx="63" formatCode="0.000">
                  <c:v>-0.90893917880805364</c:v>
                </c:pt>
                <c:pt idx="64" formatCode="0.000">
                  <c:v>-1.0783483276983761</c:v>
                </c:pt>
                <c:pt idx="65" formatCode="0.000">
                  <c:v>-1.006100511831997</c:v>
                </c:pt>
                <c:pt idx="66" formatCode="0.000">
                  <c:v>-1.2443497929307368</c:v>
                </c:pt>
                <c:pt idx="67" formatCode="0.000">
                  <c:v>-0.93271023912438145</c:v>
                </c:pt>
                <c:pt idx="68" formatCode="0.000">
                  <c:v>-0.69561656363838265</c:v>
                </c:pt>
                <c:pt idx="69" formatCode="0.000">
                  <c:v>-0.6190656492593879</c:v>
                </c:pt>
                <c:pt idx="70" formatCode="0.000">
                  <c:v>-0.40816662617769761</c:v>
                </c:pt>
                <c:pt idx="71" formatCode="0.000">
                  <c:v>-0.34590567090256763</c:v>
                </c:pt>
                <c:pt idx="72" formatCode="0.000">
                  <c:v>-0.33824893251493632</c:v>
                </c:pt>
                <c:pt idx="73" formatCode="0.000">
                  <c:v>-0.40892506772878501</c:v>
                </c:pt>
                <c:pt idx="74" formatCode="0.000">
                  <c:v>-0.12413067610827028</c:v>
                </c:pt>
                <c:pt idx="75" formatCode="0.000">
                  <c:v>-0.66037028546114152</c:v>
                </c:pt>
                <c:pt idx="76" formatCode="0.000">
                  <c:v>-0.38154632919729631</c:v>
                </c:pt>
                <c:pt idx="77" formatCode="0.000">
                  <c:v>-4.1686573339186239E-2</c:v>
                </c:pt>
                <c:pt idx="78" formatCode="0.000">
                  <c:v>-0.27223794768095644</c:v>
                </c:pt>
                <c:pt idx="79" formatCode="0.000">
                  <c:v>0.27397638023442017</c:v>
                </c:pt>
                <c:pt idx="80" formatCode="0.000">
                  <c:v>1.1613476462096159</c:v>
                </c:pt>
                <c:pt idx="81" formatCode="0.000">
                  <c:v>2.9231170244926643</c:v>
                </c:pt>
                <c:pt idx="82" formatCode="0.000">
                  <c:v>4.5782693620808121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8E7-455E-9AF3-E3DBA64B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Hiato do Produto</a:t>
            </a:r>
            <a:r>
              <a:rPr lang="en-US" baseline="0"/>
              <a:t> (%)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9.6075574464674379E-2"/>
          <c:w val="0.92023063565866636"/>
          <c:h val="0.65408366276995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ynomin!$AQ$3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ynomin!$AQ$4:$AQ$86</c:f>
              <c:numCache>
                <c:formatCode>0.000</c:formatCode>
                <c:ptCount val="83"/>
                <c:pt idx="0">
                  <c:v>-1.0291043526348405</c:v>
                </c:pt>
                <c:pt idx="1">
                  <c:v>-0.30474318236957226</c:v>
                </c:pt>
                <c:pt idx="2">
                  <c:v>0.85192342260811382</c:v>
                </c:pt>
                <c:pt idx="3">
                  <c:v>1.3379617035159075</c:v>
                </c:pt>
                <c:pt idx="4">
                  <c:v>1.7198922696458192</c:v>
                </c:pt>
                <c:pt idx="5">
                  <c:v>1.6161290574175231</c:v>
                </c:pt>
                <c:pt idx="6">
                  <c:v>1.3289601159190425</c:v>
                </c:pt>
                <c:pt idx="7">
                  <c:v>0.74279210028086207</c:v>
                </c:pt>
                <c:pt idx="8">
                  <c:v>-0.34686139633855867</c:v>
                </c:pt>
                <c:pt idx="9">
                  <c:v>-1.238871348715664</c:v>
                </c:pt>
                <c:pt idx="10">
                  <c:v>-1.0170683539396714</c:v>
                </c:pt>
                <c:pt idx="11">
                  <c:v>-1.2944333151028842</c:v>
                </c:pt>
                <c:pt idx="12">
                  <c:v>-0.58396470103518117</c:v>
                </c:pt>
                <c:pt idx="13">
                  <c:v>-0.94374238549966472</c:v>
                </c:pt>
                <c:pt idx="14">
                  <c:v>-2.3799647306205713</c:v>
                </c:pt>
                <c:pt idx="15">
                  <c:v>-1.6522025214618412</c:v>
                </c:pt>
                <c:pt idx="16">
                  <c:v>-1.3417007080045282</c:v>
                </c:pt>
                <c:pt idx="17">
                  <c:v>-0.77676889770457247</c:v>
                </c:pt>
                <c:pt idx="18">
                  <c:v>-0.90115497359452268</c:v>
                </c:pt>
                <c:pt idx="19">
                  <c:v>-0.29821597473694395</c:v>
                </c:pt>
                <c:pt idx="20">
                  <c:v>0.10153845943810814</c:v>
                </c:pt>
                <c:pt idx="21">
                  <c:v>0.93324299727913262</c:v>
                </c:pt>
                <c:pt idx="22">
                  <c:v>8.5565523505935243E-2</c:v>
                </c:pt>
                <c:pt idx="23">
                  <c:v>-0.38820789180638055</c:v>
                </c:pt>
                <c:pt idx="24">
                  <c:v>-1.3093024329747749</c:v>
                </c:pt>
                <c:pt idx="25">
                  <c:v>9.5231519976007178E-2</c:v>
                </c:pt>
                <c:pt idx="26">
                  <c:v>1.8178158542509901</c:v>
                </c:pt>
                <c:pt idx="27">
                  <c:v>1.98529876238508</c:v>
                </c:pt>
                <c:pt idx="28">
                  <c:v>1.962829390501085</c:v>
                </c:pt>
                <c:pt idx="29">
                  <c:v>1.6361915231396282</c:v>
                </c:pt>
                <c:pt idx="30">
                  <c:v>0.86079394975993073</c:v>
                </c:pt>
                <c:pt idx="31">
                  <c:v>-0.14391948527730397</c:v>
                </c:pt>
                <c:pt idx="32">
                  <c:v>7.5443971934857287E-2</c:v>
                </c:pt>
                <c:pt idx="33">
                  <c:v>-0.42643144132993216</c:v>
                </c:pt>
                <c:pt idx="34">
                  <c:v>-1.4603429887317374</c:v>
                </c:pt>
                <c:pt idx="35">
                  <c:v>1.946668525419637E-3</c:v>
                </c:pt>
                <c:pt idx="36">
                  <c:v>0.56029590785505012</c:v>
                </c:pt>
                <c:pt idx="37">
                  <c:v>0.10717976972967466</c:v>
                </c:pt>
                <c:pt idx="38">
                  <c:v>0.39912082422118011</c:v>
                </c:pt>
                <c:pt idx="39">
                  <c:v>0.17917072038098469</c:v>
                </c:pt>
                <c:pt idx="40">
                  <c:v>0.1693863265137549</c:v>
                </c:pt>
                <c:pt idx="41">
                  <c:v>0.2319395951887088</c:v>
                </c:pt>
                <c:pt idx="42">
                  <c:v>0.82934280374696545</c:v>
                </c:pt>
                <c:pt idx="43">
                  <c:v>1.2350918296458024</c:v>
                </c:pt>
                <c:pt idx="44">
                  <c:v>1.1990860521977444</c:v>
                </c:pt>
                <c:pt idx="45">
                  <c:v>1.1504580470114716</c:v>
                </c:pt>
                <c:pt idx="46">
                  <c:v>1.5538981077915799</c:v>
                </c:pt>
                <c:pt idx="47">
                  <c:v>2.5974625042154913</c:v>
                </c:pt>
                <c:pt idx="48">
                  <c:v>1.9965861135045286</c:v>
                </c:pt>
                <c:pt idx="49">
                  <c:v>1.7477865751430302</c:v>
                </c:pt>
                <c:pt idx="50">
                  <c:v>0.87969207633534319</c:v>
                </c:pt>
                <c:pt idx="51">
                  <c:v>0.55779566215383181</c:v>
                </c:pt>
                <c:pt idx="52">
                  <c:v>-0.11649921567799282</c:v>
                </c:pt>
                <c:pt idx="53">
                  <c:v>0.37647485655217727</c:v>
                </c:pt>
                <c:pt idx="54">
                  <c:v>-0.54371952329162687</c:v>
                </c:pt>
                <c:pt idx="55">
                  <c:v>-0.1779195031780291</c:v>
                </c:pt>
                <c:pt idx="56">
                  <c:v>-0.16279226339227248</c:v>
                </c:pt>
                <c:pt idx="57">
                  <c:v>-1.7720044519338885E-3</c:v>
                </c:pt>
                <c:pt idx="58">
                  <c:v>-7.1727355870991577E-2</c:v>
                </c:pt>
                <c:pt idx="59">
                  <c:v>-0.76650328929227296</c:v>
                </c:pt>
                <c:pt idx="60">
                  <c:v>-0.54060083447269136</c:v>
                </c:pt>
                <c:pt idx="61">
                  <c:v>-0.79162344780621641</c:v>
                </c:pt>
                <c:pt idx="62">
                  <c:v>-1.6015352142401547</c:v>
                </c:pt>
                <c:pt idx="63">
                  <c:v>-2.2219855904894241</c:v>
                </c:pt>
                <c:pt idx="64">
                  <c:v>-1.5177636548065321</c:v>
                </c:pt>
                <c:pt idx="65">
                  <c:v>-1.8353268461128356</c:v>
                </c:pt>
                <c:pt idx="66">
                  <c:v>-1.4538632730867636</c:v>
                </c:pt>
                <c:pt idx="67">
                  <c:v>-1.6082639755369998</c:v>
                </c:pt>
                <c:pt idx="68">
                  <c:v>-2.421987303055753</c:v>
                </c:pt>
                <c:pt idx="69">
                  <c:v>-1.8468869689446479</c:v>
                </c:pt>
                <c:pt idx="70">
                  <c:v>-2.3053312925053362</c:v>
                </c:pt>
                <c:pt idx="71">
                  <c:v>-1.5949811821865747</c:v>
                </c:pt>
                <c:pt idx="72">
                  <c:v>-2.2352926601652157</c:v>
                </c:pt>
                <c:pt idx="73">
                  <c:v>-6.1013820421560814</c:v>
                </c:pt>
                <c:pt idx="74">
                  <c:v>-2.9975719967949996</c:v>
                </c:pt>
                <c:pt idx="75">
                  <c:v>-14.076465898055115</c:v>
                </c:pt>
                <c:pt idx="76">
                  <c:v>-9.380285299334826</c:v>
                </c:pt>
                <c:pt idx="77">
                  <c:v>-3.2958165191910602</c:v>
                </c:pt>
                <c:pt idx="78">
                  <c:v>4.670223955332807E-2</c:v>
                </c:pt>
                <c:pt idx="79">
                  <c:v>-7.9788804248768525E-2</c:v>
                </c:pt>
                <c:pt idx="80">
                  <c:v>3.8736945720226257</c:v>
                </c:pt>
                <c:pt idx="81">
                  <c:v>3.7713747135484255</c:v>
                </c:pt>
                <c:pt idx="82">
                  <c:v>2.5240525413302972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6-4AEE-9CC6-5D45358ADB7E}"/>
            </c:ext>
          </c:extLst>
        </c:ser>
        <c:ser>
          <c:idx val="2"/>
          <c:order val="1"/>
          <c:tx>
            <c:strRef>
              <c:f>ynomin!$AT$3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ynomin!$AT$4:$AT$86</c:f>
              <c:numCache>
                <c:formatCode>0.000</c:formatCode>
                <c:ptCount val="83"/>
                <c:pt idx="0">
                  <c:v>-1.0508489905264285E-3</c:v>
                </c:pt>
                <c:pt idx="1">
                  <c:v>-6.7289745590397396E-2</c:v>
                </c:pt>
                <c:pt idx="2">
                  <c:v>-0.15179431072102062</c:v>
                </c:pt>
                <c:pt idx="3">
                  <c:v>-0.11628713655163961</c:v>
                </c:pt>
                <c:pt idx="4">
                  <c:v>2.2236942660787035E-2</c:v>
                </c:pt>
                <c:pt idx="5">
                  <c:v>0.15215310898079337</c:v>
                </c:pt>
                <c:pt idx="6">
                  <c:v>0.22689822502214937</c:v>
                </c:pt>
                <c:pt idx="7">
                  <c:v>0.30638453815062278</c:v>
                </c:pt>
                <c:pt idx="8">
                  <c:v>0.35384610092918933</c:v>
                </c:pt>
                <c:pt idx="9">
                  <c:v>0.32708976012618962</c:v>
                </c:pt>
                <c:pt idx="10">
                  <c:v>0.26443338602712707</c:v>
                </c:pt>
                <c:pt idx="11">
                  <c:v>0.22101146489336504</c:v>
                </c:pt>
                <c:pt idx="12">
                  <c:v>0.19809843717582751</c:v>
                </c:pt>
                <c:pt idx="13">
                  <c:v>0.19148156902945446</c:v>
                </c:pt>
                <c:pt idx="14">
                  <c:v>0.14887804001484448</c:v>
                </c:pt>
                <c:pt idx="15">
                  <c:v>5.0944314534276183E-2</c:v>
                </c:pt>
                <c:pt idx="16">
                  <c:v>-7.3809303876607862E-2</c:v>
                </c:pt>
                <c:pt idx="17">
                  <c:v>-0.2189286787782071</c:v>
                </c:pt>
                <c:pt idx="18">
                  <c:v>-0.34087358393262046</c:v>
                </c:pt>
                <c:pt idx="19">
                  <c:v>-0.42262304482134638</c:v>
                </c:pt>
                <c:pt idx="20">
                  <c:v>-0.47968177071229312</c:v>
                </c:pt>
                <c:pt idx="21">
                  <c:v>-0.51608746984550935</c:v>
                </c:pt>
                <c:pt idx="22">
                  <c:v>-0.52390186984320919</c:v>
                </c:pt>
                <c:pt idx="23">
                  <c:v>-0.50309269990355765</c:v>
                </c:pt>
                <c:pt idx="24">
                  <c:v>-0.45588592366625319</c:v>
                </c:pt>
                <c:pt idx="25">
                  <c:v>-0.37655471920548061</c:v>
                </c:pt>
                <c:pt idx="26">
                  <c:v>-0.26070060396279732</c:v>
                </c:pt>
                <c:pt idx="27">
                  <c:v>-0.11545622616239803</c:v>
                </c:pt>
                <c:pt idx="28">
                  <c:v>-1.1484232497751035E-2</c:v>
                </c:pt>
                <c:pt idx="29">
                  <c:v>2.9698535608366602E-2</c:v>
                </c:pt>
                <c:pt idx="30">
                  <c:v>0.22609072008432837</c:v>
                </c:pt>
                <c:pt idx="31">
                  <c:v>0.71301047727674549</c:v>
                </c:pt>
                <c:pt idx="32">
                  <c:v>1.1855715957427531</c:v>
                </c:pt>
                <c:pt idx="33">
                  <c:v>1.3328182783979399</c:v>
                </c:pt>
                <c:pt idx="34">
                  <c:v>1.230241767691189</c:v>
                </c:pt>
                <c:pt idx="35">
                  <c:v>1.0566388374035351</c:v>
                </c:pt>
                <c:pt idx="36">
                  <c:v>0.83222439776926738</c:v>
                </c:pt>
                <c:pt idx="37">
                  <c:v>0.4975226495703467</c:v>
                </c:pt>
                <c:pt idx="38">
                  <c:v>0.11616518413750634</c:v>
                </c:pt>
                <c:pt idx="39">
                  <c:v>-0.26350678289418272</c:v>
                </c:pt>
                <c:pt idx="40">
                  <c:v>-0.60782110742524154</c:v>
                </c:pt>
                <c:pt idx="41">
                  <c:v>-0.80997184968559721</c:v>
                </c:pt>
                <c:pt idx="42">
                  <c:v>-0.85277815424186088</c:v>
                </c:pt>
                <c:pt idx="43">
                  <c:v>-0.80208191515185634</c:v>
                </c:pt>
                <c:pt idx="44">
                  <c:v>-0.73850605179822948</c:v>
                </c:pt>
                <c:pt idx="45">
                  <c:v>-0.71226471672990321</c:v>
                </c:pt>
                <c:pt idx="46">
                  <c:v>-0.71898122692920374</c:v>
                </c:pt>
                <c:pt idx="47">
                  <c:v>-0.74468014391943349</c:v>
                </c:pt>
                <c:pt idx="48">
                  <c:v>-0.7667269339957834</c:v>
                </c:pt>
                <c:pt idx="49">
                  <c:v>-0.74344363174046935</c:v>
                </c:pt>
                <c:pt idx="50">
                  <c:v>-0.62572720639733426</c:v>
                </c:pt>
                <c:pt idx="51">
                  <c:v>-0.41219570550441037</c:v>
                </c:pt>
                <c:pt idx="52">
                  <c:v>-0.14472500759273935</c:v>
                </c:pt>
                <c:pt idx="53">
                  <c:v>0.16065732357454249</c:v>
                </c:pt>
                <c:pt idx="54">
                  <c:v>0.46426189424320613</c:v>
                </c:pt>
                <c:pt idx="55">
                  <c:v>0.71267445183172218</c:v>
                </c:pt>
                <c:pt idx="56">
                  <c:v>0.89559171512697366</c:v>
                </c:pt>
                <c:pt idx="57">
                  <c:v>0.99089522539568753</c:v>
                </c:pt>
                <c:pt idx="58">
                  <c:v>1.0024432859877717</c:v>
                </c:pt>
                <c:pt idx="59">
                  <c:v>0.96958912011535714</c:v>
                </c:pt>
                <c:pt idx="60">
                  <c:v>0.89343625970637364</c:v>
                </c:pt>
                <c:pt idx="61">
                  <c:v>0.75151201950760549</c:v>
                </c:pt>
                <c:pt idx="62">
                  <c:v>0.57843587246055572</c:v>
                </c:pt>
                <c:pt idx="63">
                  <c:v>0.44456286325765504</c:v>
                </c:pt>
                <c:pt idx="64">
                  <c:v>0.34040869837298582</c:v>
                </c:pt>
                <c:pt idx="65">
                  <c:v>0.23244738684265054</c:v>
                </c:pt>
                <c:pt idx="66">
                  <c:v>0.13898499455403435</c:v>
                </c:pt>
                <c:pt idx="67">
                  <c:v>9.3277871892287714E-2</c:v>
                </c:pt>
                <c:pt idx="68">
                  <c:v>7.1561522096388316E-2</c:v>
                </c:pt>
                <c:pt idx="69">
                  <c:v>2.4002091740310566E-2</c:v>
                </c:pt>
                <c:pt idx="70">
                  <c:v>-1.3289843920858028E-2</c:v>
                </c:pt>
                <c:pt idx="71">
                  <c:v>-2.4762064062407468E-2</c:v>
                </c:pt>
                <c:pt idx="72">
                  <c:v>-2.393495233606522E-3</c:v>
                </c:pt>
                <c:pt idx="73">
                  <c:v>2.5456943386586446E-2</c:v>
                </c:pt>
                <c:pt idx="74">
                  <c:v>3.7069069191081022E-2</c:v>
                </c:pt>
                <c:pt idx="75">
                  <c:v>5.4776848180195001E-2</c:v>
                </c:pt>
                <c:pt idx="76">
                  <c:v>0.11652998953179421</c:v>
                </c:pt>
                <c:pt idx="77">
                  <c:v>0.22802405260329536</c:v>
                </c:pt>
                <c:pt idx="78">
                  <c:v>0.34726746779528028</c:v>
                </c:pt>
                <c:pt idx="79">
                  <c:v>0.50385928725518259</c:v>
                </c:pt>
                <c:pt idx="80">
                  <c:v>0.72138858643657189</c:v>
                </c:pt>
                <c:pt idx="81">
                  <c:v>0.91221686282902892</c:v>
                </c:pt>
                <c:pt idx="82">
                  <c:v>0.97572494955933431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6-4AEE-9CC6-5D45358ADB7E}"/>
            </c:ext>
          </c:extLst>
        </c:ser>
        <c:ser>
          <c:idx val="3"/>
          <c:order val="2"/>
          <c:tx>
            <c:strRef>
              <c:f>ynomin!$AU$3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ynomin!$AU$4:$AU$86</c:f>
              <c:numCache>
                <c:formatCode>0.000</c:formatCode>
                <c:ptCount val="83"/>
                <c:pt idx="0">
                  <c:v>-4.4926266640399424E-3</c:v>
                </c:pt>
                <c:pt idx="1">
                  <c:v>-8.1610177681975312E-3</c:v>
                </c:pt>
                <c:pt idx="2">
                  <c:v>5.6199254432016195E-4</c:v>
                </c:pt>
                <c:pt idx="3">
                  <c:v>-8.2793290928744073E-2</c:v>
                </c:pt>
                <c:pt idx="4">
                  <c:v>-0.10551343325433794</c:v>
                </c:pt>
                <c:pt idx="5">
                  <c:v>-2.9370145240998652E-2</c:v>
                </c:pt>
                <c:pt idx="6">
                  <c:v>8.1785400997098218E-2</c:v>
                </c:pt>
                <c:pt idx="7">
                  <c:v>0.21969054207804209</c:v>
                </c:pt>
                <c:pt idx="8">
                  <c:v>0.23057121621133247</c:v>
                </c:pt>
                <c:pt idx="9">
                  <c:v>0.13645968529534327</c:v>
                </c:pt>
                <c:pt idx="10">
                  <c:v>7.7704092454762702E-3</c:v>
                </c:pt>
                <c:pt idx="11">
                  <c:v>-5.4524358435806337E-2</c:v>
                </c:pt>
                <c:pt idx="12">
                  <c:v>-1.7098738523223599E-2</c:v>
                </c:pt>
                <c:pt idx="13">
                  <c:v>3.0025859648073901E-3</c:v>
                </c:pt>
                <c:pt idx="14">
                  <c:v>-2.4059011223260835E-2</c:v>
                </c:pt>
                <c:pt idx="15">
                  <c:v>-8.1478426054610031E-2</c:v>
                </c:pt>
                <c:pt idx="16">
                  <c:v>-0.10873815905168409</c:v>
                </c:pt>
                <c:pt idx="17">
                  <c:v>-0.184580447948855</c:v>
                </c:pt>
                <c:pt idx="18">
                  <c:v>-0.26492884809051814</c:v>
                </c:pt>
                <c:pt idx="19">
                  <c:v>-0.23728729770274318</c:v>
                </c:pt>
                <c:pt idx="20">
                  <c:v>-0.1178927835103401</c:v>
                </c:pt>
                <c:pt idx="21">
                  <c:v>-3.2920657064071539E-2</c:v>
                </c:pt>
                <c:pt idx="22">
                  <c:v>1.2450892812904692E-3</c:v>
                </c:pt>
                <c:pt idx="23">
                  <c:v>5.3430369510835019E-2</c:v>
                </c:pt>
                <c:pt idx="24">
                  <c:v>9.3752399994781146E-2</c:v>
                </c:pt>
                <c:pt idx="25">
                  <c:v>6.6407299577053089E-2</c:v>
                </c:pt>
                <c:pt idx="26">
                  <c:v>4.1065633286527757E-2</c:v>
                </c:pt>
                <c:pt idx="27">
                  <c:v>3.5670153395686209E-2</c:v>
                </c:pt>
                <c:pt idx="28">
                  <c:v>9.0611019985103958E-2</c:v>
                </c:pt>
                <c:pt idx="29">
                  <c:v>0.13362998111845595</c:v>
                </c:pt>
                <c:pt idx="30">
                  <c:v>3.8701294342705736E-2</c:v>
                </c:pt>
                <c:pt idx="31">
                  <c:v>-0.14381010317588966</c:v>
                </c:pt>
                <c:pt idx="32">
                  <c:v>-0.25553002587498225</c:v>
                </c:pt>
                <c:pt idx="33">
                  <c:v>-0.2397708793886523</c:v>
                </c:pt>
                <c:pt idx="34">
                  <c:v>-0.1889250380837165</c:v>
                </c:pt>
                <c:pt idx="35">
                  <c:v>-0.14057954961746058</c:v>
                </c:pt>
                <c:pt idx="36">
                  <c:v>-6.5393754960611311E-2</c:v>
                </c:pt>
                <c:pt idx="37">
                  <c:v>2.5823067792112436E-2</c:v>
                </c:pt>
                <c:pt idx="38">
                  <c:v>0.13024288666324937</c:v>
                </c:pt>
                <c:pt idx="39">
                  <c:v>0.20051230060947922</c:v>
                </c:pt>
                <c:pt idx="40">
                  <c:v>0.19475482163974836</c:v>
                </c:pt>
                <c:pt idx="41">
                  <c:v>0.15134103904742061</c:v>
                </c:pt>
                <c:pt idx="42">
                  <c:v>9.394486936446908E-2</c:v>
                </c:pt>
                <c:pt idx="43">
                  <c:v>8.4479180613424368E-3</c:v>
                </c:pt>
                <c:pt idx="44">
                  <c:v>-7.7083954437465685E-2</c:v>
                </c:pt>
                <c:pt idx="45">
                  <c:v>-0.15037507257371782</c:v>
                </c:pt>
                <c:pt idx="46">
                  <c:v>-0.18082417246374982</c:v>
                </c:pt>
                <c:pt idx="47">
                  <c:v>-0.18209252405706836</c:v>
                </c:pt>
                <c:pt idx="48">
                  <c:v>-0.14974871240510701</c:v>
                </c:pt>
                <c:pt idx="49">
                  <c:v>-7.68374347958585E-2</c:v>
                </c:pt>
                <c:pt idx="50">
                  <c:v>3.3805539511978853E-3</c:v>
                </c:pt>
                <c:pt idx="51">
                  <c:v>6.2496663219247482E-2</c:v>
                </c:pt>
                <c:pt idx="52">
                  <c:v>8.0594983980949192E-2</c:v>
                </c:pt>
                <c:pt idx="53">
                  <c:v>5.9015535821746838E-2</c:v>
                </c:pt>
                <c:pt idx="54">
                  <c:v>-3.9250794212648266E-2</c:v>
                </c:pt>
                <c:pt idx="55">
                  <c:v>-0.1279459864177388</c:v>
                </c:pt>
                <c:pt idx="56">
                  <c:v>-0.15940527926228429</c:v>
                </c:pt>
                <c:pt idx="57">
                  <c:v>-0.1437628790159273</c:v>
                </c:pt>
                <c:pt idx="58">
                  <c:v>-0.15126438197131273</c:v>
                </c:pt>
                <c:pt idx="59">
                  <c:v>-0.16999522643288298</c:v>
                </c:pt>
                <c:pt idx="60">
                  <c:v>-0.16887321074442319</c:v>
                </c:pt>
                <c:pt idx="61">
                  <c:v>-0.1822661343155422</c:v>
                </c:pt>
                <c:pt idx="62">
                  <c:v>-0.17079437324430319</c:v>
                </c:pt>
                <c:pt idx="63">
                  <c:v>-0.12236456215933066</c:v>
                </c:pt>
                <c:pt idx="64">
                  <c:v>-6.9893206584574472E-2</c:v>
                </c:pt>
                <c:pt idx="65">
                  <c:v>-2.58029273902756E-2</c:v>
                </c:pt>
                <c:pt idx="66">
                  <c:v>-2.1115920035834759E-2</c:v>
                </c:pt>
                <c:pt idx="67">
                  <c:v>-3.9084039151873619E-2</c:v>
                </c:pt>
                <c:pt idx="68">
                  <c:v>-4.8173666137257189E-2</c:v>
                </c:pt>
                <c:pt idx="69">
                  <c:v>-3.2244613027682154E-2</c:v>
                </c:pt>
                <c:pt idx="70">
                  <c:v>-1.2497413423477387E-2</c:v>
                </c:pt>
                <c:pt idx="71">
                  <c:v>1.5416963367720388E-2</c:v>
                </c:pt>
                <c:pt idx="72">
                  <c:v>5.2542263046963959E-2</c:v>
                </c:pt>
                <c:pt idx="73">
                  <c:v>7.9527896368189008E-2</c:v>
                </c:pt>
                <c:pt idx="74">
                  <c:v>0.14189356729559155</c:v>
                </c:pt>
                <c:pt idx="75">
                  <c:v>0.16861673671980576</c:v>
                </c:pt>
                <c:pt idx="76">
                  <c:v>7.1585611594614171E-2</c:v>
                </c:pt>
                <c:pt idx="77">
                  <c:v>0.10251154339385503</c:v>
                </c:pt>
                <c:pt idx="78">
                  <c:v>0.12083624360461234</c:v>
                </c:pt>
                <c:pt idx="79">
                  <c:v>8.277156849645835E-2</c:v>
                </c:pt>
                <c:pt idx="80">
                  <c:v>6.436407801422564E-2</c:v>
                </c:pt>
                <c:pt idx="81">
                  <c:v>0.13553126439607072</c:v>
                </c:pt>
                <c:pt idx="82">
                  <c:v>0.1840141812182905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6-4AEE-9CC6-5D45358ADB7E}"/>
            </c:ext>
          </c:extLst>
        </c:ser>
        <c:ser>
          <c:idx val="4"/>
          <c:order val="3"/>
          <c:tx>
            <c:strRef>
              <c:f>ynomin!$AV$3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356-4AEE-9CC6-5D45358ADB7E}"/>
              </c:ext>
            </c:extLst>
          </c:dPt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ynomin!$AV$4:$AV$86</c:f>
              <c:numCache>
                <c:formatCode>0.000</c:formatCode>
                <c:ptCount val="83"/>
                <c:pt idx="0">
                  <c:v>5.102313498746466E-4</c:v>
                </c:pt>
                <c:pt idx="1">
                  <c:v>-0.37557789509604794</c:v>
                </c:pt>
                <c:pt idx="2">
                  <c:v>-1.0549686232980322</c:v>
                </c:pt>
                <c:pt idx="3">
                  <c:v>-1.5794068724623582</c:v>
                </c:pt>
                <c:pt idx="4">
                  <c:v>-2.0189538395702562</c:v>
                </c:pt>
                <c:pt idx="5">
                  <c:v>-2.3694639907885633</c:v>
                </c:pt>
                <c:pt idx="6">
                  <c:v>-2.5177566268698248</c:v>
                </c:pt>
                <c:pt idx="7">
                  <c:v>-2.5305760024311867</c:v>
                </c:pt>
                <c:pt idx="8">
                  <c:v>-2.3935580774361638</c:v>
                </c:pt>
                <c:pt idx="9">
                  <c:v>-2.0388151673543695</c:v>
                </c:pt>
                <c:pt idx="10">
                  <c:v>-1.5197705669029966</c:v>
                </c:pt>
                <c:pt idx="11">
                  <c:v>-1.1389035758299075</c:v>
                </c:pt>
                <c:pt idx="12">
                  <c:v>-0.91212610259373028</c:v>
                </c:pt>
                <c:pt idx="13">
                  <c:v>-0.57670040896018526</c:v>
                </c:pt>
                <c:pt idx="14">
                  <c:v>-0.24062022572285541</c:v>
                </c:pt>
                <c:pt idx="15">
                  <c:v>5.3733685686956342E-2</c:v>
                </c:pt>
                <c:pt idx="16">
                  <c:v>0.18397036537626618</c:v>
                </c:pt>
                <c:pt idx="17">
                  <c:v>0.11151932160169313</c:v>
                </c:pt>
                <c:pt idx="18">
                  <c:v>0.12180302006199167</c:v>
                </c:pt>
                <c:pt idx="19">
                  <c:v>0.22520783848450771</c:v>
                </c:pt>
                <c:pt idx="20">
                  <c:v>0.28346653287043988</c:v>
                </c:pt>
                <c:pt idx="21">
                  <c:v>0.33427115489062564</c:v>
                </c:pt>
                <c:pt idx="22">
                  <c:v>0.43390087316555565</c:v>
                </c:pt>
                <c:pt idx="23">
                  <c:v>0.5683112737344046</c:v>
                </c:pt>
                <c:pt idx="24">
                  <c:v>0.71378419881286703</c:v>
                </c:pt>
                <c:pt idx="25">
                  <c:v>0.83263797109550086</c:v>
                </c:pt>
                <c:pt idx="26">
                  <c:v>0.86085488049020276</c:v>
                </c:pt>
                <c:pt idx="27">
                  <c:v>0.87478479814426024</c:v>
                </c:pt>
                <c:pt idx="28">
                  <c:v>0.86080887717345267</c:v>
                </c:pt>
                <c:pt idx="29">
                  <c:v>0.43388813163727147</c:v>
                </c:pt>
                <c:pt idx="30">
                  <c:v>-0.48288181321476342</c:v>
                </c:pt>
                <c:pt idx="31">
                  <c:v>-1.4407551483588383</c:v>
                </c:pt>
                <c:pt idx="32">
                  <c:v>-2.0909338363417205</c:v>
                </c:pt>
                <c:pt idx="33">
                  <c:v>-2.4581887957097295</c:v>
                </c:pt>
                <c:pt idx="34">
                  <c:v>-2.5985538230581224</c:v>
                </c:pt>
                <c:pt idx="35">
                  <c:v>-2.5077398224618639</c:v>
                </c:pt>
                <c:pt idx="36">
                  <c:v>-2.26004984371402</c:v>
                </c:pt>
                <c:pt idx="37">
                  <c:v>-1.7466989819727843</c:v>
                </c:pt>
                <c:pt idx="38">
                  <c:v>-1.0279840959671342</c:v>
                </c:pt>
                <c:pt idx="39">
                  <c:v>-0.51458252196537946</c:v>
                </c:pt>
                <c:pt idx="40">
                  <c:v>-0.17209812496448482</c:v>
                </c:pt>
                <c:pt idx="41">
                  <c:v>0.28296014281956572</c:v>
                </c:pt>
                <c:pt idx="42">
                  <c:v>0.74227094879930644</c:v>
                </c:pt>
                <c:pt idx="43">
                  <c:v>0.95192669196219049</c:v>
                </c:pt>
                <c:pt idx="44">
                  <c:v>0.94392436305425231</c:v>
                </c:pt>
                <c:pt idx="45">
                  <c:v>0.85056234530931585</c:v>
                </c:pt>
                <c:pt idx="46">
                  <c:v>0.70969029823597074</c:v>
                </c:pt>
                <c:pt idx="47">
                  <c:v>0.58084983446103355</c:v>
                </c:pt>
                <c:pt idx="48">
                  <c:v>0.46988468929207194</c:v>
                </c:pt>
                <c:pt idx="49">
                  <c:v>0.35941807105300549</c:v>
                </c:pt>
                <c:pt idx="50">
                  <c:v>0.24376150235616859</c:v>
                </c:pt>
                <c:pt idx="51">
                  <c:v>0.15426031021954234</c:v>
                </c:pt>
                <c:pt idx="52">
                  <c:v>0.12835471784389105</c:v>
                </c:pt>
                <c:pt idx="53">
                  <c:v>0.1769426760276295</c:v>
                </c:pt>
                <c:pt idx="54">
                  <c:v>0.26213229146031136</c:v>
                </c:pt>
                <c:pt idx="55">
                  <c:v>0.31344662207491808</c:v>
                </c:pt>
                <c:pt idx="56">
                  <c:v>0.32708699147721298</c:v>
                </c:pt>
                <c:pt idx="57">
                  <c:v>0.31677094235089953</c:v>
                </c:pt>
                <c:pt idx="58">
                  <c:v>0.31083927752916962</c:v>
                </c:pt>
                <c:pt idx="59">
                  <c:v>0.29466842002094812</c:v>
                </c:pt>
                <c:pt idx="60">
                  <c:v>0.24057652310865474</c:v>
                </c:pt>
                <c:pt idx="61">
                  <c:v>0.21347272744857704</c:v>
                </c:pt>
                <c:pt idx="62">
                  <c:v>0.25470016519734157</c:v>
                </c:pt>
                <c:pt idx="63">
                  <c:v>0.35133726838258605</c:v>
                </c:pt>
                <c:pt idx="64">
                  <c:v>0.48918954108512708</c:v>
                </c:pt>
                <c:pt idx="65">
                  <c:v>0.65526902304525336</c:v>
                </c:pt>
                <c:pt idx="66">
                  <c:v>0.82362752856473476</c:v>
                </c:pt>
                <c:pt idx="67">
                  <c:v>0.97464398092272031</c:v>
                </c:pt>
                <c:pt idx="68">
                  <c:v>1.0767034269567297</c:v>
                </c:pt>
                <c:pt idx="69">
                  <c:v>1.106633769149499</c:v>
                </c:pt>
                <c:pt idx="70">
                  <c:v>1.1292589849844969</c:v>
                </c:pt>
                <c:pt idx="71">
                  <c:v>1.1751726186203584</c:v>
                </c:pt>
                <c:pt idx="72">
                  <c:v>1.1741136869550231</c:v>
                </c:pt>
                <c:pt idx="73">
                  <c:v>1.0642643813851165</c:v>
                </c:pt>
                <c:pt idx="74">
                  <c:v>0.47760431857419139</c:v>
                </c:pt>
                <c:pt idx="75">
                  <c:v>-0.93826299215059716</c:v>
                </c:pt>
                <c:pt idx="76">
                  <c:v>-1.9388756207869</c:v>
                </c:pt>
                <c:pt idx="77">
                  <c:v>-1.8824494179206748</c:v>
                </c:pt>
                <c:pt idx="78">
                  <c:v>-1.5567948624964749</c:v>
                </c:pt>
                <c:pt idx="79">
                  <c:v>-1.1621975910096991</c:v>
                </c:pt>
                <c:pt idx="80">
                  <c:v>-0.68809696278135712</c:v>
                </c:pt>
                <c:pt idx="81">
                  <c:v>-0.25102845554400194</c:v>
                </c:pt>
                <c:pt idx="82">
                  <c:v>4.4935030774382698E-2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6-4AEE-9CC6-5D45358ADB7E}"/>
            </c:ext>
          </c:extLst>
        </c:ser>
        <c:ser>
          <c:idx val="5"/>
          <c:order val="4"/>
          <c:tx>
            <c:strRef>
              <c:f>ynomin!$AW$3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ynomin!$AW$4:$AW$86</c:f>
              <c:numCache>
                <c:formatCode>0.000</c:formatCode>
                <c:ptCount val="83"/>
                <c:pt idx="0">
                  <c:v>1.3292158786400792E-2</c:v>
                </c:pt>
                <c:pt idx="1">
                  <c:v>3.9912006597316863E-2</c:v>
                </c:pt>
                <c:pt idx="2">
                  <c:v>6.5193718217211025E-2</c:v>
                </c:pt>
                <c:pt idx="3">
                  <c:v>0.10879266236219726</c:v>
                </c:pt>
                <c:pt idx="4">
                  <c:v>0.1638245788641485</c:v>
                </c:pt>
                <c:pt idx="5">
                  <c:v>0.20091718639943609</c:v>
                </c:pt>
                <c:pt idx="6">
                  <c:v>0.1954633417664543</c:v>
                </c:pt>
                <c:pt idx="7">
                  <c:v>0.19883081456151097</c:v>
                </c:pt>
                <c:pt idx="8">
                  <c:v>0.20167248589525594</c:v>
                </c:pt>
                <c:pt idx="9">
                  <c:v>0.18327039747402196</c:v>
                </c:pt>
                <c:pt idx="10">
                  <c:v>0.16747649675288276</c:v>
                </c:pt>
                <c:pt idx="11">
                  <c:v>0.15219575034964308</c:v>
                </c:pt>
                <c:pt idx="12">
                  <c:v>0.12399820273791012</c:v>
                </c:pt>
                <c:pt idx="13">
                  <c:v>6.0809093982070794E-2</c:v>
                </c:pt>
                <c:pt idx="14">
                  <c:v>1.6202437443019673E-2</c:v>
                </c:pt>
                <c:pt idx="15">
                  <c:v>-4.08519951950592E-2</c:v>
                </c:pt>
                <c:pt idx="16">
                  <c:v>-9.223678689214751E-2</c:v>
                </c:pt>
                <c:pt idx="17">
                  <c:v>-0.15113218222507274</c:v>
                </c:pt>
                <c:pt idx="18">
                  <c:v>-0.2079571274163636</c:v>
                </c:pt>
                <c:pt idx="19">
                  <c:v>-0.25688215390012986</c:v>
                </c:pt>
                <c:pt idx="20">
                  <c:v>-0.28838590025359417</c:v>
                </c:pt>
                <c:pt idx="21">
                  <c:v>-0.27292684167593134</c:v>
                </c:pt>
                <c:pt idx="22">
                  <c:v>-0.25201496890979935</c:v>
                </c:pt>
                <c:pt idx="23">
                  <c:v>-0.22577726403534004</c:v>
                </c:pt>
                <c:pt idx="24">
                  <c:v>-0.19340467222392044</c:v>
                </c:pt>
                <c:pt idx="25">
                  <c:v>-0.1881619548951147</c:v>
                </c:pt>
                <c:pt idx="26">
                  <c:v>-0.21027816279027689</c:v>
                </c:pt>
                <c:pt idx="27">
                  <c:v>-0.25989358620726072</c:v>
                </c:pt>
                <c:pt idx="28">
                  <c:v>-0.3266811428232031</c:v>
                </c:pt>
                <c:pt idx="29">
                  <c:v>-0.35046381578661595</c:v>
                </c:pt>
                <c:pt idx="30">
                  <c:v>-0.27380498465402681</c:v>
                </c:pt>
                <c:pt idx="31">
                  <c:v>-0.16391522931943658</c:v>
                </c:pt>
                <c:pt idx="32">
                  <c:v>-5.7698160598153143E-2</c:v>
                </c:pt>
                <c:pt idx="33">
                  <c:v>5.4170558990725729E-3</c:v>
                </c:pt>
                <c:pt idx="34">
                  <c:v>3.7034286613784384E-2</c:v>
                </c:pt>
                <c:pt idx="35">
                  <c:v>3.4399016526201885E-2</c:v>
                </c:pt>
                <c:pt idx="36">
                  <c:v>5.3626377900603969E-2</c:v>
                </c:pt>
                <c:pt idx="37">
                  <c:v>4.0449270071403996E-2</c:v>
                </c:pt>
                <c:pt idx="38">
                  <c:v>-2.1811392630113446E-2</c:v>
                </c:pt>
                <c:pt idx="39">
                  <c:v>-0.11786446469625447</c:v>
                </c:pt>
                <c:pt idx="40">
                  <c:v>-0.19572068465752271</c:v>
                </c:pt>
                <c:pt idx="41">
                  <c:v>-0.26367573693170043</c:v>
                </c:pt>
                <c:pt idx="42">
                  <c:v>-0.30255257664489998</c:v>
                </c:pt>
                <c:pt idx="43">
                  <c:v>-0.34174406066773211</c:v>
                </c:pt>
                <c:pt idx="44">
                  <c:v>-0.35193392997259249</c:v>
                </c:pt>
                <c:pt idx="45">
                  <c:v>-0.34771939008377656</c:v>
                </c:pt>
                <c:pt idx="46">
                  <c:v>-0.32323349373351573</c:v>
                </c:pt>
                <c:pt idx="47">
                  <c:v>-0.26515107162561075</c:v>
                </c:pt>
                <c:pt idx="48">
                  <c:v>-0.22297426533150938</c:v>
                </c:pt>
                <c:pt idx="49">
                  <c:v>-0.18927882424153872</c:v>
                </c:pt>
                <c:pt idx="50">
                  <c:v>-0.17765397297756072</c:v>
                </c:pt>
                <c:pt idx="51">
                  <c:v>-0.15055488997883687</c:v>
                </c:pt>
                <c:pt idx="52">
                  <c:v>-0.13397177869550855</c:v>
                </c:pt>
                <c:pt idx="53">
                  <c:v>-9.5181845175723867E-2</c:v>
                </c:pt>
                <c:pt idx="54">
                  <c:v>-1.1261634477779151E-2</c:v>
                </c:pt>
                <c:pt idx="55">
                  <c:v>7.1849717185524853E-2</c:v>
                </c:pt>
                <c:pt idx="56">
                  <c:v>0.19239449142340964</c:v>
                </c:pt>
                <c:pt idx="57">
                  <c:v>0.30299808836525921</c:v>
                </c:pt>
                <c:pt idx="58">
                  <c:v>0.4306118451285309</c:v>
                </c:pt>
                <c:pt idx="59">
                  <c:v>0.50786579267329846</c:v>
                </c:pt>
                <c:pt idx="60">
                  <c:v>0.56305671078289388</c:v>
                </c:pt>
                <c:pt idx="61">
                  <c:v>0.5633046436678979</c:v>
                </c:pt>
                <c:pt idx="62">
                  <c:v>0.49554688533422336</c:v>
                </c:pt>
                <c:pt idx="63">
                  <c:v>0.42477681219727692</c:v>
                </c:pt>
                <c:pt idx="64">
                  <c:v>0.33521151449834014</c:v>
                </c:pt>
                <c:pt idx="65">
                  <c:v>0.23776710426411202</c:v>
                </c:pt>
                <c:pt idx="66">
                  <c:v>0.12854041558913792</c:v>
                </c:pt>
                <c:pt idx="67">
                  <c:v>2.0066291594509726E-2</c:v>
                </c:pt>
                <c:pt idx="68">
                  <c:v>-8.7469731432837816E-2</c:v>
                </c:pt>
                <c:pt idx="69">
                  <c:v>-0.17593745381293779</c:v>
                </c:pt>
                <c:pt idx="70">
                  <c:v>-0.20402069188548189</c:v>
                </c:pt>
                <c:pt idx="71">
                  <c:v>-0.2279140341666949</c:v>
                </c:pt>
                <c:pt idx="72">
                  <c:v>-0.21186987930993592</c:v>
                </c:pt>
                <c:pt idx="73">
                  <c:v>-0.17690702024419774</c:v>
                </c:pt>
                <c:pt idx="74">
                  <c:v>-0.11437696001217465</c:v>
                </c:pt>
                <c:pt idx="75">
                  <c:v>3.5186264202819305E-2</c:v>
                </c:pt>
                <c:pt idx="76">
                  <c:v>0.14388346411448358</c:v>
                </c:pt>
                <c:pt idx="77">
                  <c:v>0.25570800778534619</c:v>
                </c:pt>
                <c:pt idx="78">
                  <c:v>0.28088151542106365</c:v>
                </c:pt>
                <c:pt idx="79">
                  <c:v>0.27556017065867028</c:v>
                </c:pt>
                <c:pt idx="80">
                  <c:v>0.20640400359375685</c:v>
                </c:pt>
                <c:pt idx="81">
                  <c:v>0.10366492066691846</c:v>
                </c:pt>
                <c:pt idx="82">
                  <c:v>1.9053396328920036E-3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6-4AEE-9CC6-5D45358ADB7E}"/>
            </c:ext>
          </c:extLst>
        </c:ser>
        <c:ser>
          <c:idx val="6"/>
          <c:order val="5"/>
          <c:tx>
            <c:strRef>
              <c:f>ynomin!$AX$3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ynomin!$AX$4:$AX$86</c:f>
              <c:numCache>
                <c:formatCode>0.000</c:formatCode>
                <c:ptCount val="83"/>
                <c:pt idx="0">
                  <c:v>1.3524445991559373E-3</c:v>
                </c:pt>
                <c:pt idx="1">
                  <c:v>-8.3029767933771054E-3</c:v>
                </c:pt>
                <c:pt idx="2">
                  <c:v>-4.7821823342713343E-2</c:v>
                </c:pt>
                <c:pt idx="3">
                  <c:v>-7.478739253426428E-2</c:v>
                </c:pt>
                <c:pt idx="4">
                  <c:v>-7.3947139357082817E-2</c:v>
                </c:pt>
                <c:pt idx="5">
                  <c:v>-5.5487753195477697E-2</c:v>
                </c:pt>
                <c:pt idx="6">
                  <c:v>-4.6395340111593658E-2</c:v>
                </c:pt>
                <c:pt idx="7">
                  <c:v>-4.6466031281841166E-2</c:v>
                </c:pt>
                <c:pt idx="8">
                  <c:v>-4.6237148790924151E-2</c:v>
                </c:pt>
                <c:pt idx="9">
                  <c:v>-4.0884403321228849E-2</c:v>
                </c:pt>
                <c:pt idx="10">
                  <c:v>-2.973074658984786E-2</c:v>
                </c:pt>
                <c:pt idx="11">
                  <c:v>-1.2200896578915885E-2</c:v>
                </c:pt>
                <c:pt idx="12">
                  <c:v>1.4595482435194231E-2</c:v>
                </c:pt>
                <c:pt idx="13">
                  <c:v>4.9648529421275428E-2</c:v>
                </c:pt>
                <c:pt idx="14">
                  <c:v>8.7701791470816096E-2</c:v>
                </c:pt>
                <c:pt idx="15">
                  <c:v>0.12060744603166011</c:v>
                </c:pt>
                <c:pt idx="16">
                  <c:v>0.1445030879290535</c:v>
                </c:pt>
                <c:pt idx="17">
                  <c:v>0.16023797658821104</c:v>
                </c:pt>
                <c:pt idx="18">
                  <c:v>0.17222200334514942</c:v>
                </c:pt>
                <c:pt idx="19">
                  <c:v>0.17491406757615968</c:v>
                </c:pt>
                <c:pt idx="20">
                  <c:v>0.16897432755960051</c:v>
                </c:pt>
                <c:pt idx="21">
                  <c:v>0.14766282395250058</c:v>
                </c:pt>
                <c:pt idx="22">
                  <c:v>0.11166203749400977</c:v>
                </c:pt>
                <c:pt idx="23">
                  <c:v>7.3577464848396681E-2</c:v>
                </c:pt>
                <c:pt idx="24">
                  <c:v>4.200856636830836E-2</c:v>
                </c:pt>
                <c:pt idx="25">
                  <c:v>1.8298165869269353E-2</c:v>
                </c:pt>
                <c:pt idx="26">
                  <c:v>-2.6555012316739457E-2</c:v>
                </c:pt>
                <c:pt idx="27">
                  <c:v>-0.10072266309083125</c:v>
                </c:pt>
                <c:pt idx="28">
                  <c:v>-0.14494250438742978</c:v>
                </c:pt>
                <c:pt idx="29">
                  <c:v>-0.13731397015564936</c:v>
                </c:pt>
                <c:pt idx="30">
                  <c:v>-0.11353932751464871</c:v>
                </c:pt>
                <c:pt idx="31">
                  <c:v>-0.13880382315171863</c:v>
                </c:pt>
                <c:pt idx="32">
                  <c:v>-0.17846969357433637</c:v>
                </c:pt>
                <c:pt idx="33">
                  <c:v>-0.20451992644986797</c:v>
                </c:pt>
                <c:pt idx="34">
                  <c:v>-0.19518024342841711</c:v>
                </c:pt>
                <c:pt idx="35">
                  <c:v>-0.15653850421431187</c:v>
                </c:pt>
                <c:pt idx="36">
                  <c:v>-0.10319507188086842</c:v>
                </c:pt>
                <c:pt idx="37">
                  <c:v>-5.822466251454788E-2</c:v>
                </c:pt>
                <c:pt idx="38">
                  <c:v>-2.5134579310655599E-2</c:v>
                </c:pt>
                <c:pt idx="39">
                  <c:v>2.1236390147172761E-3</c:v>
                </c:pt>
                <c:pt idx="40">
                  <c:v>2.6999873525077971E-2</c:v>
                </c:pt>
                <c:pt idx="41">
                  <c:v>5.2147847139555274E-2</c:v>
                </c:pt>
                <c:pt idx="42">
                  <c:v>7.3616061377637779E-2</c:v>
                </c:pt>
                <c:pt idx="43">
                  <c:v>8.3342638479024372E-2</c:v>
                </c:pt>
                <c:pt idx="44">
                  <c:v>8.3296237252991942E-2</c:v>
                </c:pt>
                <c:pt idx="45">
                  <c:v>7.2899156402121482E-2</c:v>
                </c:pt>
                <c:pt idx="46">
                  <c:v>5.8561779976818731E-2</c:v>
                </c:pt>
                <c:pt idx="47">
                  <c:v>5.1151782456282116E-2</c:v>
                </c:pt>
                <c:pt idx="48">
                  <c:v>5.1666836345755696E-2</c:v>
                </c:pt>
                <c:pt idx="49">
                  <c:v>5.370788499187916E-2</c:v>
                </c:pt>
                <c:pt idx="50">
                  <c:v>5.1445035409063707E-2</c:v>
                </c:pt>
                <c:pt idx="51">
                  <c:v>4.6694634817869216E-2</c:v>
                </c:pt>
                <c:pt idx="52">
                  <c:v>4.0436743625853352E-2</c:v>
                </c:pt>
                <c:pt idx="53">
                  <c:v>3.9510557498558557E-2</c:v>
                </c:pt>
                <c:pt idx="54">
                  <c:v>4.6314254379411508E-2</c:v>
                </c:pt>
                <c:pt idx="55">
                  <c:v>5.1781807612788312E-2</c:v>
                </c:pt>
                <c:pt idx="56">
                  <c:v>5.4159800492585598E-2</c:v>
                </c:pt>
                <c:pt idx="57">
                  <c:v>6.4878567455965958E-2</c:v>
                </c:pt>
                <c:pt idx="58">
                  <c:v>8.0226396508137815E-2</c:v>
                </c:pt>
                <c:pt idx="59">
                  <c:v>8.9111741668422936E-2</c:v>
                </c:pt>
                <c:pt idx="60">
                  <c:v>7.8751693142314255E-2</c:v>
                </c:pt>
                <c:pt idx="61">
                  <c:v>6.7178558558002477E-2</c:v>
                </c:pt>
                <c:pt idx="62">
                  <c:v>6.0176168006021637E-2</c:v>
                </c:pt>
                <c:pt idx="63">
                  <c:v>5.382457349929267E-2</c:v>
                </c:pt>
                <c:pt idx="64">
                  <c:v>5.169249632239048E-2</c:v>
                </c:pt>
                <c:pt idx="65">
                  <c:v>5.164034067772056E-2</c:v>
                </c:pt>
                <c:pt idx="66">
                  <c:v>5.7131644745723922E-2</c:v>
                </c:pt>
                <c:pt idx="67">
                  <c:v>7.4055642539950936E-2</c:v>
                </c:pt>
                <c:pt idx="68">
                  <c:v>9.0891814968615633E-2</c:v>
                </c:pt>
                <c:pt idx="69">
                  <c:v>9.4766779178619615E-2</c:v>
                </c:pt>
                <c:pt idx="70">
                  <c:v>9.497164640900041E-2</c:v>
                </c:pt>
                <c:pt idx="71">
                  <c:v>8.2862437025219601E-2</c:v>
                </c:pt>
                <c:pt idx="72">
                  <c:v>5.7219443304357423E-2</c:v>
                </c:pt>
                <c:pt idx="73">
                  <c:v>2.6317079340592728E-2</c:v>
                </c:pt>
                <c:pt idx="74">
                  <c:v>7.9279617853203249E-4</c:v>
                </c:pt>
                <c:pt idx="75">
                  <c:v>-2.078796540608455E-2</c:v>
                </c:pt>
                <c:pt idx="76">
                  <c:v>-5.2012226090021034E-2</c:v>
                </c:pt>
                <c:pt idx="77">
                  <c:v>-8.2674855264334463E-2</c:v>
                </c:pt>
                <c:pt idx="78">
                  <c:v>-9.1354459236186389E-2</c:v>
                </c:pt>
                <c:pt idx="79">
                  <c:v>-8.3339856907766657E-2</c:v>
                </c:pt>
                <c:pt idx="80">
                  <c:v>-6.4080732816008568E-2</c:v>
                </c:pt>
                <c:pt idx="81">
                  <c:v>-3.7802187008592822E-2</c:v>
                </c:pt>
                <c:pt idx="82">
                  <c:v>-9.6612752985493992E-3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6-4AEE-9CC6-5D45358ADB7E}"/>
            </c:ext>
          </c:extLst>
        </c:ser>
        <c:ser>
          <c:idx val="7"/>
          <c:order val="6"/>
          <c:tx>
            <c:strRef>
              <c:f>ynomin!$AY$3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ynomin!$AY$4:$AY$86</c:f>
              <c:numCache>
                <c:formatCode>0.000</c:formatCode>
                <c:ptCount val="83"/>
                <c:pt idx="0">
                  <c:v>-0.16035698871492943</c:v>
                </c:pt>
                <c:pt idx="1">
                  <c:v>-0.20046844963945604</c:v>
                </c:pt>
                <c:pt idx="2">
                  <c:v>-0.35453640250042578</c:v>
                </c:pt>
                <c:pt idx="3">
                  <c:v>-0.53706965491866154</c:v>
                </c:pt>
                <c:pt idx="4">
                  <c:v>-0.73288969289057726</c:v>
                </c:pt>
                <c:pt idx="5">
                  <c:v>-0.79905753918053657</c:v>
                </c:pt>
                <c:pt idx="6">
                  <c:v>-0.79785990043301291</c:v>
                </c:pt>
                <c:pt idx="7">
                  <c:v>-0.76608734083740126</c:v>
                </c:pt>
                <c:pt idx="8">
                  <c:v>-0.79313732459534525</c:v>
                </c:pt>
                <c:pt idx="9">
                  <c:v>-0.59918169007753008</c:v>
                </c:pt>
                <c:pt idx="10">
                  <c:v>-0.32843754372303979</c:v>
                </c:pt>
                <c:pt idx="11">
                  <c:v>-3.8161049275853981E-2</c:v>
                </c:pt>
                <c:pt idx="12">
                  <c:v>0.11783848113485412</c:v>
                </c:pt>
                <c:pt idx="13">
                  <c:v>0.35607126031304498</c:v>
                </c:pt>
                <c:pt idx="14">
                  <c:v>0.49717171570692054</c:v>
                </c:pt>
                <c:pt idx="15">
                  <c:v>0.68303376179316444</c:v>
                </c:pt>
                <c:pt idx="16">
                  <c:v>0.80074072347808001</c:v>
                </c:pt>
                <c:pt idx="17">
                  <c:v>0.85549548822589361</c:v>
                </c:pt>
                <c:pt idx="18">
                  <c:v>1.0496788243073425</c:v>
                </c:pt>
                <c:pt idx="19">
                  <c:v>1.4589912560249991</c:v>
                </c:pt>
                <c:pt idx="20">
                  <c:v>1.5017803501431544</c:v>
                </c:pt>
                <c:pt idx="21">
                  <c:v>1.3870381182029605</c:v>
                </c:pt>
                <c:pt idx="22">
                  <c:v>1.5713581378300743</c:v>
                </c:pt>
                <c:pt idx="23">
                  <c:v>1.7346813598074533</c:v>
                </c:pt>
                <c:pt idx="24">
                  <c:v>1.5236208164000205</c:v>
                </c:pt>
                <c:pt idx="25">
                  <c:v>1.2682070018752238</c:v>
                </c:pt>
                <c:pt idx="26">
                  <c:v>1.1370429809143368</c:v>
                </c:pt>
                <c:pt idx="27">
                  <c:v>0.63951278343685725</c:v>
                </c:pt>
                <c:pt idx="28">
                  <c:v>-3.6085528941241396E-2</c:v>
                </c:pt>
                <c:pt idx="29">
                  <c:v>-0.88743976550726633</c:v>
                </c:pt>
                <c:pt idx="30">
                  <c:v>-1.2159359702405885</c:v>
                </c:pt>
                <c:pt idx="31">
                  <c:v>-1.3380892064274896</c:v>
                </c:pt>
                <c:pt idx="32">
                  <c:v>-1.2942153909883474</c:v>
                </c:pt>
                <c:pt idx="33">
                  <c:v>-0.97871781986910533</c:v>
                </c:pt>
                <c:pt idx="34">
                  <c:v>-0.79629865090923324</c:v>
                </c:pt>
                <c:pt idx="35">
                  <c:v>-0.62837388013622952</c:v>
                </c:pt>
                <c:pt idx="36">
                  <c:v>-0.26281180245249575</c:v>
                </c:pt>
                <c:pt idx="37">
                  <c:v>0.44655632074945401</c:v>
                </c:pt>
                <c:pt idx="38">
                  <c:v>0.88586898943225301</c:v>
                </c:pt>
                <c:pt idx="39">
                  <c:v>1.0107804560248979</c:v>
                </c:pt>
                <c:pt idx="40">
                  <c:v>0.97210506954861409</c:v>
                </c:pt>
                <c:pt idx="41">
                  <c:v>0.78022449000053395</c:v>
                </c:pt>
                <c:pt idx="42">
                  <c:v>0.58100323764806927</c:v>
                </c:pt>
                <c:pt idx="43">
                  <c:v>0.39962603589300588</c:v>
                </c:pt>
                <c:pt idx="44">
                  <c:v>0.23278604917064233</c:v>
                </c:pt>
                <c:pt idx="45">
                  <c:v>4.5106337333953174E-2</c:v>
                </c:pt>
                <c:pt idx="46">
                  <c:v>-0.15417137101638642</c:v>
                </c:pt>
                <c:pt idx="47">
                  <c:v>-0.33366843973158761</c:v>
                </c:pt>
                <c:pt idx="48">
                  <c:v>-0.4337385169648717</c:v>
                </c:pt>
                <c:pt idx="49">
                  <c:v>-0.44701242940647379</c:v>
                </c:pt>
                <c:pt idx="50">
                  <c:v>-0.56633161964321899</c:v>
                </c:pt>
                <c:pt idx="51">
                  <c:v>-0.61234194332817315</c:v>
                </c:pt>
                <c:pt idx="52">
                  <c:v>-0.5985972265882491</c:v>
                </c:pt>
                <c:pt idx="53">
                  <c:v>-0.71571258381007241</c:v>
                </c:pt>
                <c:pt idx="54">
                  <c:v>-0.81645073613579522</c:v>
                </c:pt>
                <c:pt idx="55">
                  <c:v>-0.80244751276424098</c:v>
                </c:pt>
                <c:pt idx="56">
                  <c:v>-0.9301741544637665</c:v>
                </c:pt>
                <c:pt idx="57">
                  <c:v>-1.0815447125906026</c:v>
                </c:pt>
                <c:pt idx="58">
                  <c:v>-1.0989128384899303</c:v>
                </c:pt>
                <c:pt idx="59">
                  <c:v>-1.0731303634230018</c:v>
                </c:pt>
                <c:pt idx="60">
                  <c:v>-1.0158915401094799</c:v>
                </c:pt>
                <c:pt idx="61">
                  <c:v>-0.84276821663395118</c:v>
                </c:pt>
                <c:pt idx="62">
                  <c:v>-0.63048086827126348</c:v>
                </c:pt>
                <c:pt idx="63">
                  <c:v>-0.46498645420640133</c:v>
                </c:pt>
                <c:pt idx="64">
                  <c:v>-0.12790482123042232</c:v>
                </c:pt>
                <c:pt idx="65">
                  <c:v>0.13697614396290031</c:v>
                </c:pt>
                <c:pt idx="66">
                  <c:v>0.31012437620601635</c:v>
                </c:pt>
                <c:pt idx="67">
                  <c:v>0.40869071779853666</c:v>
                </c:pt>
                <c:pt idx="68">
                  <c:v>0.45841913778862681</c:v>
                </c:pt>
                <c:pt idx="69">
                  <c:v>0.33447336847334957</c:v>
                </c:pt>
                <c:pt idx="70">
                  <c:v>0.2782649375710346</c:v>
                </c:pt>
                <c:pt idx="71">
                  <c:v>0.14705063995294593</c:v>
                </c:pt>
                <c:pt idx="72">
                  <c:v>-5.0910744437010394E-2</c:v>
                </c:pt>
                <c:pt idx="73">
                  <c:v>-0.33236060283074992</c:v>
                </c:pt>
                <c:pt idx="74">
                  <c:v>-0.30103853558616567</c:v>
                </c:pt>
                <c:pt idx="75">
                  <c:v>-0.56923806418195222</c:v>
                </c:pt>
                <c:pt idx="76">
                  <c:v>-0.22383568469389617</c:v>
                </c:pt>
                <c:pt idx="77">
                  <c:v>3.0993778060126716E-2</c:v>
                </c:pt>
                <c:pt idx="78">
                  <c:v>0.38936574889080905</c:v>
                </c:pt>
                <c:pt idx="79">
                  <c:v>0.63192572379426026</c:v>
                </c:pt>
                <c:pt idx="80">
                  <c:v>0.90294315653460711</c:v>
                </c:pt>
                <c:pt idx="81">
                  <c:v>0.86831935468834764</c:v>
                </c:pt>
                <c:pt idx="82">
                  <c:v>0.88194112893020105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56-4AEE-9CC6-5D45358ADB7E}"/>
            </c:ext>
          </c:extLst>
        </c:ser>
        <c:ser>
          <c:idx val="8"/>
          <c:order val="7"/>
          <c:tx>
            <c:strRef>
              <c:f>ynomin!$AZ$3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ynomin!$AZ$4:$AZ$86</c:f>
              <c:numCache>
                <c:formatCode>0.000</c:formatCode>
                <c:ptCount val="83"/>
                <c:pt idx="0">
                  <c:v>4.8854791962580002E-3</c:v>
                </c:pt>
                <c:pt idx="1">
                  <c:v>1.6883489509693754E-2</c:v>
                </c:pt>
                <c:pt idx="2">
                  <c:v>3.6061022202515315E-2</c:v>
                </c:pt>
                <c:pt idx="3">
                  <c:v>3.680945465917114E-2</c:v>
                </c:pt>
                <c:pt idx="4">
                  <c:v>-1.792697926525991E-2</c:v>
                </c:pt>
                <c:pt idx="5">
                  <c:v>-7.200594207463662E-2</c:v>
                </c:pt>
                <c:pt idx="6">
                  <c:v>-0.12023373053642583</c:v>
                </c:pt>
                <c:pt idx="7">
                  <c:v>-0.16340440047280463</c:v>
                </c:pt>
                <c:pt idx="8">
                  <c:v>-0.14966292036237874</c:v>
                </c:pt>
                <c:pt idx="9">
                  <c:v>-9.6601790943476845E-2</c:v>
                </c:pt>
                <c:pt idx="10">
                  <c:v>-5.3161581683043871E-2</c:v>
                </c:pt>
                <c:pt idx="11">
                  <c:v>-1.4382134860199082E-3</c:v>
                </c:pt>
                <c:pt idx="12">
                  <c:v>5.5046244681523353E-2</c:v>
                </c:pt>
                <c:pt idx="13">
                  <c:v>8.4910794818890037E-2</c:v>
                </c:pt>
                <c:pt idx="14">
                  <c:v>0.10520628626493025</c:v>
                </c:pt>
                <c:pt idx="15">
                  <c:v>0.14089702788317907</c:v>
                </c:pt>
                <c:pt idx="16">
                  <c:v>0.17372780193986359</c:v>
                </c:pt>
                <c:pt idx="17">
                  <c:v>0.19767367348892489</c:v>
                </c:pt>
                <c:pt idx="18">
                  <c:v>0.2096838059402896</c:v>
                </c:pt>
                <c:pt idx="19">
                  <c:v>0.19488628483284387</c:v>
                </c:pt>
                <c:pt idx="20">
                  <c:v>0.16574847150823696</c:v>
                </c:pt>
                <c:pt idx="21">
                  <c:v>0.15496497378054008</c:v>
                </c:pt>
                <c:pt idx="22">
                  <c:v>0.15553790729333064</c:v>
                </c:pt>
                <c:pt idx="23">
                  <c:v>0.13664279801247403</c:v>
                </c:pt>
                <c:pt idx="24">
                  <c:v>0.10376804018068975</c:v>
                </c:pt>
                <c:pt idx="25">
                  <c:v>8.732385959973403E-2</c:v>
                </c:pt>
                <c:pt idx="26">
                  <c:v>8.0856077475918997E-2</c:v>
                </c:pt>
                <c:pt idx="27">
                  <c:v>8.7035683185011856E-2</c:v>
                </c:pt>
                <c:pt idx="28">
                  <c:v>0.1177161086654957</c:v>
                </c:pt>
                <c:pt idx="29">
                  <c:v>0.24123862864810372</c:v>
                </c:pt>
                <c:pt idx="30">
                  <c:v>0.38193130083640781</c:v>
                </c:pt>
                <c:pt idx="31">
                  <c:v>0.35338713665337734</c:v>
                </c:pt>
                <c:pt idx="32">
                  <c:v>0.21216264270409071</c:v>
                </c:pt>
                <c:pt idx="33">
                  <c:v>8.5692596647973282E-2</c:v>
                </c:pt>
                <c:pt idx="34">
                  <c:v>2.5952612125002796E-2</c:v>
                </c:pt>
                <c:pt idx="35">
                  <c:v>2.0550544740023005E-2</c:v>
                </c:pt>
                <c:pt idx="36">
                  <c:v>1.2923115713631205E-2</c:v>
                </c:pt>
                <c:pt idx="37">
                  <c:v>-1.5982348864522038E-2</c:v>
                </c:pt>
                <c:pt idx="38">
                  <c:v>-4.2303982946002537E-2</c:v>
                </c:pt>
                <c:pt idx="39">
                  <c:v>-4.3455846037600478E-2</c:v>
                </c:pt>
                <c:pt idx="40">
                  <c:v>-1.1260355185704955E-2</c:v>
                </c:pt>
                <c:pt idx="41">
                  <c:v>6.5593076551311469E-2</c:v>
                </c:pt>
                <c:pt idx="42">
                  <c:v>0.1310464671392948</c:v>
                </c:pt>
                <c:pt idx="43">
                  <c:v>0.14874459875513543</c:v>
                </c:pt>
                <c:pt idx="44">
                  <c:v>0.15218324377674261</c:v>
                </c:pt>
                <c:pt idx="45">
                  <c:v>0.12656146673214319</c:v>
                </c:pt>
                <c:pt idx="46">
                  <c:v>8.9806970824907489E-2</c:v>
                </c:pt>
                <c:pt idx="47">
                  <c:v>6.7351780566214839E-2</c:v>
                </c:pt>
                <c:pt idx="48">
                  <c:v>5.5510006822213562E-2</c:v>
                </c:pt>
                <c:pt idx="49">
                  <c:v>3.1781706873548018E-2</c:v>
                </c:pt>
                <c:pt idx="50">
                  <c:v>2.7458038569191426E-3</c:v>
                </c:pt>
                <c:pt idx="51">
                  <c:v>-2.1306925763388631E-2</c:v>
                </c:pt>
                <c:pt idx="52">
                  <c:v>-3.97171838783731E-2</c:v>
                </c:pt>
                <c:pt idx="53">
                  <c:v>-2.8057553281419144E-2</c:v>
                </c:pt>
                <c:pt idx="54">
                  <c:v>1.0678529750647017E-3</c:v>
                </c:pt>
                <c:pt idx="55">
                  <c:v>-1.0553424110953953E-2</c:v>
                </c:pt>
                <c:pt idx="56">
                  <c:v>-6.6200039339698924E-2</c:v>
                </c:pt>
                <c:pt idx="57">
                  <c:v>-0.11394303497933278</c:v>
                </c:pt>
                <c:pt idx="58">
                  <c:v>-0.15996995775376752</c:v>
                </c:pt>
                <c:pt idx="59">
                  <c:v>-0.22553280812590068</c:v>
                </c:pt>
                <c:pt idx="60">
                  <c:v>-0.29877732682627889</c:v>
                </c:pt>
                <c:pt idx="61">
                  <c:v>-0.30634877113773901</c:v>
                </c:pt>
                <c:pt idx="62">
                  <c:v>-0.285893695491927</c:v>
                </c:pt>
                <c:pt idx="63">
                  <c:v>-0.27540459150050717</c:v>
                </c:pt>
                <c:pt idx="64">
                  <c:v>-0.25550096074379725</c:v>
                </c:pt>
                <c:pt idx="65">
                  <c:v>-0.22306442505895366</c:v>
                </c:pt>
                <c:pt idx="66">
                  <c:v>-0.18297575216828574</c:v>
                </c:pt>
                <c:pt idx="67">
                  <c:v>-0.13545442952616649</c:v>
                </c:pt>
                <c:pt idx="68">
                  <c:v>-5.1826903034724765E-2</c:v>
                </c:pt>
                <c:pt idx="69">
                  <c:v>1.4921620774936448E-2</c:v>
                </c:pt>
                <c:pt idx="70">
                  <c:v>2.2681837715756173E-2</c:v>
                </c:pt>
                <c:pt idx="71">
                  <c:v>1.6409407362263735E-3</c:v>
                </c:pt>
                <c:pt idx="72">
                  <c:v>-7.9686015724018625E-3</c:v>
                </c:pt>
                <c:pt idx="73">
                  <c:v>-1.7062444746149232E-2</c:v>
                </c:pt>
                <c:pt idx="74">
                  <c:v>-3.7711785036269492E-2</c:v>
                </c:pt>
                <c:pt idx="75">
                  <c:v>-4.1549707453808385E-2</c:v>
                </c:pt>
                <c:pt idx="76">
                  <c:v>-5.1634789615759777E-2</c:v>
                </c:pt>
                <c:pt idx="77">
                  <c:v>-0.1148524171689978</c:v>
                </c:pt>
                <c:pt idx="78">
                  <c:v>-0.15837759351150163</c:v>
                </c:pt>
                <c:pt idx="79">
                  <c:v>-0.16036338433341116</c:v>
                </c:pt>
                <c:pt idx="80">
                  <c:v>-0.12102379564250824</c:v>
                </c:pt>
                <c:pt idx="81">
                  <c:v>-6.3822237144830402E-2</c:v>
                </c:pt>
                <c:pt idx="82">
                  <c:v>-9.7559013974938477E-3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56-4AEE-9CC6-5D45358ADB7E}"/>
            </c:ext>
          </c:extLst>
        </c:ser>
        <c:ser>
          <c:idx val="9"/>
          <c:order val="8"/>
          <c:tx>
            <c:strRef>
              <c:f>ynomin!$BA$3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ynomin!$BA$4:$BA$86</c:f>
              <c:numCache>
                <c:formatCode>0.000</c:formatCode>
                <c:ptCount val="83"/>
                <c:pt idx="0">
                  <c:v>0.13543678017597519</c:v>
                </c:pt>
                <c:pt idx="1">
                  <c:v>-0.2037391027306889</c:v>
                </c:pt>
                <c:pt idx="2">
                  <c:v>-0.39654828194878328</c:v>
                </c:pt>
                <c:pt idx="3">
                  <c:v>-0.48408437991620751</c:v>
                </c:pt>
                <c:pt idx="4">
                  <c:v>-0.48307585419471394</c:v>
                </c:pt>
                <c:pt idx="5">
                  <c:v>-0.431884108776875</c:v>
                </c:pt>
                <c:pt idx="6">
                  <c:v>-0.37430870801246574</c:v>
                </c:pt>
                <c:pt idx="7">
                  <c:v>-0.32534679789818016</c:v>
                </c:pt>
                <c:pt idx="8">
                  <c:v>-0.28929738682991607</c:v>
                </c:pt>
                <c:pt idx="9">
                  <c:v>-0.24946342481822298</c:v>
                </c:pt>
                <c:pt idx="10">
                  <c:v>-0.18577104540691725</c:v>
                </c:pt>
                <c:pt idx="11">
                  <c:v>-0.12773775225710088</c:v>
                </c:pt>
                <c:pt idx="12">
                  <c:v>-0.10368004668340014</c:v>
                </c:pt>
                <c:pt idx="13">
                  <c:v>-8.046997761606979E-2</c:v>
                </c:pt>
                <c:pt idx="14">
                  <c:v>-4.1447678662183567E-2</c:v>
                </c:pt>
                <c:pt idx="15">
                  <c:v>-6.3556478211335681E-3</c:v>
                </c:pt>
                <c:pt idx="16">
                  <c:v>1.9901405083600547E-2</c:v>
                </c:pt>
                <c:pt idx="17">
                  <c:v>3.6519585568193388E-2</c:v>
                </c:pt>
                <c:pt idx="18">
                  <c:v>3.1107053343178447E-2</c:v>
                </c:pt>
                <c:pt idx="19">
                  <c:v>1.5186620225162876E-2</c:v>
                </c:pt>
                <c:pt idx="20">
                  <c:v>-2.5753729578098911E-3</c:v>
                </c:pt>
                <c:pt idx="21">
                  <c:v>-2.0626562253426219E-2</c:v>
                </c:pt>
                <c:pt idx="22">
                  <c:v>-9.4206245715405743E-3</c:v>
                </c:pt>
                <c:pt idx="23">
                  <c:v>3.0446903578746104E-2</c:v>
                </c:pt>
                <c:pt idx="24">
                  <c:v>9.321211965560669E-2</c:v>
                </c:pt>
                <c:pt idx="25">
                  <c:v>0.12123700991575403</c:v>
                </c:pt>
                <c:pt idx="26">
                  <c:v>0.10888513107141233</c:v>
                </c:pt>
                <c:pt idx="27">
                  <c:v>0.11669191215512009</c:v>
                </c:pt>
                <c:pt idx="28">
                  <c:v>0.10138228400681931</c:v>
                </c:pt>
                <c:pt idx="29">
                  <c:v>6.5355097183524391E-2</c:v>
                </c:pt>
                <c:pt idx="30">
                  <c:v>2.3079902751387608E-2</c:v>
                </c:pt>
                <c:pt idx="31">
                  <c:v>-6.1140462666357358E-3</c:v>
                </c:pt>
                <c:pt idx="32">
                  <c:v>3.8795942042414832E-3</c:v>
                </c:pt>
                <c:pt idx="33">
                  <c:v>3.5537326396568598E-2</c:v>
                </c:pt>
                <c:pt idx="34">
                  <c:v>8.1845786873948598E-2</c:v>
                </c:pt>
                <c:pt idx="35">
                  <c:v>0.12305594608878724</c:v>
                </c:pt>
                <c:pt idx="36">
                  <c:v>0.14683178838996858</c:v>
                </c:pt>
                <c:pt idx="37">
                  <c:v>0.15483125494347119</c:v>
                </c:pt>
                <c:pt idx="38">
                  <c:v>0.15503052726091227</c:v>
                </c:pt>
                <c:pt idx="39">
                  <c:v>0.15682201203503582</c:v>
                </c:pt>
                <c:pt idx="40">
                  <c:v>0.14550820975745896</c:v>
                </c:pt>
                <c:pt idx="41">
                  <c:v>0.14872473309349388</c:v>
                </c:pt>
                <c:pt idx="42">
                  <c:v>0.16396530815923147</c:v>
                </c:pt>
                <c:pt idx="43">
                  <c:v>0.13105209536210069</c:v>
                </c:pt>
                <c:pt idx="44">
                  <c:v>0.103315696660669</c:v>
                </c:pt>
                <c:pt idx="45">
                  <c:v>9.9078050202412296E-2</c:v>
                </c:pt>
                <c:pt idx="46">
                  <c:v>8.6719089684227979E-2</c:v>
                </c:pt>
                <c:pt idx="47">
                  <c:v>9.4333560869395913E-2</c:v>
                </c:pt>
                <c:pt idx="48">
                  <c:v>9.1861442486244518E-2</c:v>
                </c:pt>
                <c:pt idx="49">
                  <c:v>8.8576929720415615E-2</c:v>
                </c:pt>
                <c:pt idx="50">
                  <c:v>0.10273874098164495</c:v>
                </c:pt>
                <c:pt idx="51">
                  <c:v>0.10292136242658126</c:v>
                </c:pt>
                <c:pt idx="52">
                  <c:v>9.7423097487562949E-2</c:v>
                </c:pt>
                <c:pt idx="53">
                  <c:v>9.7575109838342861E-2</c:v>
                </c:pt>
                <c:pt idx="54">
                  <c:v>8.3284472227340617E-2</c:v>
                </c:pt>
                <c:pt idx="55">
                  <c:v>5.9206528473574424E-2</c:v>
                </c:pt>
                <c:pt idx="56">
                  <c:v>4.8190740300648245E-2</c:v>
                </c:pt>
                <c:pt idx="57">
                  <c:v>3.243280957420025E-2</c:v>
                </c:pt>
                <c:pt idx="58">
                  <c:v>7.057263650851669E-4</c:v>
                </c:pt>
                <c:pt idx="59">
                  <c:v>-1.191647808330411E-2</c:v>
                </c:pt>
                <c:pt idx="60">
                  <c:v>-6.9456421071880858E-3</c:v>
                </c:pt>
                <c:pt idx="61">
                  <c:v>-2.514531225012993E-2</c:v>
                </c:pt>
                <c:pt idx="62">
                  <c:v>-3.8540053743514144E-2</c:v>
                </c:pt>
                <c:pt idx="63">
                  <c:v>-3.621526262739104E-2</c:v>
                </c:pt>
                <c:pt idx="64">
                  <c:v>-3.8291882182986514E-2</c:v>
                </c:pt>
                <c:pt idx="65">
                  <c:v>-1.7847327019229139E-2</c:v>
                </c:pt>
                <c:pt idx="66">
                  <c:v>5.5229419973031046E-3</c:v>
                </c:pt>
                <c:pt idx="67">
                  <c:v>1.359569918977736E-2</c:v>
                </c:pt>
                <c:pt idx="68">
                  <c:v>1.6174327438294396E-2</c:v>
                </c:pt>
                <c:pt idx="69">
                  <c:v>2.0962584989871181E-2</c:v>
                </c:pt>
                <c:pt idx="70">
                  <c:v>2.4839609980914414E-2</c:v>
                </c:pt>
                <c:pt idx="71">
                  <c:v>3.0465589793389144E-2</c:v>
                </c:pt>
                <c:pt idx="72">
                  <c:v>3.2166814805386509E-2</c:v>
                </c:pt>
                <c:pt idx="73">
                  <c:v>4.7913467431756507E-2</c:v>
                </c:pt>
                <c:pt idx="74">
                  <c:v>7.6765447236753132E-2</c:v>
                </c:pt>
                <c:pt idx="75">
                  <c:v>0.10192142569241036</c:v>
                </c:pt>
                <c:pt idx="76">
                  <c:v>0.11653720012733131</c:v>
                </c:pt>
                <c:pt idx="77">
                  <c:v>9.9846625644076953E-2</c:v>
                </c:pt>
                <c:pt idx="78">
                  <c:v>5.8136997710905837E-2</c:v>
                </c:pt>
                <c:pt idx="79">
                  <c:v>1.023294270507071E-2</c:v>
                </c:pt>
                <c:pt idx="80">
                  <c:v>-1.4673316765037966E-2</c:v>
                </c:pt>
                <c:pt idx="81">
                  <c:v>-2.6772450621436138E-2</c:v>
                </c:pt>
                <c:pt idx="82">
                  <c:v>-2.4541110166074603E-2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56-4AEE-9CC6-5D45358ADB7E}"/>
            </c:ext>
          </c:extLst>
        </c:ser>
        <c:ser>
          <c:idx val="10"/>
          <c:order val="9"/>
          <c:tx>
            <c:strRef>
              <c:f>ynomin!$BB$3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ynomin!$BB$4:$BB$86</c:f>
              <c:numCache>
                <c:formatCode>0.000</c:formatCode>
                <c:ptCount val="83"/>
                <c:pt idx="0">
                  <c:v>-1.9937197720386779E-3</c:v>
                </c:pt>
                <c:pt idx="1">
                  <c:v>-6.7389348364349172E-3</c:v>
                </c:pt>
                <c:pt idx="2">
                  <c:v>-4.5747481488010375E-3</c:v>
                </c:pt>
                <c:pt idx="3">
                  <c:v>9.389667374001576E-4</c:v>
                </c:pt>
                <c:pt idx="4">
                  <c:v>9.9241817283336198E-3</c:v>
                </c:pt>
                <c:pt idx="5">
                  <c:v>1.7900627530532783E-2</c:v>
                </c:pt>
                <c:pt idx="6">
                  <c:v>6.0299111523490052E-2</c:v>
                </c:pt>
                <c:pt idx="7">
                  <c:v>0.10635903389557312</c:v>
                </c:pt>
                <c:pt idx="8">
                  <c:v>0.13233505113371824</c:v>
                </c:pt>
                <c:pt idx="9">
                  <c:v>0.16716157232913503</c:v>
                </c:pt>
                <c:pt idx="10">
                  <c:v>0.19511765237285825</c:v>
                </c:pt>
                <c:pt idx="11">
                  <c:v>0.20955915261944968</c:v>
                </c:pt>
                <c:pt idx="12">
                  <c:v>0.18714090844145445</c:v>
                </c:pt>
                <c:pt idx="13">
                  <c:v>0.15411850784216444</c:v>
                </c:pt>
                <c:pt idx="14">
                  <c:v>0.11761412764090054</c:v>
                </c:pt>
                <c:pt idx="15">
                  <c:v>8.2128523662599734E-2</c:v>
                </c:pt>
                <c:pt idx="16">
                  <c:v>5.6065675311274252E-2</c:v>
                </c:pt>
                <c:pt idx="17">
                  <c:v>3.0058607282853204E-2</c:v>
                </c:pt>
                <c:pt idx="18">
                  <c:v>1.091997750625192E-2</c:v>
                </c:pt>
                <c:pt idx="19">
                  <c:v>-1.6644523162509306E-2</c:v>
                </c:pt>
                <c:pt idx="20">
                  <c:v>-5.0054768209823394E-2</c:v>
                </c:pt>
                <c:pt idx="21">
                  <c:v>-7.9057647233113426E-2</c:v>
                </c:pt>
                <c:pt idx="22">
                  <c:v>-8.7636442320751767E-2</c:v>
                </c:pt>
                <c:pt idx="23">
                  <c:v>-3.9580683202788257E-2</c:v>
                </c:pt>
                <c:pt idx="24">
                  <c:v>3.2832754617081843E-2</c:v>
                </c:pt>
                <c:pt idx="25">
                  <c:v>7.3990554891140425E-2</c:v>
                </c:pt>
                <c:pt idx="26">
                  <c:v>9.3515592465797145E-2</c:v>
                </c:pt>
                <c:pt idx="27">
                  <c:v>7.7508549480684807E-2</c:v>
                </c:pt>
                <c:pt idx="28">
                  <c:v>2.8558381927288875E-2</c:v>
                </c:pt>
                <c:pt idx="29">
                  <c:v>-6.0783356117128838E-2</c:v>
                </c:pt>
                <c:pt idx="30">
                  <c:v>-0.15834614699052216</c:v>
                </c:pt>
                <c:pt idx="31">
                  <c:v>-0.15010990501845367</c:v>
                </c:pt>
                <c:pt idx="32">
                  <c:v>-1.3256973911989347E-2</c:v>
                </c:pt>
                <c:pt idx="33">
                  <c:v>0.16441847244546745</c:v>
                </c:pt>
                <c:pt idx="34">
                  <c:v>0.33476499446209768</c:v>
                </c:pt>
                <c:pt idx="35">
                  <c:v>0.41392423999150918</c:v>
                </c:pt>
                <c:pt idx="36">
                  <c:v>0.34967667277262143</c:v>
                </c:pt>
                <c:pt idx="37">
                  <c:v>0.23988953792752588</c:v>
                </c:pt>
                <c:pt idx="38">
                  <c:v>0.17905844427785267</c:v>
                </c:pt>
                <c:pt idx="39">
                  <c:v>0.13618890295196184</c:v>
                </c:pt>
                <c:pt idx="40">
                  <c:v>8.636363834032422E-2</c:v>
                </c:pt>
                <c:pt idx="41">
                  <c:v>3.962577300844828E-2</c:v>
                </c:pt>
                <c:pt idx="42">
                  <c:v>-2.5333200117544114E-4</c:v>
                </c:pt>
                <c:pt idx="43">
                  <c:v>-2.3744146404231628E-2</c:v>
                </c:pt>
                <c:pt idx="44">
                  <c:v>-3.2241538720209566E-2</c:v>
                </c:pt>
                <c:pt idx="45">
                  <c:v>-2.1194523802677973E-2</c:v>
                </c:pt>
                <c:pt idx="46">
                  <c:v>6.69411607438271E-3</c:v>
                </c:pt>
                <c:pt idx="47">
                  <c:v>4.7048779594429567E-2</c:v>
                </c:pt>
                <c:pt idx="48">
                  <c:v>0.10211096877673</c:v>
                </c:pt>
                <c:pt idx="49">
                  <c:v>0.15073691346794918</c:v>
                </c:pt>
                <c:pt idx="50">
                  <c:v>0.16416529308846675</c:v>
                </c:pt>
                <c:pt idx="51">
                  <c:v>0.16163032618353729</c:v>
                </c:pt>
                <c:pt idx="52">
                  <c:v>0.15793132625762427</c:v>
                </c:pt>
                <c:pt idx="53">
                  <c:v>0.14520133888523029</c:v>
                </c:pt>
                <c:pt idx="54">
                  <c:v>0.12069400607035621</c:v>
                </c:pt>
                <c:pt idx="55">
                  <c:v>9.7920460335717843E-2</c:v>
                </c:pt>
                <c:pt idx="56">
                  <c:v>7.3982508850120074E-2</c:v>
                </c:pt>
                <c:pt idx="57">
                  <c:v>5.7822299341332623E-2</c:v>
                </c:pt>
                <c:pt idx="58">
                  <c:v>7.8181852931958451E-2</c:v>
                </c:pt>
                <c:pt idx="59">
                  <c:v>9.1719418145263062E-2</c:v>
                </c:pt>
                <c:pt idx="60">
                  <c:v>7.1198732528314101E-2</c:v>
                </c:pt>
                <c:pt idx="61">
                  <c:v>5.0268048772039609E-2</c:v>
                </c:pt>
                <c:pt idx="62">
                  <c:v>5.5055070883316494E-2</c:v>
                </c:pt>
                <c:pt idx="63">
                  <c:v>6.7237551973492529E-2</c:v>
                </c:pt>
                <c:pt idx="64">
                  <c:v>7.4744042899791627E-2</c:v>
                </c:pt>
                <c:pt idx="65">
                  <c:v>7.8824142378071851E-2</c:v>
                </c:pt>
                <c:pt idx="66">
                  <c:v>7.6656854569467525E-2</c:v>
                </c:pt>
                <c:pt idx="67">
                  <c:v>6.4984447526361566E-2</c:v>
                </c:pt>
                <c:pt idx="68">
                  <c:v>3.6401795003060192E-2</c:v>
                </c:pt>
                <c:pt idx="69">
                  <c:v>8.6355397387206084E-3</c:v>
                </c:pt>
                <c:pt idx="70">
                  <c:v>-2.2766293571912389E-3</c:v>
                </c:pt>
                <c:pt idx="71">
                  <c:v>7.166393811682977E-4</c:v>
                </c:pt>
                <c:pt idx="72">
                  <c:v>-9.6087539080116045E-3</c:v>
                </c:pt>
                <c:pt idx="73">
                  <c:v>-3.7700826876904299E-2</c:v>
                </c:pt>
                <c:pt idx="74">
                  <c:v>-3.7619039570665258E-2</c:v>
                </c:pt>
                <c:pt idx="75">
                  <c:v>-7.0500146175314646E-3</c:v>
                </c:pt>
                <c:pt idx="76">
                  <c:v>4.7972864752360504E-2</c:v>
                </c:pt>
                <c:pt idx="77">
                  <c:v>0.10248465361653192</c:v>
                </c:pt>
                <c:pt idx="78">
                  <c:v>0.13125831836329566</c:v>
                </c:pt>
                <c:pt idx="79">
                  <c:v>0.13830114445599087</c:v>
                </c:pt>
                <c:pt idx="80">
                  <c:v>0.1163498385969458</c:v>
                </c:pt>
                <c:pt idx="81">
                  <c:v>9.556602361061213E-2</c:v>
                </c:pt>
                <c:pt idx="82">
                  <c:v>3.4768415899683637E-2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56-4AEE-9CC6-5D45358ADB7E}"/>
            </c:ext>
          </c:extLst>
        </c:ser>
        <c:ser>
          <c:idx val="11"/>
          <c:order val="10"/>
          <c:tx>
            <c:strRef>
              <c:f>ynomin!$AS$3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ynomin!$AS$4:$AS$86</c:f>
              <c:numCache>
                <c:formatCode>0.000</c:formatCode>
                <c:ptCount val="83"/>
                <c:pt idx="0">
                  <c:v>9.806270694128409E-4</c:v>
                </c:pt>
                <c:pt idx="1">
                  <c:v>-2.3194468923255128E-2</c:v>
                </c:pt>
                <c:pt idx="2">
                  <c:v>-4.7187042258413588E-2</c:v>
                </c:pt>
                <c:pt idx="3">
                  <c:v>-2.2711663911708958E-2</c:v>
                </c:pt>
                <c:pt idx="4">
                  <c:v>3.5781405068723036E-2</c:v>
                </c:pt>
                <c:pt idx="5">
                  <c:v>0.10439081268213767</c:v>
                </c:pt>
                <c:pt idx="6">
                  <c:v>0.14386179605351482</c:v>
                </c:pt>
                <c:pt idx="7">
                  <c:v>0.13824180533299871</c:v>
                </c:pt>
                <c:pt idx="8">
                  <c:v>0.10708645675753914</c:v>
                </c:pt>
                <c:pt idx="9">
                  <c:v>9.1742411501905249E-2</c:v>
                </c:pt>
                <c:pt idx="10">
                  <c:v>0.12257201349748958</c:v>
                </c:pt>
                <c:pt idx="11">
                  <c:v>0.16520182687189627</c:v>
                </c:pt>
                <c:pt idx="12">
                  <c:v>0.17761460876413626</c:v>
                </c:pt>
                <c:pt idx="13">
                  <c:v>0.16459409338145595</c:v>
                </c:pt>
                <c:pt idx="14">
                  <c:v>0.15153754016587553</c:v>
                </c:pt>
                <c:pt idx="15">
                  <c:v>0.14905043379628513</c:v>
                </c:pt>
                <c:pt idx="16">
                  <c:v>0.14951907312171839</c:v>
                </c:pt>
                <c:pt idx="17">
                  <c:v>0.13648021767779317</c:v>
                </c:pt>
                <c:pt idx="18">
                  <c:v>0.106858039603241</c:v>
                </c:pt>
                <c:pt idx="19">
                  <c:v>4.6788806187624495E-2</c:v>
                </c:pt>
                <c:pt idx="20">
                  <c:v>-4.5473873975356405E-2</c:v>
                </c:pt>
                <c:pt idx="21">
                  <c:v>-0.11054898895022187</c:v>
                </c:pt>
                <c:pt idx="22">
                  <c:v>-0.12057623917318884</c:v>
                </c:pt>
                <c:pt idx="23">
                  <c:v>-7.365450197207081E-2</c:v>
                </c:pt>
                <c:pt idx="24">
                  <c:v>2.0384754487609527E-2</c:v>
                </c:pt>
                <c:pt idx="25">
                  <c:v>3.8677913243805713E-2</c:v>
                </c:pt>
                <c:pt idx="26">
                  <c:v>-5.0201900340852125E-2</c:v>
                </c:pt>
                <c:pt idx="27">
                  <c:v>-0.14892885278444923</c:v>
                </c:pt>
                <c:pt idx="28">
                  <c:v>-0.27404641779128736</c:v>
                </c:pt>
                <c:pt idx="29">
                  <c:v>-0.42920085628097121</c:v>
                </c:pt>
                <c:pt idx="30">
                  <c:v>-0.58430395846504757</c:v>
                </c:pt>
                <c:pt idx="31">
                  <c:v>-0.72493552924838711</c:v>
                </c:pt>
                <c:pt idx="32">
                  <c:v>-0.77324765548645769</c:v>
                </c:pt>
                <c:pt idx="33">
                  <c:v>-0.67946464351453928</c:v>
                </c:pt>
                <c:pt idx="34">
                  <c:v>-0.49021440842800351</c:v>
                </c:pt>
                <c:pt idx="35">
                  <c:v>-0.29262277568771239</c:v>
                </c:pt>
                <c:pt idx="36">
                  <c:v>-0.12656836870436128</c:v>
                </c:pt>
                <c:pt idx="37">
                  <c:v>-2.5933927761971533E-2</c:v>
                </c:pt>
                <c:pt idx="38">
                  <c:v>1.7358085958186793E-2</c:v>
                </c:pt>
                <c:pt idx="39">
                  <c:v>3.6385695594232756E-2</c:v>
                </c:pt>
                <c:pt idx="40">
                  <c:v>2.0572101566318633E-2</c:v>
                </c:pt>
                <c:pt idx="41">
                  <c:v>-1.6421193006413599E-2</c:v>
                </c:pt>
                <c:pt idx="42">
                  <c:v>-6.1053816238302312E-2</c:v>
                </c:pt>
                <c:pt idx="43">
                  <c:v>-0.11034651763868455</c:v>
                </c:pt>
                <c:pt idx="44">
                  <c:v>-0.13093628639381585</c:v>
                </c:pt>
                <c:pt idx="45">
                  <c:v>-0.10564788224465171</c:v>
                </c:pt>
                <c:pt idx="46">
                  <c:v>-6.9568095630534579E-2</c:v>
                </c:pt>
                <c:pt idx="47">
                  <c:v>-5.0018363131981498E-2</c:v>
                </c:pt>
                <c:pt idx="48">
                  <c:v>-9.6260038850650483E-3</c:v>
                </c:pt>
                <c:pt idx="49">
                  <c:v>5.9350692857236501E-2</c:v>
                </c:pt>
                <c:pt idx="50">
                  <c:v>0.1139409535406157</c:v>
                </c:pt>
                <c:pt idx="51">
                  <c:v>0.13443625779337742</c:v>
                </c:pt>
                <c:pt idx="52">
                  <c:v>0.10605840308154291</c:v>
                </c:pt>
                <c:pt idx="53">
                  <c:v>4.9834996389868477E-2</c:v>
                </c:pt>
                <c:pt idx="54">
                  <c:v>1.2413730534978244E-2</c:v>
                </c:pt>
                <c:pt idx="55">
                  <c:v>-1.1933149036547835E-2</c:v>
                </c:pt>
                <c:pt idx="56">
                  <c:v>-4.5961312531904774E-2</c:v>
                </c:pt>
                <c:pt idx="57">
                  <c:v>-0.10686327479391688</c:v>
                </c:pt>
                <c:pt idx="58">
                  <c:v>-0.17304918682192433</c:v>
                </c:pt>
                <c:pt idx="59">
                  <c:v>-0.19841822224020475</c:v>
                </c:pt>
                <c:pt idx="60">
                  <c:v>-0.18033862603241727</c:v>
                </c:pt>
                <c:pt idx="61">
                  <c:v>-0.14445354036571253</c:v>
                </c:pt>
                <c:pt idx="62">
                  <c:v>-9.727019005473142E-2</c:v>
                </c:pt>
                <c:pt idx="63">
                  <c:v>-5.0052903897232409E-2</c:v>
                </c:pt>
                <c:pt idx="64">
                  <c:v>-2.9114885470782923E-2</c:v>
                </c:pt>
                <c:pt idx="65">
                  <c:v>-1.8830950033287063E-2</c:v>
                </c:pt>
                <c:pt idx="66">
                  <c:v>-9.0459133532910622E-4</c:v>
                </c:pt>
                <c:pt idx="67">
                  <c:v>2.7023468725753154E-2</c:v>
                </c:pt>
                <c:pt idx="68">
                  <c:v>3.3948854600232579E-2</c:v>
                </c:pt>
                <c:pt idx="69">
                  <c:v>4.8297791533256354E-3</c:v>
                </c:pt>
                <c:pt idx="70">
                  <c:v>-1.2601145568755289E-2</c:v>
                </c:pt>
                <c:pt idx="71">
                  <c:v>-5.668548461448342E-3</c:v>
                </c:pt>
                <c:pt idx="72">
                  <c:v>2.0019265142896597E-3</c:v>
                </c:pt>
                <c:pt idx="73">
                  <c:v>2.1933168941676708E-2</c:v>
                </c:pt>
                <c:pt idx="74">
                  <c:v>5.4193118524313466E-2</c:v>
                </c:pt>
                <c:pt idx="75">
                  <c:v>9.2853367069985177E-2</c:v>
                </c:pt>
                <c:pt idx="76">
                  <c:v>0.15013449040083843</c:v>
                </c:pt>
                <c:pt idx="77">
                  <c:v>0.15622454844175029</c:v>
                </c:pt>
                <c:pt idx="78">
                  <c:v>3.2078383904853187E-2</c:v>
                </c:pt>
                <c:pt idx="79">
                  <c:v>-0.15696120086606857</c:v>
                </c:pt>
                <c:pt idx="80">
                  <c:v>-0.29726942719379623</c:v>
                </c:pt>
                <c:pt idx="81">
                  <c:v>-0.40724780942054306</c:v>
                </c:pt>
                <c:pt idx="82">
                  <c:v>-0.50338330048296553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56-4AEE-9CC6-5D45358ADB7E}"/>
            </c:ext>
          </c:extLst>
        </c:ser>
        <c:ser>
          <c:idx val="1"/>
          <c:order val="12"/>
          <c:tx>
            <c:strRef>
              <c:f>ynomin!$AR$3</c:f>
              <c:strCache>
                <c:ptCount val="1"/>
                <c:pt idx="0">
                  <c:v>Supply</c:v>
                </c:pt>
              </c:strCache>
            </c:strRef>
          </c:tx>
          <c:spPr>
            <a:ln w="57150">
              <a:noFill/>
            </a:ln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ynomin!$AR$4:$AR$86</c:f>
              <c:numCache>
                <c:formatCode>0.000</c:formatCode>
                <c:ptCount val="83"/>
                <c:pt idx="0">
                  <c:v>7.5157202386358953E-18</c:v>
                </c:pt>
                <c:pt idx="1">
                  <c:v>-2.2381575253064245E-17</c:v>
                </c:pt>
                <c:pt idx="2">
                  <c:v>-9.997662939836695E-17</c:v>
                </c:pt>
                <c:pt idx="3">
                  <c:v>-3.160435833703773E-16</c:v>
                </c:pt>
                <c:pt idx="4">
                  <c:v>-4.0295629376729096E-16</c:v>
                </c:pt>
                <c:pt idx="5">
                  <c:v>-6.2631145196320998E-16</c:v>
                </c:pt>
                <c:pt idx="6">
                  <c:v>-5.4700479699969459E-16</c:v>
                </c:pt>
                <c:pt idx="7">
                  <c:v>-3.1663304176417143E-16</c:v>
                </c:pt>
                <c:pt idx="8">
                  <c:v>-5.8737393492876053E-16</c:v>
                </c:pt>
                <c:pt idx="9">
                  <c:v>-8.3476176817293687E-16</c:v>
                </c:pt>
                <c:pt idx="10">
                  <c:v>-1.2977459551292018E-15</c:v>
                </c:pt>
                <c:pt idx="11">
                  <c:v>-1.397952215080335E-15</c:v>
                </c:pt>
                <c:pt idx="12">
                  <c:v>-1.4657360929063639E-15</c:v>
                </c:pt>
                <c:pt idx="13">
                  <c:v>-1.4995963351254342E-15</c:v>
                </c:pt>
                <c:pt idx="14">
                  <c:v>-1.6877168211675454E-15</c:v>
                </c:pt>
                <c:pt idx="15">
                  <c:v>-1.6429455950057179E-15</c:v>
                </c:pt>
                <c:pt idx="16">
                  <c:v>-1.6174369376043376E-15</c:v>
                </c:pt>
                <c:pt idx="17">
                  <c:v>-1.3083727443438956E-15</c:v>
                </c:pt>
                <c:pt idx="18">
                  <c:v>-1.1282418696457346E-15</c:v>
                </c:pt>
                <c:pt idx="19">
                  <c:v>-9.531552551186541E-16</c:v>
                </c:pt>
                <c:pt idx="20">
                  <c:v>-8.724768379258502E-16</c:v>
                </c:pt>
                <c:pt idx="21">
                  <c:v>-7.2312022889782628E-16</c:v>
                </c:pt>
                <c:pt idx="22">
                  <c:v>-6.1609179395258726E-16</c:v>
                </c:pt>
                <c:pt idx="23">
                  <c:v>-5.6674220069266663E-16</c:v>
                </c:pt>
                <c:pt idx="24">
                  <c:v>-4.4858729258985249E-16</c:v>
                </c:pt>
                <c:pt idx="25">
                  <c:v>-3.3660257541682115E-16</c:v>
                </c:pt>
                <c:pt idx="26">
                  <c:v>-1.1195453476139782E-16</c:v>
                </c:pt>
                <c:pt idx="27">
                  <c:v>1.0528692466234984E-17</c:v>
                </c:pt>
                <c:pt idx="28">
                  <c:v>1.2344740050638911E-16</c:v>
                </c:pt>
                <c:pt idx="29">
                  <c:v>3.5819752849883214E-16</c:v>
                </c:pt>
                <c:pt idx="30">
                  <c:v>5.675858106431076E-16</c:v>
                </c:pt>
                <c:pt idx="31">
                  <c:v>4.0261330776263979E-16</c:v>
                </c:pt>
                <c:pt idx="32">
                  <c:v>3.3688133683751808E-16</c:v>
                </c:pt>
                <c:pt idx="33">
                  <c:v>2.255479377220154E-16</c:v>
                </c:pt>
                <c:pt idx="34">
                  <c:v>-7.9942652132314017E-17</c:v>
                </c:pt>
                <c:pt idx="35">
                  <c:v>-3.7318007563362168E-16</c:v>
                </c:pt>
                <c:pt idx="36">
                  <c:v>-7.9091552849776149E-16</c:v>
                </c:pt>
                <c:pt idx="37">
                  <c:v>-8.9614481036760516E-16</c:v>
                </c:pt>
                <c:pt idx="38">
                  <c:v>-1.0392793339022753E-15</c:v>
                </c:pt>
                <c:pt idx="39">
                  <c:v>-8.8005236385288042E-16</c:v>
                </c:pt>
                <c:pt idx="40">
                  <c:v>-9.6451970653201363E-16</c:v>
                </c:pt>
                <c:pt idx="41">
                  <c:v>-8.8677432839475959E-16</c:v>
                </c:pt>
                <c:pt idx="42">
                  <c:v>-9.5389300389400878E-16</c:v>
                </c:pt>
                <c:pt idx="43">
                  <c:v>-8.6873883164341371E-16</c:v>
                </c:pt>
                <c:pt idx="44">
                  <c:v>-8.6700697552193642E-16</c:v>
                </c:pt>
                <c:pt idx="45">
                  <c:v>-8.0395568172323444E-16</c:v>
                </c:pt>
                <c:pt idx="46">
                  <c:v>-6.0867083965243571E-16</c:v>
                </c:pt>
                <c:pt idx="47">
                  <c:v>-4.2726041051786104E-16</c:v>
                </c:pt>
                <c:pt idx="48">
                  <c:v>-2.46500157851623E-16</c:v>
                </c:pt>
                <c:pt idx="49">
                  <c:v>-2.1450356703647855E-16</c:v>
                </c:pt>
                <c:pt idx="50">
                  <c:v>5.9837685843963012E-17</c:v>
                </c:pt>
                <c:pt idx="51">
                  <c:v>2.0590278279578746E-16</c:v>
                </c:pt>
                <c:pt idx="52">
                  <c:v>3.5347490226799059E-16</c:v>
                </c:pt>
                <c:pt idx="53">
                  <c:v>4.6348423347469308E-16</c:v>
                </c:pt>
                <c:pt idx="54">
                  <c:v>5.833808976197101E-16</c:v>
                </c:pt>
                <c:pt idx="55">
                  <c:v>6.4689065626000643E-16</c:v>
                </c:pt>
                <c:pt idx="56">
                  <c:v>5.5841879416495161E-16</c:v>
                </c:pt>
                <c:pt idx="57">
                  <c:v>5.5915655464163383E-16</c:v>
                </c:pt>
                <c:pt idx="58">
                  <c:v>6.3299052338230381E-16</c:v>
                </c:pt>
                <c:pt idx="59">
                  <c:v>7.4877535230635551E-16</c:v>
                </c:pt>
                <c:pt idx="60">
                  <c:v>5.8127285371239841E-16</c:v>
                </c:pt>
                <c:pt idx="61">
                  <c:v>4.7100453216931812E-16</c:v>
                </c:pt>
                <c:pt idx="62">
                  <c:v>4.6155286345954078E-16</c:v>
                </c:pt>
                <c:pt idx="63">
                  <c:v>4.8735741164720938E-16</c:v>
                </c:pt>
                <c:pt idx="64">
                  <c:v>3.0266699006770867E-16</c:v>
                </c:pt>
                <c:pt idx="65">
                  <c:v>4.5696817797625657E-16</c:v>
                </c:pt>
                <c:pt idx="66">
                  <c:v>4.2200650347326155E-16</c:v>
                </c:pt>
                <c:pt idx="67">
                  <c:v>5.8779883910032309E-16</c:v>
                </c:pt>
                <c:pt idx="68">
                  <c:v>4.5969951302486269E-17</c:v>
                </c:pt>
                <c:pt idx="69">
                  <c:v>1.3174423660889499E-17</c:v>
                </c:pt>
                <c:pt idx="70">
                  <c:v>2.5978180521286906E-16</c:v>
                </c:pt>
                <c:pt idx="71">
                  <c:v>1.5682397857281363E-16</c:v>
                </c:pt>
                <c:pt idx="72">
                  <c:v>9.4309335781059682E-17</c:v>
                </c:pt>
                <c:pt idx="73">
                  <c:v>8.5298524610719239E-17</c:v>
                </c:pt>
                <c:pt idx="74">
                  <c:v>5.678106429991213E-16</c:v>
                </c:pt>
                <c:pt idx="75">
                  <c:v>9.9155339405155558E-16</c:v>
                </c:pt>
                <c:pt idx="76">
                  <c:v>1.8658547268539407E-15</c:v>
                </c:pt>
                <c:pt idx="77">
                  <c:v>1.6455223540350045E-15</c:v>
                </c:pt>
                <c:pt idx="78">
                  <c:v>1.2038897988695432E-15</c:v>
                </c:pt>
                <c:pt idx="79">
                  <c:v>1.1441737190136455E-15</c:v>
                </c:pt>
                <c:pt idx="80">
                  <c:v>7.746428961831876E-16</c:v>
                </c:pt>
                <c:pt idx="81">
                  <c:v>2.3483295129898109E-16</c:v>
                </c:pt>
                <c:pt idx="82">
                  <c:v>-1.7883930322403041E-16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56-4AEE-9CC6-5D45358A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2"/>
          <c:order val="11"/>
          <c:tx>
            <c:strRef>
              <c:f>ynomin!$BC$3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ynomin!$BC$4:$BC$86</c:f>
              <c:numCache>
                <c:formatCode>0.000</c:formatCode>
                <c:ptCount val="83"/>
                <c:pt idx="0">
                  <c:v>-1.0405408155992975</c:v>
                </c:pt>
                <c:pt idx="1">
                  <c:v>-1.1414202776404165</c:v>
                </c:pt>
                <c:pt idx="2">
                  <c:v>-1.1036910766460297</c:v>
                </c:pt>
                <c:pt idx="3">
                  <c:v>-1.4126376039489081</c:v>
                </c:pt>
                <c:pt idx="4">
                  <c:v>-1.4806475605644172</c:v>
                </c:pt>
                <c:pt idx="5">
                  <c:v>-1.6657786862466659</c:v>
                </c:pt>
                <c:pt idx="6">
                  <c:v>-1.8192863146815741</c:v>
                </c:pt>
                <c:pt idx="7">
                  <c:v>-2.1195817386218043</c:v>
                </c:pt>
                <c:pt idx="8">
                  <c:v>-2.9932429434262522</c:v>
                </c:pt>
                <c:pt idx="9">
                  <c:v>-3.358093998503898</c:v>
                </c:pt>
                <c:pt idx="10">
                  <c:v>-2.3765698803496837</c:v>
                </c:pt>
                <c:pt idx="11">
                  <c:v>-1.9194309662321363</c:v>
                </c:pt>
                <c:pt idx="12">
                  <c:v>-0.74253722346463646</c:v>
                </c:pt>
                <c:pt idx="13">
                  <c:v>-0.53627633732275781</c:v>
                </c:pt>
                <c:pt idx="14">
                  <c:v>-1.5617797075215654</c:v>
                </c:pt>
                <c:pt idx="15">
                  <c:v>-0.50049339714452423</c:v>
                </c:pt>
                <c:pt idx="16">
                  <c:v>-8.8056825585112811E-2</c:v>
                </c:pt>
                <c:pt idx="17">
                  <c:v>0.19657466377685379</c:v>
                </c:pt>
                <c:pt idx="18">
                  <c:v>-1.2641808926581496E-2</c:v>
                </c:pt>
                <c:pt idx="19">
                  <c:v>0.88432187900762438</c:v>
                </c:pt>
                <c:pt idx="20">
                  <c:v>1.2374436719003219</c:v>
                </c:pt>
                <c:pt idx="21">
                  <c:v>1.9250119010834852</c:v>
                </c:pt>
                <c:pt idx="22">
                  <c:v>1.3657194237517059</c:v>
                </c:pt>
                <c:pt idx="23">
                  <c:v>1.3667771285721717</c:v>
                </c:pt>
                <c:pt idx="24">
                  <c:v>0.66477062165201573</c:v>
                </c:pt>
                <c:pt idx="25">
                  <c:v>2.0372946219428929</c:v>
                </c:pt>
                <c:pt idx="26">
                  <c:v>3.5923004705445205</c:v>
                </c:pt>
                <c:pt idx="27">
                  <c:v>3.1915013139377613</c:v>
                </c:pt>
                <c:pt idx="28">
                  <c:v>2.368666235818333</c:v>
                </c:pt>
                <c:pt idx="29">
                  <c:v>0.67480013348771894</c:v>
                </c:pt>
                <c:pt idx="30">
                  <c:v>-1.2982150333048361</c:v>
                </c:pt>
                <c:pt idx="31">
                  <c:v>-3.1840548623140301</c:v>
                </c:pt>
                <c:pt idx="32">
                  <c:v>-3.1862939321900443</c:v>
                </c:pt>
                <c:pt idx="33">
                  <c:v>-3.3632097764748043</c:v>
                </c:pt>
                <c:pt idx="34">
                  <c:v>-4.0196757048732081</c:v>
                </c:pt>
                <c:pt idx="35">
                  <c:v>-2.0753392788421028</c:v>
                </c:pt>
                <c:pt idx="36">
                  <c:v>-0.86244058131121504</c:v>
                </c:pt>
                <c:pt idx="37">
                  <c:v>-0.33458805032983763</c:v>
                </c:pt>
                <c:pt idx="38">
                  <c:v>0.76561089109723368</c:v>
                </c:pt>
                <c:pt idx="39">
                  <c:v>0.78257411101789154</c:v>
                </c:pt>
                <c:pt idx="40">
                  <c:v>0.62878976865834213</c:v>
                </c:pt>
                <c:pt idx="41">
                  <c:v>0.66248791722532585</c:v>
                </c:pt>
                <c:pt idx="42">
                  <c:v>1.3985518171087346</c:v>
                </c:pt>
                <c:pt idx="43">
                  <c:v>1.6803151682960962</c:v>
                </c:pt>
                <c:pt idx="44">
                  <c:v>1.3838898807907285</c:v>
                </c:pt>
                <c:pt idx="45">
                  <c:v>1.0074638175566892</c:v>
                </c:pt>
                <c:pt idx="46">
                  <c:v>1.0585920028144966</c:v>
                </c:pt>
                <c:pt idx="47">
                  <c:v>1.8625876996971651</c:v>
                </c:pt>
                <c:pt idx="48">
                  <c:v>1.1848056246452074</c:v>
                </c:pt>
                <c:pt idx="49">
                  <c:v>1.0347864539227236</c:v>
                </c:pt>
                <c:pt idx="50">
                  <c:v>0.19215716050130616</c:v>
                </c:pt>
                <c:pt idx="51">
                  <c:v>2.3835752239177999E-2</c:v>
                </c:pt>
                <c:pt idx="52">
                  <c:v>-0.42271114015543876</c:v>
                </c:pt>
                <c:pt idx="53">
                  <c:v>0.26626041232088121</c:v>
                </c:pt>
                <c:pt idx="54">
                  <c:v>-0.42051418622718018</c:v>
                </c:pt>
                <c:pt idx="55">
                  <c:v>0.17608001200673556</c:v>
                </c:pt>
                <c:pt idx="56">
                  <c:v>0.22687319868102368</c:v>
                </c:pt>
                <c:pt idx="57">
                  <c:v>0.31791202665163221</c:v>
                </c:pt>
                <c:pt idx="58">
                  <c:v>0.24808466354272779</c:v>
                </c:pt>
                <c:pt idx="59">
                  <c:v>-0.49254189497427681</c:v>
                </c:pt>
                <c:pt idx="60">
                  <c:v>-0.36440726102392751</c:v>
                </c:pt>
                <c:pt idx="61">
                  <c:v>-0.64686942455516838</c:v>
                </c:pt>
                <c:pt idx="62">
                  <c:v>-1.3806002331644349</c:v>
                </c:pt>
                <c:pt idx="63">
                  <c:v>-1.8292702955699831</c:v>
                </c:pt>
                <c:pt idx="64">
                  <c:v>-0.74722311784046047</c:v>
                </c:pt>
                <c:pt idx="65">
                  <c:v>-0.72794833444387186</c:v>
                </c:pt>
                <c:pt idx="66">
                  <c:v>-0.11827078039979505</c:v>
                </c:pt>
                <c:pt idx="67">
                  <c:v>-0.10646432402514192</c:v>
                </c:pt>
                <c:pt idx="68">
                  <c:v>-0.82535672480862543</c:v>
                </c:pt>
                <c:pt idx="69">
                  <c:v>-0.44584350258663519</c:v>
                </c:pt>
                <c:pt idx="70">
                  <c:v>-0.99999999999989686</c:v>
                </c:pt>
                <c:pt idx="71">
                  <c:v>-0.40000000000009711</c:v>
                </c:pt>
                <c:pt idx="72">
                  <c:v>-1.2000000000001616</c:v>
                </c:pt>
                <c:pt idx="73">
                  <c:v>-5.4000000000001638</c:v>
                </c:pt>
                <c:pt idx="74">
                  <c:v>-2.6999999999998119</c:v>
                </c:pt>
                <c:pt idx="75">
                  <c:v>-15.199999999999875</c:v>
                </c:pt>
                <c:pt idx="76">
                  <c:v>-10.999999999999979</c:v>
                </c:pt>
                <c:pt idx="77">
                  <c:v>-4.400000000000083</c:v>
                </c:pt>
                <c:pt idx="78">
                  <c:v>-0.40000000000001351</c:v>
                </c:pt>
                <c:pt idx="79">
                  <c:v>-7.9797279894933126E-14</c:v>
                </c:pt>
                <c:pt idx="80">
                  <c:v>4.700000000000025</c:v>
                </c:pt>
                <c:pt idx="81">
                  <c:v>5.0999999999999996</c:v>
                </c:pt>
                <c:pt idx="82">
                  <c:v>4.0999999999999979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56-4AEE-9CC6-5D45358A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1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Monetary</a:t>
            </a:r>
            <a:r>
              <a:rPr lang="en-US" baseline="0"/>
              <a:t> Policy Rate </a:t>
            </a:r>
          </a:p>
          <a:p>
            <a:pPr>
              <a:defRPr/>
            </a:pPr>
            <a:r>
              <a:rPr lang="en-US" baseline="0"/>
              <a:t>(Gap in difference with the neutral nominal rate)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0.14502875624717573"/>
          <c:w val="0.92023063565866636"/>
          <c:h val="0.60513053465210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i!$AQ$4:$AQ$86</c:f>
              <c:numCache>
                <c:formatCode>0.000</c:formatCode>
                <c:ptCount val="83"/>
                <c:pt idx="0">
                  <c:v>-7.9791650746636467E-2</c:v>
                </c:pt>
                <c:pt idx="1">
                  <c:v>-0.10894868957163238</c:v>
                </c:pt>
                <c:pt idx="2">
                  <c:v>-5.774373114813254E-2</c:v>
                </c:pt>
                <c:pt idx="3">
                  <c:v>4.5762780058528865E-2</c:v>
                </c:pt>
                <c:pt idx="4">
                  <c:v>0.20520105545287737</c:v>
                </c:pt>
                <c:pt idx="5">
                  <c:v>0.37178791566897268</c:v>
                </c:pt>
                <c:pt idx="6">
                  <c:v>0.51554038500260568</c:v>
                </c:pt>
                <c:pt idx="7">
                  <c:v>0.59718558426188872</c:v>
                </c:pt>
                <c:pt idx="8">
                  <c:v>0.56733494849244581</c:v>
                </c:pt>
                <c:pt idx="9">
                  <c:v>0.43416398006964158</c:v>
                </c:pt>
                <c:pt idx="10">
                  <c:v>0.28219050229471249</c:v>
                </c:pt>
                <c:pt idx="11">
                  <c:v>8.8673607525128373E-2</c:v>
                </c:pt>
                <c:pt idx="12">
                  <c:v>-4.4737825053482637E-2</c:v>
                </c:pt>
                <c:pt idx="13">
                  <c:v>-0.18792765100386255</c:v>
                </c:pt>
                <c:pt idx="14">
                  <c:v>-0.41476932068805761</c:v>
                </c:pt>
                <c:pt idx="15">
                  <c:v>-0.57428374000128257</c:v>
                </c:pt>
                <c:pt idx="16">
                  <c:v>-0.70839162786481413</c:v>
                </c:pt>
                <c:pt idx="17">
                  <c:v>-0.77451287961826321</c:v>
                </c:pt>
                <c:pt idx="18">
                  <c:v>-0.81848893451595128</c:v>
                </c:pt>
                <c:pt idx="19">
                  <c:v>-0.78777510780258853</c:v>
                </c:pt>
                <c:pt idx="20">
                  <c:v>-0.70899941712820347</c:v>
                </c:pt>
                <c:pt idx="21">
                  <c:v>-0.54948924826625278</c:v>
                </c:pt>
                <c:pt idx="22">
                  <c:v>-0.44280074029092237</c:v>
                </c:pt>
                <c:pt idx="23">
                  <c:v>-0.37030729968331683</c:v>
                </c:pt>
                <c:pt idx="24">
                  <c:v>-0.39217244865306367</c:v>
                </c:pt>
                <c:pt idx="25">
                  <c:v>-0.33591490404061997</c:v>
                </c:pt>
                <c:pt idx="26">
                  <c:v>-0.16578301648985005</c:v>
                </c:pt>
                <c:pt idx="27">
                  <c:v>3.6080579033850459E-2</c:v>
                </c:pt>
                <c:pt idx="28">
                  <c:v>0.26398695232080877</c:v>
                </c:pt>
                <c:pt idx="29">
                  <c:v>0.46766440753748606</c:v>
                </c:pt>
                <c:pt idx="30">
                  <c:v>0.59003346312547067</c:v>
                </c:pt>
                <c:pt idx="31">
                  <c:v>0.59912259463921513</c:v>
                </c:pt>
                <c:pt idx="32">
                  <c:v>0.5815659665744235</c:v>
                </c:pt>
                <c:pt idx="33">
                  <c:v>0.48899280168721793</c:v>
                </c:pt>
                <c:pt idx="34">
                  <c:v>0.30202918937169748</c:v>
                </c:pt>
                <c:pt idx="35">
                  <c:v>0.21728825998563223</c:v>
                </c:pt>
                <c:pt idx="36">
                  <c:v>0.17564584254252336</c:v>
                </c:pt>
                <c:pt idx="37">
                  <c:v>0.13116793568795254</c:v>
                </c:pt>
                <c:pt idx="38">
                  <c:v>0.13711568758248605</c:v>
                </c:pt>
                <c:pt idx="39">
                  <c:v>0.13559159285255765</c:v>
                </c:pt>
                <c:pt idx="40">
                  <c:v>0.13874853225894468</c:v>
                </c:pt>
                <c:pt idx="41">
                  <c:v>0.14626936514075969</c:v>
                </c:pt>
                <c:pt idx="42">
                  <c:v>0.19930205929129108</c:v>
                </c:pt>
                <c:pt idx="43">
                  <c:v>0.28713670435938737</c:v>
                </c:pt>
                <c:pt idx="44">
                  <c:v>0.38176215594561819</c:v>
                </c:pt>
                <c:pt idx="45">
                  <c:v>0.47743945308145846</c:v>
                </c:pt>
                <c:pt idx="46">
                  <c:v>0.59840838495159221</c:v>
                </c:pt>
                <c:pt idx="47">
                  <c:v>0.79095603024884398</c:v>
                </c:pt>
                <c:pt idx="48">
                  <c:v>0.93555093593731908</c:v>
                </c:pt>
                <c:pt idx="49">
                  <c:v>1.0600998262022636</c:v>
                </c:pt>
                <c:pt idx="50">
                  <c:v>1.0959832441460229</c:v>
                </c:pt>
                <c:pt idx="51">
                  <c:v>1.0770401626816357</c:v>
                </c:pt>
                <c:pt idx="52">
                  <c:v>0.97375995772728297</c:v>
                </c:pt>
                <c:pt idx="53">
                  <c:v>0.88632195188290264</c:v>
                </c:pt>
                <c:pt idx="54">
                  <c:v>0.71771748916023936</c:v>
                </c:pt>
                <c:pt idx="55">
                  <c:v>0.58271839572238349</c:v>
                </c:pt>
                <c:pt idx="56">
                  <c:v>0.45266070460240876</c:v>
                </c:pt>
                <c:pt idx="57">
                  <c:v>0.35156185108698279</c:v>
                </c:pt>
                <c:pt idx="58">
                  <c:v>0.26471268378393875</c:v>
                </c:pt>
                <c:pt idx="59">
                  <c:v>0.14270630737308679</c:v>
                </c:pt>
                <c:pt idx="60">
                  <c:v>4.8268352206883629E-2</c:v>
                </c:pt>
                <c:pt idx="61">
                  <c:v>-6.2365025483531615E-2</c:v>
                </c:pt>
                <c:pt idx="62">
                  <c:v>-0.22590742073457284</c:v>
                </c:pt>
                <c:pt idx="63">
                  <c:v>-0.43214337265609376</c:v>
                </c:pt>
                <c:pt idx="64">
                  <c:v>-0.58586978584863258</c:v>
                </c:pt>
                <c:pt idx="65">
                  <c:v>-0.75688445212054478</c:v>
                </c:pt>
                <c:pt idx="66">
                  <c:v>-0.87351103476912462</c:v>
                </c:pt>
                <c:pt idx="67">
                  <c:v>-0.97918318756869716</c:v>
                </c:pt>
                <c:pt idx="68">
                  <c:v>-1.1244873268703692</c:v>
                </c:pt>
                <c:pt idx="69">
                  <c:v>-1.213088521555975</c:v>
                </c:pt>
                <c:pt idx="70">
                  <c:v>-1.3315891776945359</c:v>
                </c:pt>
                <c:pt idx="71">
                  <c:v>-1.3801235299761112</c:v>
                </c:pt>
                <c:pt idx="72">
                  <c:v>-1.4646230046702207</c:v>
                </c:pt>
                <c:pt idx="73">
                  <c:v>-1.8319494900876248</c:v>
                </c:pt>
                <c:pt idx="74">
                  <c:v>-1.9746722230387723</c:v>
                </c:pt>
                <c:pt idx="75">
                  <c:v>-3.0036807138734245</c:v>
                </c:pt>
                <c:pt idx="76">
                  <c:v>-3.683990162955697</c:v>
                </c:pt>
                <c:pt idx="77">
                  <c:v>-3.9679541951335904</c:v>
                </c:pt>
                <c:pt idx="78">
                  <c:v>-3.8830860849904676</c:v>
                </c:pt>
                <c:pt idx="79">
                  <c:v>-3.6025926639427679</c:v>
                </c:pt>
                <c:pt idx="80">
                  <c:v>-2.867983509286812</c:v>
                </c:pt>
                <c:pt idx="81">
                  <c:v>-2.0818953994277778</c:v>
                </c:pt>
                <c:pt idx="82">
                  <c:v>-1.3646246921134479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E-4B43-9816-3FFBDD9C0C87}"/>
            </c:ext>
          </c:extLst>
        </c:ser>
        <c:ser>
          <c:idx val="2"/>
          <c:order val="1"/>
          <c:tx>
            <c:strRef>
              <c:f>i!$AT$3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i!$AT$4:$AT$86</c:f>
              <c:numCache>
                <c:formatCode>0.000</c:formatCode>
                <c:ptCount val="83"/>
                <c:pt idx="0">
                  <c:v>-6.1130439095346944E-3</c:v>
                </c:pt>
                <c:pt idx="1">
                  <c:v>1.0214579771971795</c:v>
                </c:pt>
                <c:pt idx="2">
                  <c:v>0.32653255716786594</c:v>
                </c:pt>
                <c:pt idx="3">
                  <c:v>-0.41258346519090588</c:v>
                </c:pt>
                <c:pt idx="4">
                  <c:v>-1.118837084914732</c:v>
                </c:pt>
                <c:pt idx="5">
                  <c:v>-0.60399879248191679</c:v>
                </c:pt>
                <c:pt idx="6">
                  <c:v>-0.88067975801864262</c:v>
                </c:pt>
                <c:pt idx="7">
                  <c:v>-1.0193816852113784</c:v>
                </c:pt>
                <c:pt idx="8">
                  <c:v>-0.69475895613923333</c:v>
                </c:pt>
                <c:pt idx="9">
                  <c:v>-0.16036566669184796</c:v>
                </c:pt>
                <c:pt idx="10">
                  <c:v>-0.20931370597453441</c:v>
                </c:pt>
                <c:pt idx="11">
                  <c:v>-0.22364062001565699</c:v>
                </c:pt>
                <c:pt idx="12">
                  <c:v>-0.29497992213442559</c:v>
                </c:pt>
                <c:pt idx="13">
                  <c:v>-0.35416095059479608</c:v>
                </c:pt>
                <c:pt idx="14">
                  <c:v>0.29966978182009735</c:v>
                </c:pt>
                <c:pt idx="15">
                  <c:v>0.51941215199677004</c:v>
                </c:pt>
                <c:pt idx="16">
                  <c:v>0.99729909447071363</c:v>
                </c:pt>
                <c:pt idx="17">
                  <c:v>1.2211073882899881</c:v>
                </c:pt>
                <c:pt idx="18">
                  <c:v>1.1592177587146546</c:v>
                </c:pt>
                <c:pt idx="19">
                  <c:v>1.1437529485323945</c:v>
                </c:pt>
                <c:pt idx="20">
                  <c:v>1.1689825206216791</c:v>
                </c:pt>
                <c:pt idx="21">
                  <c:v>1.0675129228099611</c:v>
                </c:pt>
                <c:pt idx="22">
                  <c:v>0.90256438375341785</c:v>
                </c:pt>
                <c:pt idx="23">
                  <c:v>0.72130844657470417</c:v>
                </c:pt>
                <c:pt idx="24">
                  <c:v>0.47120714779769607</c:v>
                </c:pt>
                <c:pt idx="25">
                  <c:v>0.10364334286243249</c:v>
                </c:pt>
                <c:pt idx="26">
                  <c:v>-0.31319191977706889</c:v>
                </c:pt>
                <c:pt idx="27">
                  <c:v>-0.72255868610850293</c:v>
                </c:pt>
                <c:pt idx="28">
                  <c:v>-0.15789936273367022</c:v>
                </c:pt>
                <c:pt idx="29">
                  <c:v>-0.26286572717683909</c:v>
                </c:pt>
                <c:pt idx="30">
                  <c:v>-2.7392640812888414</c:v>
                </c:pt>
                <c:pt idx="31">
                  <c:v>-4.9625784144342715</c:v>
                </c:pt>
                <c:pt idx="32">
                  <c:v>-3.7888440930807983</c:v>
                </c:pt>
                <c:pt idx="33">
                  <c:v>-2.0813308180494992</c:v>
                </c:pt>
                <c:pt idx="34">
                  <c:v>-1.2477443429030539</c:v>
                </c:pt>
                <c:pt idx="35">
                  <c:v>-1.0116228961126885</c:v>
                </c:pt>
                <c:pt idx="36">
                  <c:v>0.13749190579269602</c:v>
                </c:pt>
                <c:pt idx="37">
                  <c:v>1.3868193132932687</c:v>
                </c:pt>
                <c:pt idx="38">
                  <c:v>1.8892852686817292</c:v>
                </c:pt>
                <c:pt idx="39">
                  <c:v>2.7748118584308936</c:v>
                </c:pt>
                <c:pt idx="40">
                  <c:v>2.7682862478317447</c:v>
                </c:pt>
                <c:pt idx="41">
                  <c:v>2.0301829380359333</c:v>
                </c:pt>
                <c:pt idx="42">
                  <c:v>1.4204590695961179</c:v>
                </c:pt>
                <c:pt idx="43">
                  <c:v>1.0280042169190542</c:v>
                </c:pt>
                <c:pt idx="44">
                  <c:v>1.1449254531712127</c:v>
                </c:pt>
                <c:pt idx="45">
                  <c:v>1.2966975122040743</c:v>
                </c:pt>
                <c:pt idx="46">
                  <c:v>1.4411293934582081</c:v>
                </c:pt>
                <c:pt idx="47">
                  <c:v>1.5330332015104069</c:v>
                </c:pt>
                <c:pt idx="48">
                  <c:v>1.4511959383056712</c:v>
                </c:pt>
                <c:pt idx="49">
                  <c:v>0.96014158933297455</c:v>
                </c:pt>
                <c:pt idx="50">
                  <c:v>5.5717140804083132E-2</c:v>
                </c:pt>
                <c:pt idx="51">
                  <c:v>-0.71909355361121308</c:v>
                </c:pt>
                <c:pt idx="52">
                  <c:v>-1.3792058121494797</c:v>
                </c:pt>
                <c:pt idx="53">
                  <c:v>-2.2150606623888054</c:v>
                </c:pt>
                <c:pt idx="54">
                  <c:v>-2.4230343560329097</c:v>
                </c:pt>
                <c:pt idx="55">
                  <c:v>-2.5570992148768799</c:v>
                </c:pt>
                <c:pt idx="56">
                  <c:v>-2.4626611257438511</c:v>
                </c:pt>
                <c:pt idx="57">
                  <c:v>-2.0286238836672035</c:v>
                </c:pt>
                <c:pt idx="58">
                  <c:v>-1.7195114280062633</c:v>
                </c:pt>
                <c:pt idx="59">
                  <c:v>-1.5250553348974916</c:v>
                </c:pt>
                <c:pt idx="60">
                  <c:v>-0.98597638758980488</c:v>
                </c:pt>
                <c:pt idx="61">
                  <c:v>-0.32666895811878116</c:v>
                </c:pt>
                <c:pt idx="62">
                  <c:v>-9.4476799350867752E-2</c:v>
                </c:pt>
                <c:pt idx="63">
                  <c:v>-0.29307564760357502</c:v>
                </c:pt>
                <c:pt idx="64">
                  <c:v>7.9112408279595509E-2</c:v>
                </c:pt>
                <c:pt idx="65">
                  <c:v>0.17115587510223351</c:v>
                </c:pt>
                <c:pt idx="66">
                  <c:v>0.26474042975512091</c:v>
                </c:pt>
                <c:pt idx="67">
                  <c:v>-0.19681527663388912</c:v>
                </c:pt>
                <c:pt idx="68">
                  <c:v>0.1940722119662778</c:v>
                </c:pt>
                <c:pt idx="69">
                  <c:v>0.25602006765148966</c:v>
                </c:pt>
                <c:pt idx="70">
                  <c:v>0.16594729428465993</c:v>
                </c:pt>
                <c:pt idx="71">
                  <c:v>3.7344907498482162E-2</c:v>
                </c:pt>
                <c:pt idx="72">
                  <c:v>-0.27042375455876105</c:v>
                </c:pt>
                <c:pt idx="73">
                  <c:v>-5.8121834755755497E-2</c:v>
                </c:pt>
                <c:pt idx="74">
                  <c:v>-0.14545712871713914</c:v>
                </c:pt>
                <c:pt idx="75">
                  <c:v>-0.23264628672436216</c:v>
                </c:pt>
                <c:pt idx="76">
                  <c:v>-0.86449706888436473</c:v>
                </c:pt>
                <c:pt idx="77">
                  <c:v>-1.0546527227459972</c:v>
                </c:pt>
                <c:pt idx="78">
                  <c:v>-1.3409996157745863</c:v>
                </c:pt>
                <c:pt idx="79">
                  <c:v>-2.0598885255787436</c:v>
                </c:pt>
                <c:pt idx="80">
                  <c:v>-2.7471261685031094</c:v>
                </c:pt>
                <c:pt idx="81">
                  <c:v>-2.3445710543278491</c:v>
                </c:pt>
                <c:pt idx="82">
                  <c:v>-1.6587650861041474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E-4B43-9816-3FFBDD9C0C87}"/>
            </c:ext>
          </c:extLst>
        </c:ser>
        <c:ser>
          <c:idx val="3"/>
          <c:order val="2"/>
          <c:tx>
            <c:strRef>
              <c:f>i!$AU$3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i!$AU$4:$AU$86</c:f>
              <c:numCache>
                <c:formatCode>0.000</c:formatCode>
                <c:ptCount val="83"/>
                <c:pt idx="0">
                  <c:v>-2.8498328538007399E-2</c:v>
                </c:pt>
                <c:pt idx="1">
                  <c:v>6.6200615192450671E-3</c:v>
                </c:pt>
                <c:pt idx="2">
                  <c:v>-0.11253092094645975</c:v>
                </c:pt>
                <c:pt idx="3">
                  <c:v>-0.28861544767381292</c:v>
                </c:pt>
                <c:pt idx="4">
                  <c:v>-0.43411372033814638</c:v>
                </c:pt>
                <c:pt idx="5">
                  <c:v>-0.44470202331379066</c:v>
                </c:pt>
                <c:pt idx="6">
                  <c:v>-0.15362890713726129</c:v>
                </c:pt>
                <c:pt idx="7">
                  <c:v>0.20406538988692774</c:v>
                </c:pt>
                <c:pt idx="8">
                  <c:v>0.50010439200511048</c:v>
                </c:pt>
                <c:pt idx="9">
                  <c:v>0.56743092260652717</c:v>
                </c:pt>
                <c:pt idx="10">
                  <c:v>0.47828800003103233</c:v>
                </c:pt>
                <c:pt idx="11">
                  <c:v>0.45754238439695838</c:v>
                </c:pt>
                <c:pt idx="12">
                  <c:v>0.5223296199003693</c:v>
                </c:pt>
                <c:pt idx="13">
                  <c:v>0.64270708893047224</c:v>
                </c:pt>
                <c:pt idx="14">
                  <c:v>0.66102138568211499</c:v>
                </c:pt>
                <c:pt idx="15">
                  <c:v>0.64824681865534084</c:v>
                </c:pt>
                <c:pt idx="16">
                  <c:v>0.51528068353114276</c:v>
                </c:pt>
                <c:pt idx="17">
                  <c:v>0.24730618782550545</c:v>
                </c:pt>
                <c:pt idx="18">
                  <c:v>-6.8154008300929839E-2</c:v>
                </c:pt>
                <c:pt idx="19">
                  <c:v>-0.24983262460983374</c:v>
                </c:pt>
                <c:pt idx="20">
                  <c:v>-0.27172371150298985</c:v>
                </c:pt>
                <c:pt idx="21">
                  <c:v>-0.2280924498138357</c:v>
                </c:pt>
                <c:pt idx="22">
                  <c:v>-0.14769551201600026</c:v>
                </c:pt>
                <c:pt idx="23">
                  <c:v>-1.919802614314492E-2</c:v>
                </c:pt>
                <c:pt idx="24">
                  <c:v>8.0123511524545429E-2</c:v>
                </c:pt>
                <c:pt idx="25">
                  <c:v>0.1610107010481342</c:v>
                </c:pt>
                <c:pt idx="26">
                  <c:v>0.1809972209561265</c:v>
                </c:pt>
                <c:pt idx="27">
                  <c:v>0.29209053433957832</c:v>
                </c:pt>
                <c:pt idx="28">
                  <c:v>0.54371634486837495</c:v>
                </c:pt>
                <c:pt idx="29">
                  <c:v>0.75707819347911665</c:v>
                </c:pt>
                <c:pt idx="30">
                  <c:v>0.72361691544555273</c:v>
                </c:pt>
                <c:pt idx="31">
                  <c:v>0.42521851908650427</c:v>
                </c:pt>
                <c:pt idx="32">
                  <c:v>7.718105460107752E-2</c:v>
                </c:pt>
                <c:pt idx="33">
                  <c:v>-0.18772478451375707</c:v>
                </c:pt>
                <c:pt idx="34">
                  <c:v>-0.36022497141481125</c:v>
                </c:pt>
                <c:pt idx="35">
                  <c:v>-0.44981187680285656</c:v>
                </c:pt>
                <c:pt idx="36">
                  <c:v>-0.46255107798043099</c:v>
                </c:pt>
                <c:pt idx="37">
                  <c:v>-0.32659873823409136</c:v>
                </c:pt>
                <c:pt idx="38">
                  <c:v>-5.8467002423718023E-2</c:v>
                </c:pt>
                <c:pt idx="39">
                  <c:v>0.23748425043679444</c:v>
                </c:pt>
                <c:pt idx="40">
                  <c:v>0.49245607986875628</c:v>
                </c:pt>
                <c:pt idx="41">
                  <c:v>0.67879366886146641</c:v>
                </c:pt>
                <c:pt idx="42">
                  <c:v>0.76210785327837949</c:v>
                </c:pt>
                <c:pt idx="43">
                  <c:v>0.75782090361557075</c:v>
                </c:pt>
                <c:pt idx="44">
                  <c:v>0.63861674319364392</c:v>
                </c:pt>
                <c:pt idx="45">
                  <c:v>0.47643348295978033</c:v>
                </c:pt>
                <c:pt idx="46">
                  <c:v>0.29905491631758152</c:v>
                </c:pt>
                <c:pt idx="47">
                  <c:v>0.15650994046568634</c:v>
                </c:pt>
                <c:pt idx="48">
                  <c:v>0.1078917524295577</c:v>
                </c:pt>
                <c:pt idx="49">
                  <c:v>0.17294764031007942</c:v>
                </c:pt>
                <c:pt idx="50">
                  <c:v>0.35290320902593914</c:v>
                </c:pt>
                <c:pt idx="51">
                  <c:v>0.57404359673988048</c:v>
                </c:pt>
                <c:pt idx="52">
                  <c:v>0.81115141525300638</c:v>
                </c:pt>
                <c:pt idx="53">
                  <c:v>0.90813094487820745</c:v>
                </c:pt>
                <c:pt idx="54">
                  <c:v>0.87638268496816052</c:v>
                </c:pt>
                <c:pt idx="55">
                  <c:v>0.75117949932445527</c:v>
                </c:pt>
                <c:pt idx="56">
                  <c:v>0.66757415116007468</c:v>
                </c:pt>
                <c:pt idx="57">
                  <c:v>0.60636425212476319</c:v>
                </c:pt>
                <c:pt idx="58">
                  <c:v>0.52618652376986375</c:v>
                </c:pt>
                <c:pt idx="59">
                  <c:v>0.4320491307550583</c:v>
                </c:pt>
                <c:pt idx="60">
                  <c:v>0.27961429501878005</c:v>
                </c:pt>
                <c:pt idx="61">
                  <c:v>0.12225671827810751</c:v>
                </c:pt>
                <c:pt idx="62">
                  <c:v>-1.4124910830196438E-3</c:v>
                </c:pt>
                <c:pt idx="63">
                  <c:v>-6.893370398693896E-2</c:v>
                </c:pt>
                <c:pt idx="64">
                  <c:v>-5.779168619276881E-2</c:v>
                </c:pt>
                <c:pt idx="65">
                  <c:v>-4.7606582794053436E-2</c:v>
                </c:pt>
                <c:pt idx="66">
                  <c:v>-7.7884305719626901E-2</c:v>
                </c:pt>
                <c:pt idx="67">
                  <c:v>-0.16226460113049074</c:v>
                </c:pt>
                <c:pt idx="68">
                  <c:v>-0.24741844406107313</c:v>
                </c:pt>
                <c:pt idx="69">
                  <c:v>-0.31532705986041981</c:v>
                </c:pt>
                <c:pt idx="70">
                  <c:v>-0.34749287003257984</c:v>
                </c:pt>
                <c:pt idx="71">
                  <c:v>-0.32503362493418197</c:v>
                </c:pt>
                <c:pt idx="72">
                  <c:v>-0.28422873126755249</c:v>
                </c:pt>
                <c:pt idx="73">
                  <c:v>-0.14855909785691038</c:v>
                </c:pt>
                <c:pt idx="74">
                  <c:v>0.10495316509027247</c:v>
                </c:pt>
                <c:pt idx="75">
                  <c:v>0.18427774262860677</c:v>
                </c:pt>
                <c:pt idx="76">
                  <c:v>0.35260627540038281</c:v>
                </c:pt>
                <c:pt idx="77">
                  <c:v>0.50178175694532978</c:v>
                </c:pt>
                <c:pt idx="78">
                  <c:v>0.71060394897597179</c:v>
                </c:pt>
                <c:pt idx="79">
                  <c:v>0.89252843702742679</c:v>
                </c:pt>
                <c:pt idx="80">
                  <c:v>1.190867558757051</c:v>
                </c:pt>
                <c:pt idx="81">
                  <c:v>1.6349390821893222</c:v>
                </c:pt>
                <c:pt idx="82">
                  <c:v>2.1907375103183293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E-4B43-9816-3FFBDD9C0C87}"/>
            </c:ext>
          </c:extLst>
        </c:ser>
        <c:ser>
          <c:idx val="4"/>
          <c:order val="3"/>
          <c:tx>
            <c:strRef>
              <c:f>i!$AV$3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51E-4B43-9816-3FFBDD9C0C87}"/>
              </c:ext>
            </c:extLst>
          </c:dPt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i!$AV$4:$AV$86</c:f>
              <c:numCache>
                <c:formatCode>0.000</c:formatCode>
                <c:ptCount val="83"/>
                <c:pt idx="0">
                  <c:v>2.1013140552906275E-6</c:v>
                </c:pt>
                <c:pt idx="1">
                  <c:v>-1.493334329644875E-3</c:v>
                </c:pt>
                <c:pt idx="2">
                  <c:v>-4.7714510023180459E-2</c:v>
                </c:pt>
                <c:pt idx="3">
                  <c:v>-0.13882466967246532</c:v>
                </c:pt>
                <c:pt idx="4">
                  <c:v>-0.28469148537318739</c:v>
                </c:pt>
                <c:pt idx="5">
                  <c:v>-0.47670984139523004</c:v>
                </c:pt>
                <c:pt idx="6">
                  <c:v>-0.68869801806398734</c:v>
                </c:pt>
                <c:pt idx="7">
                  <c:v>-0.90003168429137104</c:v>
                </c:pt>
                <c:pt idx="8">
                  <c:v>-1.093837071024333</c:v>
                </c:pt>
                <c:pt idx="9">
                  <c:v>-1.2454420983347037</c:v>
                </c:pt>
                <c:pt idx="10">
                  <c:v>-1.3387827455224808</c:v>
                </c:pt>
                <c:pt idx="11">
                  <c:v>-1.3604149707821778</c:v>
                </c:pt>
                <c:pt idx="12">
                  <c:v>-1.3307126709293349</c:v>
                </c:pt>
                <c:pt idx="13">
                  <c:v>-1.2524599752705659</c:v>
                </c:pt>
                <c:pt idx="14">
                  <c:v>-1.1384975611955857</c:v>
                </c:pt>
                <c:pt idx="15">
                  <c:v>-1.000652130855826</c:v>
                </c:pt>
                <c:pt idx="16">
                  <c:v>-0.83822692581435598</c:v>
                </c:pt>
                <c:pt idx="17">
                  <c:v>-0.68143221680542465</c:v>
                </c:pt>
                <c:pt idx="18">
                  <c:v>-0.53874733968179611</c:v>
                </c:pt>
                <c:pt idx="19">
                  <c:v>-0.41239788393853977</c:v>
                </c:pt>
                <c:pt idx="20">
                  <c:v>-0.30324275758523728</c:v>
                </c:pt>
                <c:pt idx="21">
                  <c:v>-0.20636639678576454</c:v>
                </c:pt>
                <c:pt idx="22">
                  <c:v>-0.11702551338625854</c:v>
                </c:pt>
                <c:pt idx="23">
                  <c:v>-3.3285848687587091E-2</c:v>
                </c:pt>
                <c:pt idx="24">
                  <c:v>5.0220633210398866E-2</c:v>
                </c:pt>
                <c:pt idx="25">
                  <c:v>0.13597107936244951</c:v>
                </c:pt>
                <c:pt idx="26">
                  <c:v>0.22233104028888331</c:v>
                </c:pt>
                <c:pt idx="27">
                  <c:v>0.30117944073770542</c:v>
                </c:pt>
                <c:pt idx="28">
                  <c:v>0.37477950071301169</c:v>
                </c:pt>
                <c:pt idx="29">
                  <c:v>0.42957935247146944</c:v>
                </c:pt>
                <c:pt idx="30">
                  <c:v>0.42815396814792367</c:v>
                </c:pt>
                <c:pt idx="31">
                  <c:v>0.34243575511491087</c:v>
                </c:pt>
                <c:pt idx="32">
                  <c:v>0.16491757885512895</c:v>
                </c:pt>
                <c:pt idx="33">
                  <c:v>-8.3035879051803332E-2</c:v>
                </c:pt>
                <c:pt idx="34">
                  <c:v>-0.36667511947412218</c:v>
                </c:pt>
                <c:pt idx="35">
                  <c:v>-0.64335697521671087</c:v>
                </c:pt>
                <c:pt idx="36">
                  <c:v>-0.88445126112902606</c:v>
                </c:pt>
                <c:pt idx="37">
                  <c:v>-1.0682963382046602</c:v>
                </c:pt>
                <c:pt idx="38">
                  <c:v>-1.1643047006928382</c:v>
                </c:pt>
                <c:pt idx="39">
                  <c:v>-1.1693372125540362</c:v>
                </c:pt>
                <c:pt idx="40">
                  <c:v>-1.1022501084696359</c:v>
                </c:pt>
                <c:pt idx="41">
                  <c:v>-0.97308612349819268</c:v>
                </c:pt>
                <c:pt idx="42">
                  <c:v>-0.79803335369330852</c:v>
                </c:pt>
                <c:pt idx="43">
                  <c:v>-0.59310556104336476</c:v>
                </c:pt>
                <c:pt idx="44">
                  <c:v>-0.38146149097208948</c:v>
                </c:pt>
                <c:pt idx="45">
                  <c:v>-0.18274439541274681</c:v>
                </c:pt>
                <c:pt idx="46">
                  <c:v>-1.8367968709828403E-2</c:v>
                </c:pt>
                <c:pt idx="47">
                  <c:v>0.10612265518850528</c:v>
                </c:pt>
                <c:pt idx="48">
                  <c:v>0.19305835207141728</c:v>
                </c:pt>
                <c:pt idx="49">
                  <c:v>0.24628919829213788</c:v>
                </c:pt>
                <c:pt idx="50">
                  <c:v>0.27229519960230958</c:v>
                </c:pt>
                <c:pt idx="51">
                  <c:v>0.27502891101572424</c:v>
                </c:pt>
                <c:pt idx="52">
                  <c:v>0.26256034387917049</c:v>
                </c:pt>
                <c:pt idx="53">
                  <c:v>0.24263654514323094</c:v>
                </c:pt>
                <c:pt idx="54">
                  <c:v>0.22593185530777132</c:v>
                </c:pt>
                <c:pt idx="55">
                  <c:v>0.2165941885675895</c:v>
                </c:pt>
                <c:pt idx="56">
                  <c:v>0.21474798147218865</c:v>
                </c:pt>
                <c:pt idx="57">
                  <c:v>0.21790433418320945</c:v>
                </c:pt>
                <c:pt idx="58">
                  <c:v>0.22133176934686205</c:v>
                </c:pt>
                <c:pt idx="59">
                  <c:v>0.22530775240917944</c:v>
                </c:pt>
                <c:pt idx="60">
                  <c:v>0.22570631040711295</c:v>
                </c:pt>
                <c:pt idx="61">
                  <c:v>0.22181676735057904</c:v>
                </c:pt>
                <c:pt idx="62">
                  <c:v>0.21642958590833788</c:v>
                </c:pt>
                <c:pt idx="63">
                  <c:v>0.21342723403808922</c:v>
                </c:pt>
                <c:pt idx="64">
                  <c:v>0.21930864892696694</c:v>
                </c:pt>
                <c:pt idx="65">
                  <c:v>0.23894182453066318</c:v>
                </c:pt>
                <c:pt idx="66">
                  <c:v>0.27507780855376074</c:v>
                </c:pt>
                <c:pt idx="67">
                  <c:v>0.32659458325902085</c:v>
                </c:pt>
                <c:pt idx="68">
                  <c:v>0.39109769609757922</c:v>
                </c:pt>
                <c:pt idx="69">
                  <c:v>0.46095333954714862</c:v>
                </c:pt>
                <c:pt idx="70">
                  <c:v>0.52912831142959216</c:v>
                </c:pt>
                <c:pt idx="71">
                  <c:v>0.59376488990150522</c:v>
                </c:pt>
                <c:pt idx="72">
                  <c:v>0.65215471082595189</c:v>
                </c:pt>
                <c:pt idx="73">
                  <c:v>0.70047569572240653</c:v>
                </c:pt>
                <c:pt idx="74">
                  <c:v>0.72876943022098917</c:v>
                </c:pt>
                <c:pt idx="75">
                  <c:v>0.68503624899892546</c:v>
                </c:pt>
                <c:pt idx="76">
                  <c:v>0.51188926397967149</c:v>
                </c:pt>
                <c:pt idx="77">
                  <c:v>0.2756771331141703</c:v>
                </c:pt>
                <c:pt idx="78">
                  <c:v>3.9171932345104504E-3</c:v>
                </c:pt>
                <c:pt idx="79">
                  <c:v>-0.22885396920287782</c:v>
                </c:pt>
                <c:pt idx="80">
                  <c:v>-0.38587415884605936</c:v>
                </c:pt>
                <c:pt idx="81">
                  <c:v>-0.46333906687998516</c:v>
                </c:pt>
                <c:pt idx="82">
                  <c:v>-0.47141487165049745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E-4B43-9816-3FFBDD9C0C87}"/>
            </c:ext>
          </c:extLst>
        </c:ser>
        <c:ser>
          <c:idx val="5"/>
          <c:order val="4"/>
          <c:tx>
            <c:strRef>
              <c:f>i!$AW$3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i!$AW$4:$AW$86</c:f>
              <c:numCache>
                <c:formatCode>0.000</c:formatCode>
                <c:ptCount val="83"/>
                <c:pt idx="0">
                  <c:v>5.0382252918255736E-3</c:v>
                </c:pt>
                <c:pt idx="1">
                  <c:v>-9.8989915815052591E-4</c:v>
                </c:pt>
                <c:pt idx="2">
                  <c:v>-9.3780324745301232E-3</c:v>
                </c:pt>
                <c:pt idx="3">
                  <c:v>-1.1950870985582174E-2</c:v>
                </c:pt>
                <c:pt idx="4">
                  <c:v>-1.9264577077312143E-3</c:v>
                </c:pt>
                <c:pt idx="5">
                  <c:v>1.7502968366398922E-2</c:v>
                </c:pt>
                <c:pt idx="6">
                  <c:v>4.5129442748764965E-2</c:v>
                </c:pt>
                <c:pt idx="7">
                  <c:v>6.5785577189021616E-2</c:v>
                </c:pt>
                <c:pt idx="8">
                  <c:v>8.6405919217580521E-2</c:v>
                </c:pt>
                <c:pt idx="9">
                  <c:v>0.10452323930306674</c:v>
                </c:pt>
                <c:pt idx="10">
                  <c:v>0.12289109059091873</c:v>
                </c:pt>
                <c:pt idx="11">
                  <c:v>0.13752704082316738</c:v>
                </c:pt>
                <c:pt idx="12">
                  <c:v>0.1506036441547621</c:v>
                </c:pt>
                <c:pt idx="13">
                  <c:v>0.15656977458258134</c:v>
                </c:pt>
                <c:pt idx="14">
                  <c:v>0.15180978158314631</c:v>
                </c:pt>
                <c:pt idx="15">
                  <c:v>0.13947793055221142</c:v>
                </c:pt>
                <c:pt idx="16">
                  <c:v>0.12175629374752571</c:v>
                </c:pt>
                <c:pt idx="17">
                  <c:v>9.4473672587345348E-2</c:v>
                </c:pt>
                <c:pt idx="18">
                  <c:v>6.192040315687445E-2</c:v>
                </c:pt>
                <c:pt idx="19">
                  <c:v>2.4212543871133304E-2</c:v>
                </c:pt>
                <c:pt idx="20">
                  <c:v>-1.5363078170178738E-2</c:v>
                </c:pt>
                <c:pt idx="21">
                  <c:v>-5.8812387151230681E-2</c:v>
                </c:pt>
                <c:pt idx="22">
                  <c:v>-0.10070019544600985</c:v>
                </c:pt>
                <c:pt idx="23">
                  <c:v>-0.13357999407741861</c:v>
                </c:pt>
                <c:pt idx="24">
                  <c:v>-0.1512505143980267</c:v>
                </c:pt>
                <c:pt idx="25">
                  <c:v>-0.15121572216178658</c:v>
                </c:pt>
                <c:pt idx="26">
                  <c:v>-0.14602552260576229</c:v>
                </c:pt>
                <c:pt idx="27">
                  <c:v>-0.13901044224372194</c:v>
                </c:pt>
                <c:pt idx="28">
                  <c:v>-0.14287672658565842</c:v>
                </c:pt>
                <c:pt idx="29">
                  <c:v>-0.17554349376455711</c:v>
                </c:pt>
                <c:pt idx="30">
                  <c:v>-0.22171251159490973</c:v>
                </c:pt>
                <c:pt idx="31">
                  <c:v>-0.25223963212579409</c:v>
                </c:pt>
                <c:pt idx="32">
                  <c:v>-0.25147614118950878</c:v>
                </c:pt>
                <c:pt idx="33">
                  <c:v>-0.22089212837718158</c:v>
                </c:pt>
                <c:pt idx="34">
                  <c:v>-0.18073443867438807</c:v>
                </c:pt>
                <c:pt idx="35">
                  <c:v>-0.14736791020461995</c:v>
                </c:pt>
                <c:pt idx="36">
                  <c:v>-0.11882155707082293</c:v>
                </c:pt>
                <c:pt idx="37">
                  <c:v>-8.2157679442931175E-2</c:v>
                </c:pt>
                <c:pt idx="38">
                  <c:v>-4.7624478781204405E-2</c:v>
                </c:pt>
                <c:pt idx="39">
                  <c:v>-2.8211974928683867E-2</c:v>
                </c:pt>
                <c:pt idx="40">
                  <c:v>-2.8937535696366482E-2</c:v>
                </c:pt>
                <c:pt idx="41">
                  <c:v>-4.3298600919620782E-2</c:v>
                </c:pt>
                <c:pt idx="42">
                  <c:v>-6.3989403566788172E-2</c:v>
                </c:pt>
                <c:pt idx="43">
                  <c:v>-9.2897692985503003E-2</c:v>
                </c:pt>
                <c:pt idx="44">
                  <c:v>-0.12687986288595338</c:v>
                </c:pt>
                <c:pt idx="45">
                  <c:v>-0.16467598787245416</c:v>
                </c:pt>
                <c:pt idx="46">
                  <c:v>-0.194690911752706</c:v>
                </c:pt>
                <c:pt idx="47">
                  <c:v>-0.21422107566588844</c:v>
                </c:pt>
                <c:pt idx="48">
                  <c:v>-0.21678905465394083</c:v>
                </c:pt>
                <c:pt idx="49">
                  <c:v>-0.21549520667640659</c:v>
                </c:pt>
                <c:pt idx="50">
                  <c:v>-0.21191062126253965</c:v>
                </c:pt>
                <c:pt idx="51">
                  <c:v>-0.20314643444663077</c:v>
                </c:pt>
                <c:pt idx="52">
                  <c:v>-0.19317436340687338</c:v>
                </c:pt>
                <c:pt idx="53">
                  <c:v>-0.18806739667520661</c:v>
                </c:pt>
                <c:pt idx="54">
                  <c:v>-0.193522961970163</c:v>
                </c:pt>
                <c:pt idx="55">
                  <c:v>-0.18676964173947738</c:v>
                </c:pt>
                <c:pt idx="56">
                  <c:v>-0.17018930232473223</c:v>
                </c:pt>
                <c:pt idx="57">
                  <c:v>-0.13249411892997906</c:v>
                </c:pt>
                <c:pt idx="58">
                  <c:v>-8.8341321198763312E-2</c:v>
                </c:pt>
                <c:pt idx="59">
                  <c:v>-2.4312297713402931E-2</c:v>
                </c:pt>
                <c:pt idx="60">
                  <c:v>4.9410498916843397E-2</c:v>
                </c:pt>
                <c:pt idx="61">
                  <c:v>0.13392526768618757</c:v>
                </c:pt>
                <c:pt idx="62">
                  <c:v>0.21176994423665754</c:v>
                </c:pt>
                <c:pt idx="63">
                  <c:v>0.2651097369481949</c:v>
                </c:pt>
                <c:pt idx="64">
                  <c:v>0.29950008204609341</c:v>
                </c:pt>
                <c:pt idx="65">
                  <c:v>0.31873176452488916</c:v>
                </c:pt>
                <c:pt idx="66">
                  <c:v>0.327039720589265</c:v>
                </c:pt>
                <c:pt idx="67">
                  <c:v>0.3167231097964987</c:v>
                </c:pt>
                <c:pt idx="68">
                  <c:v>0.2866111442481033</c:v>
                </c:pt>
                <c:pt idx="69">
                  <c:v>0.2347534632592253</c:v>
                </c:pt>
                <c:pt idx="70">
                  <c:v>0.17011734506778173</c:v>
                </c:pt>
                <c:pt idx="71">
                  <c:v>0.10743953976085534</c:v>
                </c:pt>
                <c:pt idx="72">
                  <c:v>4.915905325244839E-2</c:v>
                </c:pt>
                <c:pt idx="73">
                  <c:v>2.5133270938346728E-3</c:v>
                </c:pt>
                <c:pt idx="74">
                  <c:v>-4.0248476037040383E-2</c:v>
                </c:pt>
                <c:pt idx="75">
                  <c:v>-7.9919888236323233E-2</c:v>
                </c:pt>
                <c:pt idx="76">
                  <c:v>-8.9242008543779408E-2</c:v>
                </c:pt>
                <c:pt idx="77">
                  <c:v>-7.083147101128319E-2</c:v>
                </c:pt>
                <c:pt idx="78">
                  <c:v>-1.8218227719593253E-2</c:v>
                </c:pt>
                <c:pt idx="79">
                  <c:v>4.0092001535389853E-2</c:v>
                </c:pt>
                <c:pt idx="80">
                  <c:v>9.2638117646644189E-2</c:v>
                </c:pt>
                <c:pt idx="81">
                  <c:v>0.12742257174156721</c:v>
                </c:pt>
                <c:pt idx="82">
                  <c:v>0.14082169194478059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E-4B43-9816-3FFBDD9C0C87}"/>
            </c:ext>
          </c:extLst>
        </c:ser>
        <c:ser>
          <c:idx val="6"/>
          <c:order val="5"/>
          <c:tx>
            <c:strRef>
              <c:f>i!$AX$3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i!$AX$4:$AX$86</c:f>
              <c:numCache>
                <c:formatCode>0.000</c:formatCode>
                <c:ptCount val="83"/>
                <c:pt idx="0">
                  <c:v>6.1333509275958821E-3</c:v>
                </c:pt>
                <c:pt idx="1">
                  <c:v>-4.1070473020744729E-2</c:v>
                </c:pt>
                <c:pt idx="2">
                  <c:v>-0.1241489208518244</c:v>
                </c:pt>
                <c:pt idx="3">
                  <c:v>-0.22678360051087504</c:v>
                </c:pt>
                <c:pt idx="4">
                  <c:v>-0.29965878742212626</c:v>
                </c:pt>
                <c:pt idx="5">
                  <c:v>-0.35215512457434245</c:v>
                </c:pt>
                <c:pt idx="6">
                  <c:v>-0.40238607696553469</c:v>
                </c:pt>
                <c:pt idx="7">
                  <c:v>-0.46469681141239771</c:v>
                </c:pt>
                <c:pt idx="8">
                  <c:v>-0.53357395887327541</c:v>
                </c:pt>
                <c:pt idx="9">
                  <c:v>-0.59649050962366246</c:v>
                </c:pt>
                <c:pt idx="10">
                  <c:v>-0.64583283153048199</c:v>
                </c:pt>
                <c:pt idx="11">
                  <c:v>-0.6705472729626385</c:v>
                </c:pt>
                <c:pt idx="12">
                  <c:v>-0.66061767605561217</c:v>
                </c:pt>
                <c:pt idx="13">
                  <c:v>-0.60835155901009019</c:v>
                </c:pt>
                <c:pt idx="14">
                  <c:v>-0.5185903831681713</c:v>
                </c:pt>
                <c:pt idx="15">
                  <c:v>-0.40028229731525133</c:v>
                </c:pt>
                <c:pt idx="16">
                  <c:v>-0.26714055114848284</c:v>
                </c:pt>
                <c:pt idx="17">
                  <c:v>-0.11642401812476436</c:v>
                </c:pt>
                <c:pt idx="18">
                  <c:v>4.0200810685754901E-2</c:v>
                </c:pt>
                <c:pt idx="19">
                  <c:v>0.20249997334631739</c:v>
                </c:pt>
                <c:pt idx="20">
                  <c:v>0.3520541599553777</c:v>
                </c:pt>
                <c:pt idx="21">
                  <c:v>0.46924831248374321</c:v>
                </c:pt>
                <c:pt idx="22">
                  <c:v>0.55026164612463013</c:v>
                </c:pt>
                <c:pt idx="23">
                  <c:v>0.59758521958456445</c:v>
                </c:pt>
                <c:pt idx="24">
                  <c:v>0.63416875934447214</c:v>
                </c:pt>
                <c:pt idx="25">
                  <c:v>0.64823984662320988</c:v>
                </c:pt>
                <c:pt idx="26">
                  <c:v>0.57777923270999565</c:v>
                </c:pt>
                <c:pt idx="27">
                  <c:v>0.44717543241691965</c:v>
                </c:pt>
                <c:pt idx="28">
                  <c:v>0.30425479812231493</c:v>
                </c:pt>
                <c:pt idx="29">
                  <c:v>0.22670509410655246</c:v>
                </c:pt>
                <c:pt idx="30">
                  <c:v>0.13422456121106865</c:v>
                </c:pt>
                <c:pt idx="31">
                  <c:v>1.9234585355618061E-3</c:v>
                </c:pt>
                <c:pt idx="32">
                  <c:v>-0.20464464535038013</c:v>
                </c:pt>
                <c:pt idx="33">
                  <c:v>-0.42383262348521261</c:v>
                </c:pt>
                <c:pt idx="34">
                  <c:v>-0.61098269289117602</c:v>
                </c:pt>
                <c:pt idx="35">
                  <c:v>-0.73298922116809551</c:v>
                </c:pt>
                <c:pt idx="36">
                  <c:v>-0.80627009528903093</c:v>
                </c:pt>
                <c:pt idx="37">
                  <c:v>-0.85117848842605504</c:v>
                </c:pt>
                <c:pt idx="38">
                  <c:v>-0.8816763736656037</c:v>
                </c:pt>
                <c:pt idx="39">
                  <c:v>-0.89985934133032885</c:v>
                </c:pt>
                <c:pt idx="40">
                  <c:v>-0.89802432162508949</c:v>
                </c:pt>
                <c:pt idx="41">
                  <c:v>-0.87228551954224209</c:v>
                </c:pt>
                <c:pt idx="42">
                  <c:v>-0.83641712124990519</c:v>
                </c:pt>
                <c:pt idx="43">
                  <c:v>-0.79867675500585322</c:v>
                </c:pt>
                <c:pt idx="44">
                  <c:v>-0.77524253417825983</c:v>
                </c:pt>
                <c:pt idx="45">
                  <c:v>-0.77203762430081169</c:v>
                </c:pt>
                <c:pt idx="46">
                  <c:v>-0.78005214196502126</c:v>
                </c:pt>
                <c:pt idx="47">
                  <c:v>-0.7868449451190519</c:v>
                </c:pt>
                <c:pt idx="48">
                  <c:v>-0.78386071359331722</c:v>
                </c:pt>
                <c:pt idx="49">
                  <c:v>-0.77870751832104945</c:v>
                </c:pt>
                <c:pt idx="50">
                  <c:v>-0.7763272126194164</c:v>
                </c:pt>
                <c:pt idx="51">
                  <c:v>-0.78488151855940791</c:v>
                </c:pt>
                <c:pt idx="52">
                  <c:v>-0.79805488696721927</c:v>
                </c:pt>
                <c:pt idx="53">
                  <c:v>-0.80316930573092937</c:v>
                </c:pt>
                <c:pt idx="54">
                  <c:v>-0.79769495073186369</c:v>
                </c:pt>
                <c:pt idx="55">
                  <c:v>-0.79046412648319897</c:v>
                </c:pt>
                <c:pt idx="56">
                  <c:v>-0.77127651446006251</c:v>
                </c:pt>
                <c:pt idx="57">
                  <c:v>-0.73682975976233978</c:v>
                </c:pt>
                <c:pt idx="58">
                  <c:v>-0.67862752403858528</c:v>
                </c:pt>
                <c:pt idx="59">
                  <c:v>-0.63175368026531487</c:v>
                </c:pt>
                <c:pt idx="60">
                  <c:v>-0.59968608536869306</c:v>
                </c:pt>
                <c:pt idx="61">
                  <c:v>-0.58148727185829974</c:v>
                </c:pt>
                <c:pt idx="62">
                  <c:v>-0.57132702204200869</c:v>
                </c:pt>
                <c:pt idx="63">
                  <c:v>-0.55819071413539656</c:v>
                </c:pt>
                <c:pt idx="64">
                  <c:v>-0.54475558091337628</c:v>
                </c:pt>
                <c:pt idx="65">
                  <c:v>-0.52665862754583159</c:v>
                </c:pt>
                <c:pt idx="66">
                  <c:v>-0.48881308475823221</c:v>
                </c:pt>
                <c:pt idx="67">
                  <c:v>-0.42341875634411735</c:v>
                </c:pt>
                <c:pt idx="68">
                  <c:v>-0.35130334538458807</c:v>
                </c:pt>
                <c:pt idx="69">
                  <c:v>-0.27079299867274231</c:v>
                </c:pt>
                <c:pt idx="70">
                  <c:v>-0.20409531321664459</c:v>
                </c:pt>
                <c:pt idx="71">
                  <c:v>-0.16110028152253492</c:v>
                </c:pt>
                <c:pt idx="72">
                  <c:v>-0.15322603692341641</c:v>
                </c:pt>
                <c:pt idx="73">
                  <c:v>-0.17603176347585001</c:v>
                </c:pt>
                <c:pt idx="74">
                  <c:v>-0.21396310187847059</c:v>
                </c:pt>
                <c:pt idx="75">
                  <c:v>-0.27895758206736876</c:v>
                </c:pt>
                <c:pt idx="76">
                  <c:v>-0.38162510840028319</c:v>
                </c:pt>
                <c:pt idx="77">
                  <c:v>-0.50127584419066151</c:v>
                </c:pt>
                <c:pt idx="78">
                  <c:v>-0.62121513261166972</c:v>
                </c:pt>
                <c:pt idx="79">
                  <c:v>-0.71815160443380666</c:v>
                </c:pt>
                <c:pt idx="80">
                  <c:v>-0.78802912605070319</c:v>
                </c:pt>
                <c:pt idx="81">
                  <c:v>-0.82904829282245562</c:v>
                </c:pt>
                <c:pt idx="82">
                  <c:v>-0.84976256224362989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E-4B43-9816-3FFBDD9C0C87}"/>
            </c:ext>
          </c:extLst>
        </c:ser>
        <c:ser>
          <c:idx val="7"/>
          <c:order val="6"/>
          <c:tx>
            <c:strRef>
              <c:f>i!$AY$3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i!$AY$4:$AY$86</c:f>
              <c:numCache>
                <c:formatCode>0.000</c:formatCode>
                <c:ptCount val="83"/>
                <c:pt idx="0">
                  <c:v>2.9679495855227719E-2</c:v>
                </c:pt>
                <c:pt idx="1">
                  <c:v>6.7966758192959817E-2</c:v>
                </c:pt>
                <c:pt idx="2">
                  <c:v>0.12566418055174378</c:v>
                </c:pt>
                <c:pt idx="3">
                  <c:v>0.16263829130084587</c:v>
                </c:pt>
                <c:pt idx="4">
                  <c:v>0.18819607687995785</c:v>
                </c:pt>
                <c:pt idx="5">
                  <c:v>0.17213066421090814</c:v>
                </c:pt>
                <c:pt idx="6">
                  <c:v>0.12129177849896852</c:v>
                </c:pt>
                <c:pt idx="7">
                  <c:v>4.9015920691880384E-2</c:v>
                </c:pt>
                <c:pt idx="8">
                  <c:v>-2.0083713888590076E-2</c:v>
                </c:pt>
                <c:pt idx="9">
                  <c:v>-9.1986157012390837E-2</c:v>
                </c:pt>
                <c:pt idx="10">
                  <c:v>-0.16779212269436253</c:v>
                </c:pt>
                <c:pt idx="11">
                  <c:v>-0.24703743737878159</c:v>
                </c:pt>
                <c:pt idx="12">
                  <c:v>-0.30082568547566663</c:v>
                </c:pt>
                <c:pt idx="13">
                  <c:v>-0.327704783249611</c:v>
                </c:pt>
                <c:pt idx="14">
                  <c:v>-0.29191484270591533</c:v>
                </c:pt>
                <c:pt idx="15">
                  <c:v>-0.23866899385401405</c:v>
                </c:pt>
                <c:pt idx="16">
                  <c:v>-0.16792166858465851</c:v>
                </c:pt>
                <c:pt idx="17">
                  <c:v>-8.8169139618031495E-2</c:v>
                </c:pt>
                <c:pt idx="18">
                  <c:v>1.4305380420483637E-2</c:v>
                </c:pt>
                <c:pt idx="19">
                  <c:v>7.3204175663776044E-2</c:v>
                </c:pt>
                <c:pt idx="20">
                  <c:v>0.12355224250469445</c:v>
                </c:pt>
                <c:pt idx="21">
                  <c:v>0.16789317104728754</c:v>
                </c:pt>
                <c:pt idx="22">
                  <c:v>0.25422406944346559</c:v>
                </c:pt>
                <c:pt idx="23">
                  <c:v>0.33776261588993783</c:v>
                </c:pt>
                <c:pt idx="24">
                  <c:v>0.42590196244765022</c:v>
                </c:pt>
                <c:pt idx="25">
                  <c:v>0.5028120204029447</c:v>
                </c:pt>
                <c:pt idx="26">
                  <c:v>0.56356820817598774</c:v>
                </c:pt>
                <c:pt idx="27">
                  <c:v>0.59219591581038578</c:v>
                </c:pt>
                <c:pt idx="28">
                  <c:v>0.55821558308041108</c:v>
                </c:pt>
                <c:pt idx="29">
                  <c:v>0.55830645676895707</c:v>
                </c:pt>
                <c:pt idx="30">
                  <c:v>0.54911526837587055</c:v>
                </c:pt>
                <c:pt idx="31">
                  <c:v>0.51159168531492272</c:v>
                </c:pt>
                <c:pt idx="32">
                  <c:v>0.38737823684648137</c:v>
                </c:pt>
                <c:pt idx="33">
                  <c:v>0.18140580871192988</c:v>
                </c:pt>
                <c:pt idx="34">
                  <c:v>-1.6486440179684061E-2</c:v>
                </c:pt>
                <c:pt idx="35">
                  <c:v>-0.17114299551813561</c:v>
                </c:pt>
                <c:pt idx="36">
                  <c:v>-0.26773817985934589</c:v>
                </c:pt>
                <c:pt idx="37">
                  <c:v>-0.37164198394056264</c:v>
                </c:pt>
                <c:pt idx="38">
                  <c:v>-0.43499668615574721</c:v>
                </c:pt>
                <c:pt idx="39">
                  <c:v>-0.43314173641296011</c:v>
                </c:pt>
                <c:pt idx="40">
                  <c:v>-0.36080813989784205</c:v>
                </c:pt>
                <c:pt idx="41">
                  <c:v>-0.21802219114832952</c:v>
                </c:pt>
                <c:pt idx="42">
                  <c:v>-8.963229640470409E-2</c:v>
                </c:pt>
                <c:pt idx="43">
                  <c:v>2.1326672008168741E-2</c:v>
                </c:pt>
                <c:pt idx="44">
                  <c:v>9.7043123053513911E-2</c:v>
                </c:pt>
                <c:pt idx="45">
                  <c:v>0.15260773493721977</c:v>
                </c:pt>
                <c:pt idx="46">
                  <c:v>0.17443897334009961</c:v>
                </c:pt>
                <c:pt idx="47">
                  <c:v>0.17151621642187637</c:v>
                </c:pt>
                <c:pt idx="48">
                  <c:v>0.13948270341973715</c:v>
                </c:pt>
                <c:pt idx="49">
                  <c:v>8.146229969699445E-2</c:v>
                </c:pt>
                <c:pt idx="50">
                  <c:v>2.3253570577020884E-2</c:v>
                </c:pt>
                <c:pt idx="51">
                  <c:v>-4.381806386691843E-2</c:v>
                </c:pt>
                <c:pt idx="52">
                  <c:v>-0.10918749027794146</c:v>
                </c:pt>
                <c:pt idx="53">
                  <c:v>-0.15615066999743774</c:v>
                </c:pt>
                <c:pt idx="54">
                  <c:v>-0.17466525097013796</c:v>
                </c:pt>
                <c:pt idx="55">
                  <c:v>-0.19208808221440865</c:v>
                </c:pt>
                <c:pt idx="56">
                  <c:v>-0.20100282921261689</c:v>
                </c:pt>
                <c:pt idx="57">
                  <c:v>-0.21666693572774581</c:v>
                </c:pt>
                <c:pt idx="58">
                  <c:v>-0.22612678411769971</c:v>
                </c:pt>
                <c:pt idx="59">
                  <c:v>-0.24057849780298124</c:v>
                </c:pt>
                <c:pt idx="60">
                  <c:v>-0.26615589872068318</c:v>
                </c:pt>
                <c:pt idx="61">
                  <c:v>-0.31106108739685462</c:v>
                </c:pt>
                <c:pt idx="62">
                  <c:v>-0.37261274772304093</c:v>
                </c:pt>
                <c:pt idx="63">
                  <c:v>-0.41303764806730664</c:v>
                </c:pt>
                <c:pt idx="64">
                  <c:v>-0.45153723707993099</c:v>
                </c:pt>
                <c:pt idx="65">
                  <c:v>-0.46142790052345944</c:v>
                </c:pt>
                <c:pt idx="66">
                  <c:v>-0.45732236085361949</c:v>
                </c:pt>
                <c:pt idx="67">
                  <c:v>-0.4235289977459411</c:v>
                </c:pt>
                <c:pt idx="68">
                  <c:v>-0.34697634278191575</c:v>
                </c:pt>
                <c:pt idx="69">
                  <c:v>-0.2369156115496649</c:v>
                </c:pt>
                <c:pt idx="70">
                  <c:v>-0.12258018838925989</c:v>
                </c:pt>
                <c:pt idx="71">
                  <c:v>-3.8121826520297386E-2</c:v>
                </c:pt>
                <c:pt idx="72">
                  <c:v>2.2385358860331571E-2</c:v>
                </c:pt>
                <c:pt idx="73">
                  <c:v>5.217334238896465E-2</c:v>
                </c:pt>
                <c:pt idx="74">
                  <c:v>7.8592353011751853E-2</c:v>
                </c:pt>
                <c:pt idx="75">
                  <c:v>7.9955652461547261E-2</c:v>
                </c:pt>
                <c:pt idx="76">
                  <c:v>4.5464223800546467E-2</c:v>
                </c:pt>
                <c:pt idx="77">
                  <c:v>1.792388503509248E-3</c:v>
                </c:pt>
                <c:pt idx="78">
                  <c:v>-5.0130830762964887E-2</c:v>
                </c:pt>
                <c:pt idx="79">
                  <c:v>-8.7270978048202691E-2</c:v>
                </c:pt>
                <c:pt idx="80">
                  <c:v>-8.7415356007022688E-2</c:v>
                </c:pt>
                <c:pt idx="81">
                  <c:v>-5.5509460573078921E-2</c:v>
                </c:pt>
                <c:pt idx="82">
                  <c:v>-5.4534655019745056E-3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E-4B43-9816-3FFBDD9C0C87}"/>
            </c:ext>
          </c:extLst>
        </c:ser>
        <c:ser>
          <c:idx val="8"/>
          <c:order val="7"/>
          <c:tx>
            <c:strRef>
              <c:f>i!$AZ$3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i!$AZ$4:$AZ$86</c:f>
              <c:numCache>
                <c:formatCode>0.000</c:formatCode>
                <c:ptCount val="83"/>
                <c:pt idx="0">
                  <c:v>3.1447897818611265E-2</c:v>
                </c:pt>
                <c:pt idx="1">
                  <c:v>9.8693361753300735E-2</c:v>
                </c:pt>
                <c:pt idx="2">
                  <c:v>0.27972554790615356</c:v>
                </c:pt>
                <c:pt idx="3">
                  <c:v>0.40133211783597744</c:v>
                </c:pt>
                <c:pt idx="4">
                  <c:v>0.45618908307720324</c:v>
                </c:pt>
                <c:pt idx="5">
                  <c:v>0.40990351273331516</c:v>
                </c:pt>
                <c:pt idx="6">
                  <c:v>0.22350597880766107</c:v>
                </c:pt>
                <c:pt idx="7">
                  <c:v>-1.7778806801530961E-2</c:v>
                </c:pt>
                <c:pt idx="8">
                  <c:v>-0.21776991824382161</c:v>
                </c:pt>
                <c:pt idx="9">
                  <c:v>-0.38405662887603914</c:v>
                </c:pt>
                <c:pt idx="10">
                  <c:v>-0.49914766714457021</c:v>
                </c:pt>
                <c:pt idx="11">
                  <c:v>-0.56153400444814094</c:v>
                </c:pt>
                <c:pt idx="12">
                  <c:v>-0.6012002699129475</c:v>
                </c:pt>
                <c:pt idx="13">
                  <c:v>-0.6542223485962384</c:v>
                </c:pt>
                <c:pt idx="14">
                  <c:v>-0.69056009418332365</c:v>
                </c:pt>
                <c:pt idx="15">
                  <c:v>-0.70082155184348216</c:v>
                </c:pt>
                <c:pt idx="16">
                  <c:v>-0.65863106115616832</c:v>
                </c:pt>
                <c:pt idx="17">
                  <c:v>-0.56884697167643117</c:v>
                </c:pt>
                <c:pt idx="18">
                  <c:v>-0.4731372895978298</c:v>
                </c:pt>
                <c:pt idx="19">
                  <c:v>-0.4299100768600515</c:v>
                </c:pt>
                <c:pt idx="20">
                  <c:v>-0.41777486019075477</c:v>
                </c:pt>
                <c:pt idx="21">
                  <c:v>-0.39807998749905793</c:v>
                </c:pt>
                <c:pt idx="22">
                  <c:v>-0.3568202045896558</c:v>
                </c:pt>
                <c:pt idx="23">
                  <c:v>-0.37930544122018761</c:v>
                </c:pt>
                <c:pt idx="24">
                  <c:v>-0.44165063082050748</c:v>
                </c:pt>
                <c:pt idx="25">
                  <c:v>-0.58304799647380223</c:v>
                </c:pt>
                <c:pt idx="26">
                  <c:v>-0.73374686899984554</c:v>
                </c:pt>
                <c:pt idx="27">
                  <c:v>-0.94085348873675345</c:v>
                </c:pt>
                <c:pt idx="28">
                  <c:v>-1.0507170893712718</c:v>
                </c:pt>
                <c:pt idx="29">
                  <c:v>-0.74641248341025968</c:v>
                </c:pt>
                <c:pt idx="30">
                  <c:v>-0.26484454974249189</c:v>
                </c:pt>
                <c:pt idx="31">
                  <c:v>0.13014412592039726</c:v>
                </c:pt>
                <c:pt idx="32">
                  <c:v>0.23360847232733883</c:v>
                </c:pt>
                <c:pt idx="33">
                  <c:v>0.12429063995929898</c:v>
                </c:pt>
                <c:pt idx="34">
                  <c:v>4.0317719597474919E-2</c:v>
                </c:pt>
                <c:pt idx="35">
                  <c:v>2.1598506360437301E-2</c:v>
                </c:pt>
                <c:pt idx="36">
                  <c:v>9.2145874440327982E-3</c:v>
                </c:pt>
                <c:pt idx="37">
                  <c:v>-8.4764398363055174E-2</c:v>
                </c:pt>
                <c:pt idx="38">
                  <c:v>-0.24587941005508379</c:v>
                </c:pt>
                <c:pt idx="39">
                  <c:v>-0.4487438131572869</c:v>
                </c:pt>
                <c:pt idx="40">
                  <c:v>-0.55911284825089758</c:v>
                </c:pt>
                <c:pt idx="41">
                  <c:v>-0.50520018966864777</c:v>
                </c:pt>
                <c:pt idx="42">
                  <c:v>-0.40134409257163389</c:v>
                </c:pt>
                <c:pt idx="43">
                  <c:v>-0.22928830471483516</c:v>
                </c:pt>
                <c:pt idx="44">
                  <c:v>-0.10482641626187103</c:v>
                </c:pt>
                <c:pt idx="45">
                  <c:v>-1.9183171187183976E-2</c:v>
                </c:pt>
                <c:pt idx="46">
                  <c:v>2.8230299699282212E-2</c:v>
                </c:pt>
                <c:pt idx="47">
                  <c:v>8.6903623606013156E-2</c:v>
                </c:pt>
                <c:pt idx="48">
                  <c:v>0.15607087406955386</c:v>
                </c:pt>
                <c:pt idx="49">
                  <c:v>0.20773842585846028</c:v>
                </c:pt>
                <c:pt idx="50">
                  <c:v>0.24309227692092356</c:v>
                </c:pt>
                <c:pt idx="51">
                  <c:v>0.23367171764350467</c:v>
                </c:pt>
                <c:pt idx="52">
                  <c:v>0.24552483591848928</c:v>
                </c:pt>
                <c:pt idx="53">
                  <c:v>0.35731976533902282</c:v>
                </c:pt>
                <c:pt idx="54">
                  <c:v>0.57546482074441396</c:v>
                </c:pt>
                <c:pt idx="55">
                  <c:v>0.75977012004526034</c:v>
                </c:pt>
                <c:pt idx="56">
                  <c:v>0.91644944377448978</c:v>
                </c:pt>
                <c:pt idx="57">
                  <c:v>1.0020417474892069</c:v>
                </c:pt>
                <c:pt idx="58">
                  <c:v>1.0751915947074548</c:v>
                </c:pt>
                <c:pt idx="59">
                  <c:v>0.97780171744345801</c:v>
                </c:pt>
                <c:pt idx="60">
                  <c:v>0.82432708975985147</c:v>
                </c:pt>
                <c:pt idx="61">
                  <c:v>0.67251711232337974</c:v>
                </c:pt>
                <c:pt idx="62">
                  <c:v>0.52591808524847439</c:v>
                </c:pt>
                <c:pt idx="63">
                  <c:v>0.39626427968722649</c:v>
                </c:pt>
                <c:pt idx="64">
                  <c:v>0.2229706989963432</c:v>
                </c:pt>
                <c:pt idx="65">
                  <c:v>7.9044700497935008E-2</c:v>
                </c:pt>
                <c:pt idx="66">
                  <c:v>-9.1089042412784121E-2</c:v>
                </c:pt>
                <c:pt idx="67">
                  <c:v>-0.15427620229748218</c:v>
                </c:pt>
                <c:pt idx="68">
                  <c:v>-9.1037295931648166E-2</c:v>
                </c:pt>
                <c:pt idx="69">
                  <c:v>4.6876186820276902E-2</c:v>
                </c:pt>
                <c:pt idx="70">
                  <c:v>0.14889724239399518</c:v>
                </c:pt>
                <c:pt idx="71">
                  <c:v>0.20585140743722904</c:v>
                </c:pt>
                <c:pt idx="72">
                  <c:v>0.25280231799410924</c:v>
                </c:pt>
                <c:pt idx="73">
                  <c:v>0.29462845353252048</c:v>
                </c:pt>
                <c:pt idx="74">
                  <c:v>0.32409837120217827</c:v>
                </c:pt>
                <c:pt idx="75">
                  <c:v>0.43097678505501746</c:v>
                </c:pt>
                <c:pt idx="76">
                  <c:v>0.41784115299205676</c:v>
                </c:pt>
                <c:pt idx="77">
                  <c:v>0.32191273922605362</c:v>
                </c:pt>
                <c:pt idx="78">
                  <c:v>9.635978509880859E-2</c:v>
                </c:pt>
                <c:pt idx="79">
                  <c:v>-0.12707341686268864</c:v>
                </c:pt>
                <c:pt idx="80">
                  <c:v>-0.27830557151645757</c:v>
                </c:pt>
                <c:pt idx="81">
                  <c:v>-0.36185050938670305</c:v>
                </c:pt>
                <c:pt idx="82">
                  <c:v>-0.37759482263730715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1E-4B43-9816-3FFBDD9C0C87}"/>
            </c:ext>
          </c:extLst>
        </c:ser>
        <c:ser>
          <c:idx val="9"/>
          <c:order val="8"/>
          <c:tx>
            <c:strRef>
              <c:f>i!$BA$3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i!$BA$4:$BA$86</c:f>
              <c:numCache>
                <c:formatCode>0.000</c:formatCode>
                <c:ptCount val="83"/>
                <c:pt idx="0">
                  <c:v>1.3676629629682973</c:v>
                </c:pt>
                <c:pt idx="1">
                  <c:v>1.4142319006122364</c:v>
                </c:pt>
                <c:pt idx="2">
                  <c:v>1.3228320686173589</c:v>
                </c:pt>
                <c:pt idx="3">
                  <c:v>1.1544926264714119</c:v>
                </c:pt>
                <c:pt idx="4">
                  <c:v>0.9718619475693222</c:v>
                </c:pt>
                <c:pt idx="5">
                  <c:v>0.77716127289412906</c:v>
                </c:pt>
                <c:pt idx="6">
                  <c:v>0.64302214048153683</c:v>
                </c:pt>
                <c:pt idx="7">
                  <c:v>0.50455330972093115</c:v>
                </c:pt>
                <c:pt idx="8">
                  <c:v>0.39277649344025978</c:v>
                </c:pt>
                <c:pt idx="9">
                  <c:v>0.26498827908458633</c:v>
                </c:pt>
                <c:pt idx="10">
                  <c:v>0.17941316176582589</c:v>
                </c:pt>
                <c:pt idx="11">
                  <c:v>0.14998645754993145</c:v>
                </c:pt>
                <c:pt idx="12">
                  <c:v>0.12628327037459819</c:v>
                </c:pt>
                <c:pt idx="13">
                  <c:v>0.12494929224644125</c:v>
                </c:pt>
                <c:pt idx="14">
                  <c:v>9.6097395516667738E-2</c:v>
                </c:pt>
                <c:pt idx="15">
                  <c:v>0.10920936003049597</c:v>
                </c:pt>
                <c:pt idx="16">
                  <c:v>0.12616101200489016</c:v>
                </c:pt>
                <c:pt idx="17">
                  <c:v>0.14714881222758258</c:v>
                </c:pt>
                <c:pt idx="18">
                  <c:v>0.13182933062253888</c:v>
                </c:pt>
                <c:pt idx="19">
                  <c:v>0.13129092501850614</c:v>
                </c:pt>
                <c:pt idx="20">
                  <c:v>0.14379175136191336</c:v>
                </c:pt>
                <c:pt idx="21">
                  <c:v>0.13207945427152268</c:v>
                </c:pt>
                <c:pt idx="22">
                  <c:v>7.7748988891261916E-2</c:v>
                </c:pt>
                <c:pt idx="23">
                  <c:v>5.0093275074152288E-2</c:v>
                </c:pt>
                <c:pt idx="24">
                  <c:v>7.9910019516714392E-2</c:v>
                </c:pt>
                <c:pt idx="25">
                  <c:v>0.12823346586074891</c:v>
                </c:pt>
                <c:pt idx="26">
                  <c:v>0.13717591612994706</c:v>
                </c:pt>
                <c:pt idx="27">
                  <c:v>0.16810647468380502</c:v>
                </c:pt>
                <c:pt idx="28">
                  <c:v>0.22719836195461429</c:v>
                </c:pt>
                <c:pt idx="29">
                  <c:v>0.24164859873030053</c:v>
                </c:pt>
                <c:pt idx="30">
                  <c:v>0.11566187054229893</c:v>
                </c:pt>
                <c:pt idx="31">
                  <c:v>-4.5837407593287693E-2</c:v>
                </c:pt>
                <c:pt idx="32">
                  <c:v>-0.16990660852868711</c:v>
                </c:pt>
                <c:pt idx="33">
                  <c:v>-0.21741587516206851</c:v>
                </c:pt>
                <c:pt idx="34">
                  <c:v>-0.24349410882278288</c:v>
                </c:pt>
                <c:pt idx="35">
                  <c:v>-0.23648159737709307</c:v>
                </c:pt>
                <c:pt idx="36">
                  <c:v>-0.18086302730866688</c:v>
                </c:pt>
                <c:pt idx="37">
                  <c:v>-0.14264937330041905</c:v>
                </c:pt>
                <c:pt idx="38">
                  <c:v>-0.15113429697470382</c:v>
                </c:pt>
                <c:pt idx="39">
                  <c:v>-0.15081333608099268</c:v>
                </c:pt>
                <c:pt idx="40">
                  <c:v>-0.14145098440023185</c:v>
                </c:pt>
                <c:pt idx="41">
                  <c:v>-8.5341577334906216E-2</c:v>
                </c:pt>
                <c:pt idx="42">
                  <c:v>-6.9215044085964905E-2</c:v>
                </c:pt>
                <c:pt idx="43">
                  <c:v>-7.0638019525759876E-2</c:v>
                </c:pt>
                <c:pt idx="44">
                  <c:v>-8.9109741633313533E-2</c:v>
                </c:pt>
                <c:pt idx="45">
                  <c:v>-9.9575783843808718E-2</c:v>
                </c:pt>
                <c:pt idx="46">
                  <c:v>-0.10556543527610529</c:v>
                </c:pt>
                <c:pt idx="47">
                  <c:v>-0.11344308121507662</c:v>
                </c:pt>
                <c:pt idx="48">
                  <c:v>-0.13850149214117957</c:v>
                </c:pt>
                <c:pt idx="49">
                  <c:v>-0.12659165608983614</c:v>
                </c:pt>
                <c:pt idx="50">
                  <c:v>-0.10896544728763846</c:v>
                </c:pt>
                <c:pt idx="51">
                  <c:v>-7.1210964150998368E-2</c:v>
                </c:pt>
                <c:pt idx="52">
                  <c:v>-3.8481130314905077E-2</c:v>
                </c:pt>
                <c:pt idx="53">
                  <c:v>2.5586350731102492E-2</c:v>
                </c:pt>
                <c:pt idx="54">
                  <c:v>6.1408780486743808E-2</c:v>
                </c:pt>
                <c:pt idx="55">
                  <c:v>9.1358760181087462E-2</c:v>
                </c:pt>
                <c:pt idx="56">
                  <c:v>0.10226066931906796</c:v>
                </c:pt>
                <c:pt idx="57">
                  <c:v>0.1387648645509163</c:v>
                </c:pt>
                <c:pt idx="58">
                  <c:v>0.14208333479461288</c:v>
                </c:pt>
                <c:pt idx="59">
                  <c:v>0.12934299398382443</c:v>
                </c:pt>
                <c:pt idx="60">
                  <c:v>8.6201870495735022E-2</c:v>
                </c:pt>
                <c:pt idx="61">
                  <c:v>6.9642991829891088E-2</c:v>
                </c:pt>
                <c:pt idx="62">
                  <c:v>3.8379717070067265E-2</c:v>
                </c:pt>
                <c:pt idx="63">
                  <c:v>3.786838554997729E-5</c:v>
                </c:pt>
                <c:pt idx="64">
                  <c:v>-5.7536280591731881E-2</c:v>
                </c:pt>
                <c:pt idx="65">
                  <c:v>-6.6688841631583173E-2</c:v>
                </c:pt>
                <c:pt idx="66">
                  <c:v>-7.3216474224726547E-2</c:v>
                </c:pt>
                <c:pt idx="67">
                  <c:v>-7.4693568060903104E-2</c:v>
                </c:pt>
                <c:pt idx="68">
                  <c:v>-9.9265753723726924E-2</c:v>
                </c:pt>
                <c:pt idx="69">
                  <c:v>-9.4747877676196968E-2</c:v>
                </c:pt>
                <c:pt idx="70">
                  <c:v>-9.585125122870819E-2</c:v>
                </c:pt>
                <c:pt idx="71">
                  <c:v>-9.197711815524201E-2</c:v>
                </c:pt>
                <c:pt idx="72">
                  <c:v>-8.7139031847576653E-2</c:v>
                </c:pt>
                <c:pt idx="73">
                  <c:v>-4.2356156986544935E-2</c:v>
                </c:pt>
                <c:pt idx="74">
                  <c:v>3.687610738037872E-2</c:v>
                </c:pt>
                <c:pt idx="75">
                  <c:v>0.1167014831713038</c:v>
                </c:pt>
                <c:pt idx="76">
                  <c:v>0.18752276918647848</c:v>
                </c:pt>
                <c:pt idx="77">
                  <c:v>0.23509673370751294</c:v>
                </c:pt>
                <c:pt idx="78">
                  <c:v>0.25358397680926448</c:v>
                </c:pt>
                <c:pt idx="79">
                  <c:v>0.24066178551655337</c:v>
                </c:pt>
                <c:pt idx="80">
                  <c:v>0.18675560540818203</c:v>
                </c:pt>
                <c:pt idx="81">
                  <c:v>0.1210705740479936</c:v>
                </c:pt>
                <c:pt idx="82">
                  <c:v>-6.174466015294211E-2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1E-4B43-9816-3FFBDD9C0C87}"/>
            </c:ext>
          </c:extLst>
        </c:ser>
        <c:ser>
          <c:idx val="11"/>
          <c:order val="10"/>
          <c:tx>
            <c:strRef>
              <c:f>i!$AR$3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i!$AR$4:$AR$86</c:f>
              <c:numCache>
                <c:formatCode>0.000</c:formatCode>
                <c:ptCount val="83"/>
                <c:pt idx="0">
                  <c:v>6.7307266421159778E-2</c:v>
                </c:pt>
                <c:pt idx="1">
                  <c:v>0.20275099446203615</c:v>
                </c:pt>
                <c:pt idx="2">
                  <c:v>0.32952876463020303</c:v>
                </c:pt>
                <c:pt idx="3">
                  <c:v>0.29877600702463231</c:v>
                </c:pt>
                <c:pt idx="4">
                  <c:v>0.29901191270159155</c:v>
                </c:pt>
                <c:pt idx="5">
                  <c:v>4.600559298323223E-2</c:v>
                </c:pt>
                <c:pt idx="6">
                  <c:v>0.16462673155491425</c:v>
                </c:pt>
                <c:pt idx="7">
                  <c:v>0.62602226848635989</c:v>
                </c:pt>
                <c:pt idx="8">
                  <c:v>0.7324940992482164</c:v>
                </c:pt>
                <c:pt idx="9">
                  <c:v>0.88474691971996422</c:v>
                </c:pt>
                <c:pt idx="10">
                  <c:v>0.65039156188890201</c:v>
                </c:pt>
                <c:pt idx="11">
                  <c:v>0.74401431655490136</c:v>
                </c:pt>
                <c:pt idx="12">
                  <c:v>0.83693343696150302</c:v>
                </c:pt>
                <c:pt idx="13">
                  <c:v>0.91727313204791261</c:v>
                </c:pt>
                <c:pt idx="14">
                  <c:v>0.76034803043206789</c:v>
                </c:pt>
                <c:pt idx="15">
                  <c:v>0.69383689282619421</c:v>
                </c:pt>
                <c:pt idx="16">
                  <c:v>0.47667390148168431</c:v>
                </c:pt>
                <c:pt idx="17">
                  <c:v>0.53373184532833384</c:v>
                </c:pt>
                <c:pt idx="18">
                  <c:v>0.48313479941100251</c:v>
                </c:pt>
                <c:pt idx="19">
                  <c:v>0.4685757385655821</c:v>
                </c:pt>
                <c:pt idx="20">
                  <c:v>0.39555341654972265</c:v>
                </c:pt>
                <c:pt idx="21">
                  <c:v>0.41533279859954425</c:v>
                </c:pt>
                <c:pt idx="22">
                  <c:v>0.39054050397570345</c:v>
                </c:pt>
                <c:pt idx="23">
                  <c:v>0.27478346679062254</c:v>
                </c:pt>
                <c:pt idx="24">
                  <c:v>0.1831127402196511</c:v>
                </c:pt>
                <c:pt idx="25">
                  <c:v>6.2799333646630914E-2</c:v>
                </c:pt>
                <c:pt idx="26">
                  <c:v>4.9124977554979986E-2</c:v>
                </c:pt>
                <c:pt idx="27">
                  <c:v>-9.4176588672510525E-2</c:v>
                </c:pt>
                <c:pt idx="28">
                  <c:v>-0.22539377771387398</c:v>
                </c:pt>
                <c:pt idx="29">
                  <c:v>-0.10886056837493571</c:v>
                </c:pt>
                <c:pt idx="30">
                  <c:v>0.10399231060252061</c:v>
                </c:pt>
                <c:pt idx="31">
                  <c:v>2.8486494082812647E-2</c:v>
                </c:pt>
                <c:pt idx="32">
                  <c:v>0.1899786879156766</c:v>
                </c:pt>
                <c:pt idx="33">
                  <c:v>0.43462364048750546</c:v>
                </c:pt>
                <c:pt idx="34">
                  <c:v>0.5509645908406956</c:v>
                </c:pt>
                <c:pt idx="35">
                  <c:v>0.63578991792082218</c:v>
                </c:pt>
                <c:pt idx="36">
                  <c:v>0.45921457650255099</c:v>
                </c:pt>
                <c:pt idx="37">
                  <c:v>0.46144292916221713</c:v>
                </c:pt>
                <c:pt idx="38">
                  <c:v>0.31588366885902769</c:v>
                </c:pt>
                <c:pt idx="39">
                  <c:v>0.48685263412024488</c:v>
                </c:pt>
                <c:pt idx="40">
                  <c:v>0.40349324194166758</c:v>
                </c:pt>
                <c:pt idx="41">
                  <c:v>0.50216256440197249</c:v>
                </c:pt>
                <c:pt idx="42">
                  <c:v>0.39298666377772673</c:v>
                </c:pt>
                <c:pt idx="43">
                  <c:v>0.42098411368837202</c:v>
                </c:pt>
                <c:pt idx="44">
                  <c:v>0.29157858517285262</c:v>
                </c:pt>
                <c:pt idx="45">
                  <c:v>0.16526078397601379</c:v>
                </c:pt>
                <c:pt idx="46">
                  <c:v>0.13831258867681595</c:v>
                </c:pt>
                <c:pt idx="47">
                  <c:v>0.11545493037125702</c:v>
                </c:pt>
                <c:pt idx="48">
                  <c:v>8.9550951424185093E-2</c:v>
                </c:pt>
                <c:pt idx="49">
                  <c:v>-0.13032612013322262</c:v>
                </c:pt>
                <c:pt idx="50">
                  <c:v>-0.10168449276867633</c:v>
                </c:pt>
                <c:pt idx="51">
                  <c:v>-0.1781871797791468</c:v>
                </c:pt>
                <c:pt idx="52">
                  <c:v>-0.20925155247816027</c:v>
                </c:pt>
                <c:pt idx="53">
                  <c:v>-0.24564656635591686</c:v>
                </c:pt>
                <c:pt idx="54">
                  <c:v>-0.19677704079050759</c:v>
                </c:pt>
                <c:pt idx="55">
                  <c:v>-0.15338812051273365</c:v>
                </c:pt>
                <c:pt idx="56">
                  <c:v>-0.28171994628078439</c:v>
                </c:pt>
                <c:pt idx="57">
                  <c:v>-0.34194213235825982</c:v>
                </c:pt>
                <c:pt idx="58">
                  <c:v>-0.28263289038057104</c:v>
                </c:pt>
                <c:pt idx="59">
                  <c:v>-9.5185320121869768E-2</c:v>
                </c:pt>
                <c:pt idx="60">
                  <c:v>-0.18171445112616491</c:v>
                </c:pt>
                <c:pt idx="61">
                  <c:v>-0.23539987191720152</c:v>
                </c:pt>
                <c:pt idx="62">
                  <c:v>-0.20164929053977271</c:v>
                </c:pt>
                <c:pt idx="63">
                  <c:v>-0.16419546458195858</c:v>
                </c:pt>
                <c:pt idx="64">
                  <c:v>-0.38301559420652687</c:v>
                </c:pt>
                <c:pt idx="65">
                  <c:v>-0.23121729465041019</c:v>
                </c:pt>
                <c:pt idx="66">
                  <c:v>-0.15157625902045435</c:v>
                </c:pt>
                <c:pt idx="67">
                  <c:v>0.21551133748178192</c:v>
                </c:pt>
                <c:pt idx="68">
                  <c:v>-0.24388362256271148</c:v>
                </c:pt>
                <c:pt idx="69">
                  <c:v>-0.25188846320318459</c:v>
                </c:pt>
                <c:pt idx="70">
                  <c:v>3.0327890506772967E-2</c:v>
                </c:pt>
                <c:pt idx="71">
                  <c:v>-7.0684122003487185E-2</c:v>
                </c:pt>
                <c:pt idx="72">
                  <c:v>-0.35582120992474037</c:v>
                </c:pt>
                <c:pt idx="73">
                  <c:v>-0.89257205356283753</c:v>
                </c:pt>
                <c:pt idx="74">
                  <c:v>-1.1021428455677251</c:v>
                </c:pt>
                <c:pt idx="75">
                  <c:v>-1.2086892019017843</c:v>
                </c:pt>
                <c:pt idx="76">
                  <c:v>-0.34391174720016804</c:v>
                </c:pt>
                <c:pt idx="77">
                  <c:v>-0.29699357695450257</c:v>
                </c:pt>
                <c:pt idx="78">
                  <c:v>-0.37719803679448111</c:v>
                </c:pt>
                <c:pt idx="79">
                  <c:v>5.6802516905546288E-2</c:v>
                </c:pt>
                <c:pt idx="80">
                  <c:v>0.25384402811615819</c:v>
                </c:pt>
                <c:pt idx="81">
                  <c:v>0.24787870281054616</c:v>
                </c:pt>
                <c:pt idx="82">
                  <c:v>0.24882717118857614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1E-4B43-9816-3FFBDD9C0C87}"/>
            </c:ext>
          </c:extLst>
        </c:ser>
        <c:ser>
          <c:idx val="12"/>
          <c:order val="11"/>
          <c:tx>
            <c:strRef>
              <c:f>i!$BB$3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i!$BB$4:$BB$86</c:f>
              <c:numCache>
                <c:formatCode>0.000</c:formatCode>
                <c:ptCount val="83"/>
                <c:pt idx="0">
                  <c:v>2.3488615436040187E-2</c:v>
                </c:pt>
                <c:pt idx="1">
                  <c:v>-2.4731921428895482E-3</c:v>
                </c:pt>
                <c:pt idx="2">
                  <c:v>-2.3954687127858795E-2</c:v>
                </c:pt>
                <c:pt idx="3">
                  <c:v>-0.12352929634968013</c:v>
                </c:pt>
                <c:pt idx="4">
                  <c:v>-0.1985257582480594</c:v>
                </c:pt>
                <c:pt idx="5">
                  <c:v>-0.439388867800036</c:v>
                </c:pt>
                <c:pt idx="6">
                  <c:v>-0.43007472560807147</c:v>
                </c:pt>
                <c:pt idx="7">
                  <c:v>-0.55116001208061516</c:v>
                </c:pt>
                <c:pt idx="8">
                  <c:v>-0.51471883366448767</c:v>
                </c:pt>
                <c:pt idx="9">
                  <c:v>-0.56799815388520236</c:v>
                </c:pt>
                <c:pt idx="10">
                  <c:v>-0.50128443619928909</c:v>
                </c:pt>
                <c:pt idx="11">
                  <c:v>-0.28074519673294379</c:v>
                </c:pt>
                <c:pt idx="12">
                  <c:v>-0.201091595829585</c:v>
                </c:pt>
                <c:pt idx="13">
                  <c:v>5.9749218522821262E-3</c:v>
                </c:pt>
                <c:pt idx="14">
                  <c:v>-4.6416887509939567E-2</c:v>
                </c:pt>
                <c:pt idx="15">
                  <c:v>6.755582372835521E-2</c:v>
                </c:pt>
                <c:pt idx="16">
                  <c:v>4.4034698687856533E-2</c:v>
                </c:pt>
                <c:pt idx="17">
                  <c:v>0.11738547107179903</c:v>
                </c:pt>
                <c:pt idx="18">
                  <c:v>0.19982421879728907</c:v>
                </c:pt>
                <c:pt idx="19">
                  <c:v>0.26619925802108191</c:v>
                </c:pt>
                <c:pt idx="20">
                  <c:v>0.29882004293215847</c:v>
                </c:pt>
                <c:pt idx="21">
                  <c:v>0.12012208298510885</c:v>
                </c:pt>
                <c:pt idx="22">
                  <c:v>-0.19056443319784044</c:v>
                </c:pt>
                <c:pt idx="23">
                  <c:v>-0.41843553885442758</c:v>
                </c:pt>
                <c:pt idx="24">
                  <c:v>-0.40260541562613966</c:v>
                </c:pt>
                <c:pt idx="25">
                  <c:v>-0.25341974193407235</c:v>
                </c:pt>
                <c:pt idx="26">
                  <c:v>2.9890703459217932E-2</c:v>
                </c:pt>
                <c:pt idx="27">
                  <c:v>0.22724175227776555</c:v>
                </c:pt>
                <c:pt idx="28">
                  <c:v>0.52683253840652755</c:v>
                </c:pt>
                <c:pt idx="29">
                  <c:v>0.46388142783035824</c:v>
                </c:pt>
                <c:pt idx="30">
                  <c:v>-3.0894466990882202E-2</c:v>
                </c:pt>
                <c:pt idx="31">
                  <c:v>-0.74301156585204386</c:v>
                </c:pt>
                <c:pt idx="32">
                  <c:v>-1.2761997574265045</c:v>
                </c:pt>
                <c:pt idx="33">
                  <c:v>-1.4822653772715337</c:v>
                </c:pt>
                <c:pt idx="34">
                  <c:v>-1.0460334584412878</c:v>
                </c:pt>
                <c:pt idx="35">
                  <c:v>-0.515153109724377</c:v>
                </c:pt>
                <c:pt idx="36">
                  <c:v>-7.5340917756539144E-2</c:v>
                </c:pt>
                <c:pt idx="37">
                  <c:v>-6.5309300243995685E-2</c:v>
                </c:pt>
                <c:pt idx="38">
                  <c:v>1.1094217971963517E-4</c:v>
                </c:pt>
                <c:pt idx="39">
                  <c:v>2.5228669486594597E-2</c:v>
                </c:pt>
                <c:pt idx="40">
                  <c:v>0.18177910992664417</c:v>
                </c:pt>
                <c:pt idx="41">
                  <c:v>0.17421752744001109</c:v>
                </c:pt>
                <c:pt idx="42">
                  <c:v>0.16087772407689707</c:v>
                </c:pt>
                <c:pt idx="43">
                  <c:v>8.1974262984547158E-2</c:v>
                </c:pt>
                <c:pt idx="44">
                  <c:v>-7.6981393408004667E-2</c:v>
                </c:pt>
                <c:pt idx="45">
                  <c:v>-0.20353441365614705</c:v>
                </c:pt>
                <c:pt idx="46">
                  <c:v>-0.3629114288384776</c:v>
                </c:pt>
                <c:pt idx="47">
                  <c:v>-0.49914486332820784</c:v>
                </c:pt>
                <c:pt idx="48">
                  <c:v>-0.5481010620721527</c:v>
                </c:pt>
                <c:pt idx="49">
                  <c:v>-0.47832524481019567</c:v>
                </c:pt>
                <c:pt idx="50">
                  <c:v>-0.40427638108505071</c:v>
                </c:pt>
                <c:pt idx="51">
                  <c:v>-0.30008471015062976</c:v>
                </c:pt>
                <c:pt idx="52">
                  <c:v>-0.2538940730182962</c:v>
                </c:pt>
                <c:pt idx="53">
                  <c:v>-0.15321688804507716</c:v>
                </c:pt>
                <c:pt idx="54">
                  <c:v>-0.14096644638359859</c:v>
                </c:pt>
                <c:pt idx="55">
                  <c:v>-9.3666278598815031E-2</c:v>
                </c:pt>
                <c:pt idx="56">
                  <c:v>-0.14228631673732089</c:v>
                </c:pt>
                <c:pt idx="57">
                  <c:v>-0.22778747424923837</c:v>
                </c:pt>
                <c:pt idx="58">
                  <c:v>-0.1798166523268773</c:v>
                </c:pt>
                <c:pt idx="59">
                  <c:v>-0.12317514232018725</c:v>
                </c:pt>
                <c:pt idx="60">
                  <c:v>-5.2178043600698679E-2</c:v>
                </c:pt>
                <c:pt idx="61">
                  <c:v>-0.16751047126372651</c:v>
                </c:pt>
                <c:pt idx="62">
                  <c:v>-0.20789950072008259</c:v>
                </c:pt>
                <c:pt idx="63">
                  <c:v>-0.23320295493479845</c:v>
                </c:pt>
                <c:pt idx="64">
                  <c:v>-0.16254610957138158</c:v>
                </c:pt>
                <c:pt idx="65">
                  <c:v>-0.12850855027310051</c:v>
                </c:pt>
                <c:pt idx="66">
                  <c:v>-5.7202124979357775E-2</c:v>
                </c:pt>
                <c:pt idx="67">
                  <c:v>5.1788718515645295E-2</c:v>
                </c:pt>
                <c:pt idx="68">
                  <c:v>8.8254528374916194E-2</c:v>
                </c:pt>
                <c:pt idx="69">
                  <c:v>7.6876791414792978E-2</c:v>
                </c:pt>
                <c:pt idx="70">
                  <c:v>3.1792845843365655E-2</c:v>
                </c:pt>
                <c:pt idx="71">
                  <c:v>0.10755194410085092</c:v>
                </c:pt>
                <c:pt idx="72">
                  <c:v>0.12360286866926859</c:v>
                </c:pt>
                <c:pt idx="73">
                  <c:v>-4.9262943870296595E-4</c:v>
                </c:pt>
                <c:pt idx="74">
                  <c:v>-0.21936849415454301</c:v>
                </c:pt>
                <c:pt idx="75">
                  <c:v>-0.5029265336446247</c:v>
                </c:pt>
                <c:pt idx="76">
                  <c:v>-0.53605150187478701</c:v>
                </c:pt>
                <c:pt idx="77">
                  <c:v>-0.47702017769230226</c:v>
                </c:pt>
                <c:pt idx="78">
                  <c:v>-0.26697896414252659</c:v>
                </c:pt>
                <c:pt idx="79">
                  <c:v>-0.11249388563350042</c:v>
                </c:pt>
                <c:pt idx="80">
                  <c:v>2.9752546603448681E-2</c:v>
                </c:pt>
                <c:pt idx="81">
                  <c:v>0.42424799782720307</c:v>
                </c:pt>
                <c:pt idx="82">
                  <c:v>0.79101658803673525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1E-4B43-9816-3FFBDD9C0C87}"/>
            </c:ext>
          </c:extLst>
        </c:ser>
        <c:ser>
          <c:idx val="1"/>
          <c:order val="12"/>
          <c:tx>
            <c:strRef>
              <c:f>i!$AS$3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i!$AS$4:$AS$86</c:f>
              <c:numCache>
                <c:formatCode>0.000</c:formatCode>
                <c:ptCount val="83"/>
                <c:pt idx="0">
                  <c:v>1.675894046616281E-3</c:v>
                </c:pt>
                <c:pt idx="1">
                  <c:v>-0.15674546551389834</c:v>
                </c:pt>
                <c:pt idx="2">
                  <c:v>-0.35155425178520727</c:v>
                </c:pt>
                <c:pt idx="3">
                  <c:v>-0.52874725919332355</c:v>
                </c:pt>
                <c:pt idx="4">
                  <c:v>-0.57635757532775267</c:v>
                </c:pt>
                <c:pt idx="5">
                  <c:v>-0.47753727729164486</c:v>
                </c:pt>
                <c:pt idx="6">
                  <c:v>-0.38748768097837671</c:v>
                </c:pt>
                <c:pt idx="7">
                  <c:v>-0.34357905043971798</c:v>
                </c:pt>
                <c:pt idx="8">
                  <c:v>-0.45437340056985914</c:v>
                </c:pt>
                <c:pt idx="9">
                  <c:v>-0.56720643405224613</c:v>
                </c:pt>
                <c:pt idx="10">
                  <c:v>-0.57643064357124374</c:v>
                </c:pt>
                <c:pt idx="11">
                  <c:v>-0.48382430452974828</c:v>
                </c:pt>
                <c:pt idx="12">
                  <c:v>-0.38055575457160751</c:v>
                </c:pt>
                <c:pt idx="13">
                  <c:v>-0.31748565161194242</c:v>
                </c:pt>
                <c:pt idx="14">
                  <c:v>-0.25311792050373882</c:v>
                </c:pt>
                <c:pt idx="15">
                  <c:v>-0.13995334084258917</c:v>
                </c:pt>
                <c:pt idx="16">
                  <c:v>3.7136453674973875E-2</c:v>
                </c:pt>
                <c:pt idx="17">
                  <c:v>0.23541934851235907</c:v>
                </c:pt>
                <c:pt idx="18">
                  <c:v>0.45040256259560507</c:v>
                </c:pt>
                <c:pt idx="19">
                  <c:v>0.53739324494632168</c:v>
                </c:pt>
                <c:pt idx="20">
                  <c:v>0.45209162613568926</c:v>
                </c:pt>
                <c:pt idx="21">
                  <c:v>0.31865172731897495</c:v>
                </c:pt>
                <c:pt idx="22">
                  <c:v>0.20761075673820739</c:v>
                </c:pt>
                <c:pt idx="23">
                  <c:v>0.37257912475210364</c:v>
                </c:pt>
                <c:pt idx="24">
                  <c:v>0.879700902103284</c:v>
                </c:pt>
                <c:pt idx="25">
                  <c:v>1.3770424209575787</c:v>
                </c:pt>
                <c:pt idx="26">
                  <c:v>1.8240705047878669</c:v>
                </c:pt>
                <c:pt idx="27">
                  <c:v>2.1997165764614737</c:v>
                </c:pt>
                <c:pt idx="28">
                  <c:v>2.3763877254232644</c:v>
                </c:pt>
                <c:pt idx="29">
                  <c:v>2.3988187418023483</c:v>
                </c:pt>
                <c:pt idx="30">
                  <c:v>2.0365204267695982</c:v>
                </c:pt>
                <c:pt idx="31">
                  <c:v>1.3588121839212475</c:v>
                </c:pt>
                <c:pt idx="32">
                  <c:v>0.57916852118302697</c:v>
                </c:pt>
                <c:pt idx="33">
                  <c:v>-3.2815404934895959E-2</c:v>
                </c:pt>
                <c:pt idx="34">
                  <c:v>-0.32093592700855411</c:v>
                </c:pt>
                <c:pt idx="35">
                  <c:v>-0.37300010214231627</c:v>
                </c:pt>
                <c:pt idx="36">
                  <c:v>-0.2163000266571716</c:v>
                </c:pt>
                <c:pt idx="37">
                  <c:v>-8.2987724141522945E-2</c:v>
                </c:pt>
                <c:pt idx="38">
                  <c:v>9.8718631445941257E-2</c:v>
                </c:pt>
                <c:pt idx="39">
                  <c:v>0.25188444088323725</c:v>
                </c:pt>
                <c:pt idx="40">
                  <c:v>0.35582072651230345</c:v>
                </c:pt>
                <c:pt idx="41">
                  <c:v>0.41560813823179177</c:v>
                </c:pt>
                <c:pt idx="42">
                  <c:v>0.35366717232112738</c:v>
                </c:pt>
                <c:pt idx="43">
                  <c:v>0.18735945970021825</c:v>
                </c:pt>
                <c:pt idx="44">
                  <c:v>5.7537880265119343E-4</c:v>
                </c:pt>
                <c:pt idx="45">
                  <c:v>-0.12668759088539436</c:v>
                </c:pt>
                <c:pt idx="46">
                  <c:v>-0.21798666990144161</c:v>
                </c:pt>
                <c:pt idx="47">
                  <c:v>-0.3468426324843607</c:v>
                </c:pt>
                <c:pt idx="48">
                  <c:v>-0.38554918519685505</c:v>
                </c:pt>
                <c:pt idx="49">
                  <c:v>-0.31461784904681672</c:v>
                </c:pt>
                <c:pt idx="50">
                  <c:v>-0.11071540668790049</c:v>
                </c:pt>
                <c:pt idx="51">
                  <c:v>0.14063803648420273</c:v>
                </c:pt>
                <c:pt idx="52">
                  <c:v>0.2943133618955352</c:v>
                </c:pt>
                <c:pt idx="53">
                  <c:v>0.38362362352659829</c:v>
                </c:pt>
                <c:pt idx="54">
                  <c:v>0.4697553762118547</c:v>
                </c:pt>
                <c:pt idx="55">
                  <c:v>0.57185450058473841</c:v>
                </c:pt>
                <c:pt idx="56">
                  <c:v>0.67544308443114132</c:v>
                </c:pt>
                <c:pt idx="57">
                  <c:v>0.61770725525969283</c:v>
                </c:pt>
                <c:pt idx="58">
                  <c:v>0.44555069366602262</c:v>
                </c:pt>
                <c:pt idx="59">
                  <c:v>0.23285237115664154</c:v>
                </c:pt>
                <c:pt idx="60">
                  <c:v>7.2182449600838472E-2</c:v>
                </c:pt>
                <c:pt idx="61">
                  <c:v>-3.5666171429750947E-2</c:v>
                </c:pt>
                <c:pt idx="62">
                  <c:v>-6.3365906424032392E-2</c:v>
                </c:pt>
                <c:pt idx="63">
                  <c:v>-5.729770833107764E-2</c:v>
                </c:pt>
                <c:pt idx="64">
                  <c:v>-7.7839563844648962E-2</c:v>
                </c:pt>
                <c:pt idx="65">
                  <c:v>-8.8881915116725219E-2</c:v>
                </c:pt>
                <c:pt idx="66">
                  <c:v>-9.6243272160199261E-2</c:v>
                </c:pt>
                <c:pt idx="67">
                  <c:v>3.5628407285718394E-3</c:v>
                </c:pt>
                <c:pt idx="68">
                  <c:v>4.4336550629161045E-2</c:v>
                </c:pt>
                <c:pt idx="69">
                  <c:v>7.2806838252611333E-3</c:v>
                </c:pt>
                <c:pt idx="70">
                  <c:v>-5.6633378964434863E-2</c:v>
                </c:pt>
                <c:pt idx="71">
                  <c:v>-0.10798910866399647</c:v>
                </c:pt>
                <c:pt idx="72">
                  <c:v>-0.13615769192500118</c:v>
                </c:pt>
                <c:pt idx="73">
                  <c:v>-8.8169331035052464E-2</c:v>
                </c:pt>
                <c:pt idx="74">
                  <c:v>2.4125342488134527E-2</c:v>
                </c:pt>
                <c:pt idx="75">
                  <c:v>0.30987229413249406</c:v>
                </c:pt>
                <c:pt idx="76">
                  <c:v>0.88399391249994186</c:v>
                </c:pt>
                <c:pt idx="77">
                  <c:v>1.5324672362317535</c:v>
                </c:pt>
                <c:pt idx="78">
                  <c:v>1.9933619886777343</c:v>
                </c:pt>
                <c:pt idx="79">
                  <c:v>2.2062403027176654</c:v>
                </c:pt>
                <c:pt idx="80">
                  <c:v>2.3735322836786787</c:v>
                </c:pt>
                <c:pt idx="81">
                  <c:v>2.4516225967366982</c:v>
                </c:pt>
                <c:pt idx="82">
                  <c:v>2.5779571989155246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1E-4B43-9816-3FFBDD9C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0"/>
          <c:order val="9"/>
          <c:tx>
            <c:strRef>
              <c:f>i!$BC$3</c:f>
              <c:strCache>
                <c:ptCount val="1"/>
                <c:pt idx="0">
                  <c:v>Obs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i!$BC$4:$BC$86</c:f>
              <c:numCache>
                <c:formatCode>0.000</c:formatCode>
                <c:ptCount val="83"/>
                <c:pt idx="0">
                  <c:v>1.4180327868852505</c:v>
                </c:pt>
                <c:pt idx="1">
                  <c:v>2.4999999999999969</c:v>
                </c:pt>
                <c:pt idx="2">
                  <c:v>1.6572580645161319</c:v>
                </c:pt>
                <c:pt idx="3">
                  <c:v>0.33196721311475152</c:v>
                </c:pt>
                <c:pt idx="4">
                  <c:v>-0.79365079365078295</c:v>
                </c:pt>
                <c:pt idx="5">
                  <c:v>-1.0000000000000044</c:v>
                </c:pt>
                <c:pt idx="6">
                  <c:v>-1.229838709677423</c:v>
                </c:pt>
                <c:pt idx="7">
                  <c:v>-1.2500000000000018</c:v>
                </c:pt>
                <c:pt idx="8">
                  <c:v>-1.2499999999999873</c:v>
                </c:pt>
                <c:pt idx="9">
                  <c:v>-1.3576923076923064</c:v>
                </c:pt>
                <c:pt idx="10">
                  <c:v>-2.2254098360655714</c:v>
                </c:pt>
                <c:pt idx="11">
                  <c:v>-2.2500000000000004</c:v>
                </c:pt>
                <c:pt idx="12">
                  <c:v>-2.1785714285714293</c:v>
                </c:pt>
                <c:pt idx="13">
                  <c:v>-1.8548387096774166</c:v>
                </c:pt>
                <c:pt idx="14">
                  <c:v>-1.3849206349206375</c:v>
                </c:pt>
                <c:pt idx="15">
                  <c:v>-0.87692307692307747</c:v>
                </c:pt>
                <c:pt idx="16">
                  <c:v>-0.3219696969696928</c:v>
                </c:pt>
                <c:pt idx="17">
                  <c:v>0.3671874999999985</c:v>
                </c:pt>
                <c:pt idx="18">
                  <c:v>0.64230769230769602</c:v>
                </c:pt>
                <c:pt idx="19">
                  <c:v>0.96721311475409943</c:v>
                </c:pt>
                <c:pt idx="20">
                  <c:v>1.217741935483871</c:v>
                </c:pt>
                <c:pt idx="21">
                  <c:v>1.2500000000000009</c:v>
                </c:pt>
                <c:pt idx="22">
                  <c:v>1.0273437499999993</c:v>
                </c:pt>
                <c:pt idx="23">
                  <c:v>1.0000000000000024</c:v>
                </c:pt>
                <c:pt idx="24">
                  <c:v>1.4166666666666745</c:v>
                </c:pt>
                <c:pt idx="25">
                  <c:v>1.7961538461538487</c:v>
                </c:pt>
                <c:pt idx="26">
                  <c:v>2.2261904761904785</c:v>
                </c:pt>
                <c:pt idx="27">
                  <c:v>2.3671874999999951</c:v>
                </c:pt>
                <c:pt idx="28">
                  <c:v>3.5984848484848535</c:v>
                </c:pt>
                <c:pt idx="29">
                  <c:v>4.2499999999999973</c:v>
                </c:pt>
                <c:pt idx="30">
                  <c:v>1.4246031746031789</c:v>
                </c:pt>
                <c:pt idx="31">
                  <c:v>-2.605932203389826</c:v>
                </c:pt>
                <c:pt idx="32">
                  <c:v>-3.4772727272727249</c:v>
                </c:pt>
                <c:pt idx="33">
                  <c:v>-3.5</c:v>
                </c:pt>
                <c:pt idx="34">
                  <c:v>-3.4999999999999929</c:v>
                </c:pt>
                <c:pt idx="35">
                  <c:v>-3.4062500000000018</c:v>
                </c:pt>
                <c:pt idx="36">
                  <c:v>-2.2307692307692308</c:v>
                </c:pt>
                <c:pt idx="37">
                  <c:v>-1.0961538461538549</c:v>
                </c:pt>
                <c:pt idx="38">
                  <c:v>-0.54296874999999545</c:v>
                </c:pt>
                <c:pt idx="39">
                  <c:v>0.78174603174603341</c:v>
                </c:pt>
                <c:pt idx="40">
                  <c:v>1.2499999999999971</c:v>
                </c:pt>
                <c:pt idx="41">
                  <c:v>1.249999999999996</c:v>
                </c:pt>
                <c:pt idx="42">
                  <c:v>1.0307692307692347</c:v>
                </c:pt>
                <c:pt idx="43">
                  <c:v>1.0000000000000024</c:v>
                </c:pt>
                <c:pt idx="44">
                  <c:v>1.0000000000000007</c:v>
                </c:pt>
                <c:pt idx="45">
                  <c:v>0.99999999999999956</c:v>
                </c:pt>
                <c:pt idx="46">
                  <c:v>0.99999999999999978</c:v>
                </c:pt>
                <c:pt idx="47">
                  <c:v>1.0000000000000038</c:v>
                </c:pt>
                <c:pt idx="48">
                  <c:v>0.99999999999999556</c:v>
                </c:pt>
                <c:pt idx="49">
                  <c:v>0.68461538461538274</c:v>
                </c:pt>
                <c:pt idx="50">
                  <c:v>0.32936507936507708</c:v>
                </c:pt>
                <c:pt idx="51">
                  <c:v>2.886579864025407E-15</c:v>
                </c:pt>
                <c:pt idx="52">
                  <c:v>-0.39393939393939104</c:v>
                </c:pt>
                <c:pt idx="53">
                  <c:v>-0.9576923076923084</c:v>
                </c:pt>
                <c:pt idx="54">
                  <c:v>-0.99999999999999678</c:v>
                </c:pt>
                <c:pt idx="55">
                  <c:v>-0.99999999999999933</c:v>
                </c:pt>
                <c:pt idx="56">
                  <c:v>-0.99999999999999667</c:v>
                </c:pt>
                <c:pt idx="57">
                  <c:v>-0.74999999999999478</c:v>
                </c:pt>
                <c:pt idx="58">
                  <c:v>-0.500000000000005</c:v>
                </c:pt>
                <c:pt idx="59">
                  <c:v>-0.49999999999999922</c:v>
                </c:pt>
                <c:pt idx="60">
                  <c:v>-0.49999999999999967</c:v>
                </c:pt>
                <c:pt idx="61">
                  <c:v>-0.50000000000000111</c:v>
                </c:pt>
                <c:pt idx="62">
                  <c:v>-0.74615384615386038</c:v>
                </c:pt>
                <c:pt idx="63">
                  <c:v>-1.3452380952380849</c:v>
                </c:pt>
                <c:pt idx="64">
                  <c:v>-1.4999999999999987</c:v>
                </c:pt>
                <c:pt idx="65">
                  <c:v>-1.4999999999999873</c:v>
                </c:pt>
                <c:pt idx="66">
                  <c:v>-1.4999999999999787</c:v>
                </c:pt>
                <c:pt idx="67">
                  <c:v>-1.5000000000000022</c:v>
                </c:pt>
                <c:pt idx="68">
                  <c:v>-1.4999999999999951</c:v>
                </c:pt>
                <c:pt idx="69">
                  <c:v>-1.2999999999999892</c:v>
                </c:pt>
                <c:pt idx="70">
                  <c:v>-1.0820312499999958</c:v>
                </c:pt>
                <c:pt idx="71">
                  <c:v>-1.1230769230769284</c:v>
                </c:pt>
                <c:pt idx="72">
                  <c:v>-1.6515151515151592</c:v>
                </c:pt>
                <c:pt idx="73">
                  <c:v>-2.1884615384615524</c:v>
                </c:pt>
                <c:pt idx="74">
                  <c:v>-2.3984374999999853</c:v>
                </c:pt>
                <c:pt idx="75">
                  <c:v>-3.4999999999999938</c:v>
                </c:pt>
                <c:pt idx="76">
                  <c:v>-3.5000000000000022</c:v>
                </c:pt>
                <c:pt idx="77">
                  <c:v>-3.500000000000008</c:v>
                </c:pt>
                <c:pt idx="78">
                  <c:v>-3.4999999999999996</c:v>
                </c:pt>
                <c:pt idx="79">
                  <c:v>-3.5000000000000062</c:v>
                </c:pt>
                <c:pt idx="80">
                  <c:v>-3.0273437500000018</c:v>
                </c:pt>
                <c:pt idx="81">
                  <c:v>-1.1290322580645189</c:v>
                </c:pt>
                <c:pt idx="82">
                  <c:v>1.1599999999999993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1E-4B43-9816-3FFBDD9C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RER </a:t>
            </a:r>
          </a:p>
          <a:p>
            <a:pPr>
              <a:defRPr/>
            </a:pPr>
            <a:r>
              <a:rPr lang="en-US"/>
              <a:t>(log gap, demean)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288737633497E-2"/>
          <c:y val="0.16041667321664935"/>
          <c:w val="0.92023063565866636"/>
          <c:h val="0.59498647297581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rer!$AQ$3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rer!$AQ$4:$AQ$86</c:f>
              <c:numCache>
                <c:formatCode>0.000</c:formatCode>
                <c:ptCount val="83"/>
                <c:pt idx="0">
                  <c:v>0.50858904891932799</c:v>
                </c:pt>
                <c:pt idx="1">
                  <c:v>0.13596005871491851</c:v>
                </c:pt>
                <c:pt idx="2">
                  <c:v>-0.24768192697034913</c:v>
                </c:pt>
                <c:pt idx="3">
                  <c:v>-0.45059752205243764</c:v>
                </c:pt>
                <c:pt idx="4">
                  <c:v>-0.80716901655584672</c:v>
                </c:pt>
                <c:pt idx="5">
                  <c:v>-0.98001579150772189</c:v>
                </c:pt>
                <c:pt idx="6">
                  <c:v>-1.1042026455637184</c:v>
                </c:pt>
                <c:pt idx="7">
                  <c:v>-1.0264405520953086</c:v>
                </c:pt>
                <c:pt idx="8">
                  <c:v>-0.6236791141237511</c:v>
                </c:pt>
                <c:pt idx="9">
                  <c:v>-0.20289795845901895</c:v>
                </c:pt>
                <c:pt idx="10">
                  <c:v>-0.13790994069772805</c:v>
                </c:pt>
                <c:pt idx="11">
                  <c:v>0.31712589127847113</c:v>
                </c:pt>
                <c:pt idx="12">
                  <c:v>0.19467039357639773</c:v>
                </c:pt>
                <c:pt idx="13">
                  <c:v>0.63424962124570727</c:v>
                </c:pt>
                <c:pt idx="14">
                  <c:v>1.4265396536219148</c:v>
                </c:pt>
                <c:pt idx="15">
                  <c:v>1.1832268165859223</c:v>
                </c:pt>
                <c:pt idx="16">
                  <c:v>1.39489314669402</c:v>
                </c:pt>
                <c:pt idx="17">
                  <c:v>1.2847400171463641</c:v>
                </c:pt>
                <c:pt idx="18">
                  <c:v>1.4452649009288971</c:v>
                </c:pt>
                <c:pt idx="19">
                  <c:v>1.1202573496995887</c:v>
                </c:pt>
                <c:pt idx="20">
                  <c:v>0.92717835606964094</c:v>
                </c:pt>
                <c:pt idx="21">
                  <c:v>0.40663021687683315</c:v>
                </c:pt>
                <c:pt idx="22">
                  <c:v>0.67041050090452758</c:v>
                </c:pt>
                <c:pt idx="23">
                  <c:v>0.60522397847304521</c:v>
                </c:pt>
                <c:pt idx="24">
                  <c:v>0.95809490996083091</c:v>
                </c:pt>
                <c:pt idx="25">
                  <c:v>0.24537410228693024</c:v>
                </c:pt>
                <c:pt idx="26">
                  <c:v>-0.42812857355983092</c:v>
                </c:pt>
                <c:pt idx="27">
                  <c:v>-0.59317725507521102</c:v>
                </c:pt>
                <c:pt idx="28">
                  <c:v>-0.95414258665540486</c:v>
                </c:pt>
                <c:pt idx="29">
                  <c:v>-1.1350212521739158</c:v>
                </c:pt>
                <c:pt idx="30">
                  <c:v>-1.0490435922285994</c:v>
                </c:pt>
                <c:pt idx="31">
                  <c:v>-0.75526733421522574</c:v>
                </c:pt>
                <c:pt idx="32">
                  <c:v>-0.90370769110084814</c:v>
                </c:pt>
                <c:pt idx="33">
                  <c:v>-0.49705611577446274</c:v>
                </c:pt>
                <c:pt idx="34">
                  <c:v>0.10559676440626722</c:v>
                </c:pt>
                <c:pt idx="35">
                  <c:v>-0.45090504078250987</c:v>
                </c:pt>
                <c:pt idx="36">
                  <c:v>-0.37411468937738479</c:v>
                </c:pt>
                <c:pt idx="37">
                  <c:v>-0.11612007088805132</c:v>
                </c:pt>
                <c:pt idx="38">
                  <c:v>-0.33160149944471623</c:v>
                </c:pt>
                <c:pt idx="39">
                  <c:v>-0.20114976809555821</c:v>
                </c:pt>
                <c:pt idx="40">
                  <c:v>-0.24411761563574197</c:v>
                </c:pt>
                <c:pt idx="41">
                  <c:v>-0.27506901383574517</c:v>
                </c:pt>
                <c:pt idx="42">
                  <c:v>-0.57071681832116017</c:v>
                </c:pt>
                <c:pt idx="43">
                  <c:v>-0.77439253602151048</c:v>
                </c:pt>
                <c:pt idx="44">
                  <c:v>-0.86335302954800985</c:v>
                </c:pt>
                <c:pt idx="45">
                  <c:v>-1.0026407424739707</c:v>
                </c:pt>
                <c:pt idx="46">
                  <c:v>-1.3348723006721728</c:v>
                </c:pt>
                <c:pt idx="47">
                  <c:v>-1.9500518965132534</c:v>
                </c:pt>
                <c:pt idx="48">
                  <c:v>-1.7958619784359038</c:v>
                </c:pt>
                <c:pt idx="49">
                  <c:v>-1.9907413057118597</c:v>
                </c:pt>
                <c:pt idx="50">
                  <c:v>-1.7176798496056342</c:v>
                </c:pt>
                <c:pt idx="51">
                  <c:v>-1.6613454615088994</c:v>
                </c:pt>
                <c:pt idx="52">
                  <c:v>-1.2551323234434808</c:v>
                </c:pt>
                <c:pt idx="53">
                  <c:v>-1.3851339506517186</c:v>
                </c:pt>
                <c:pt idx="54">
                  <c:v>-0.69620439794277356</c:v>
                </c:pt>
                <c:pt idx="55">
                  <c:v>-0.78120724727298918</c:v>
                </c:pt>
                <c:pt idx="56">
                  <c:v>-0.52650876741538688</c:v>
                </c:pt>
                <c:pt idx="57">
                  <c:v>-0.45826502429969407</c:v>
                </c:pt>
                <c:pt idx="58">
                  <c:v>-0.29660623887862159</c:v>
                </c:pt>
                <c:pt idx="59">
                  <c:v>0.11949713671971923</c:v>
                </c:pt>
                <c:pt idx="60">
                  <c:v>6.8987298394265331E-2</c:v>
                </c:pt>
                <c:pt idx="61">
                  <c:v>0.37153166819819999</c:v>
                </c:pt>
                <c:pt idx="62">
                  <c:v>0.87144046187910451</c:v>
                </c:pt>
                <c:pt idx="63">
                  <c:v>1.2984877754916733</c:v>
                </c:pt>
                <c:pt idx="64">
                  <c:v>1.1891327401300926</c:v>
                </c:pt>
                <c:pt idx="65">
                  <c:v>1.6673156941462426</c:v>
                </c:pt>
                <c:pt idx="66">
                  <c:v>1.6140390276850225</c:v>
                </c:pt>
                <c:pt idx="67">
                  <c:v>1.8718273974621096</c:v>
                </c:pt>
                <c:pt idx="68">
                  <c:v>2.3467857909260559</c:v>
                </c:pt>
                <c:pt idx="69">
                  <c:v>2.1386321405430815</c:v>
                </c:pt>
                <c:pt idx="70">
                  <c:v>2.5813813027350214</c:v>
                </c:pt>
                <c:pt idx="71">
                  <c:v>2.2933998899415955</c:v>
                </c:pt>
                <c:pt idx="72">
                  <c:v>2.7607869630917428</c:v>
                </c:pt>
                <c:pt idx="73">
                  <c:v>4.6521461712948575</c:v>
                </c:pt>
                <c:pt idx="74">
                  <c:v>3.1666529467953399</c:v>
                </c:pt>
                <c:pt idx="75">
                  <c:v>9.4328492929470613</c:v>
                </c:pt>
                <c:pt idx="76">
                  <c:v>7.0332807072413681</c:v>
                </c:pt>
                <c:pt idx="77">
                  <c:v>6.1006428999091682</c:v>
                </c:pt>
                <c:pt idx="78">
                  <c:v>5.3614225632458714</c:v>
                </c:pt>
                <c:pt idx="79">
                  <c:v>5.1769931540253031</c:v>
                </c:pt>
                <c:pt idx="80">
                  <c:v>2.3980139045482392</c:v>
                </c:pt>
                <c:pt idx="81">
                  <c:v>1.796487759221739</c:v>
                </c:pt>
                <c:pt idx="82">
                  <c:v>1.0922397031628857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6-4E6B-9AC3-6E52BFDE0381}"/>
            </c:ext>
          </c:extLst>
        </c:ser>
        <c:ser>
          <c:idx val="2"/>
          <c:order val="1"/>
          <c:tx>
            <c:strRef>
              <c:f>rer!$AT$3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rer!$AT$4:$AT$86</c:f>
              <c:numCache>
                <c:formatCode>0.000</c:formatCode>
                <c:ptCount val="83"/>
                <c:pt idx="0">
                  <c:v>-1.8364638789891179E-2</c:v>
                </c:pt>
                <c:pt idx="1">
                  <c:v>-1.1390588045208783</c:v>
                </c:pt>
                <c:pt idx="2">
                  <c:v>-0.33432217686716365</c:v>
                </c:pt>
                <c:pt idx="3">
                  <c:v>0.51751988252212078</c:v>
                </c:pt>
                <c:pt idx="4">
                  <c:v>1.2894344510227562</c:v>
                </c:pt>
                <c:pt idx="5">
                  <c:v>0.67236957966742839</c:v>
                </c:pt>
                <c:pt idx="6">
                  <c:v>0.9832288610596811</c:v>
                </c:pt>
                <c:pt idx="7">
                  <c:v>1.1010872297702523</c:v>
                </c:pt>
                <c:pt idx="8">
                  <c:v>0.69842462140673423</c:v>
                </c:pt>
                <c:pt idx="9">
                  <c:v>8.4902363837486727E-2</c:v>
                </c:pt>
                <c:pt idx="10">
                  <c:v>0.14478761883608465</c:v>
                </c:pt>
                <c:pt idx="11">
                  <c:v>0.18152759411121253</c:v>
                </c:pt>
                <c:pt idx="12">
                  <c:v>0.2656097166749275</c:v>
                </c:pt>
                <c:pt idx="13">
                  <c:v>0.32040832589431401</c:v>
                </c:pt>
                <c:pt idx="14">
                  <c:v>-0.4221485326082664</c:v>
                </c:pt>
                <c:pt idx="15">
                  <c:v>-0.6446062768607419</c:v>
                </c:pt>
                <c:pt idx="16">
                  <c:v>-1.1650561484176845</c:v>
                </c:pt>
                <c:pt idx="17">
                  <c:v>-1.38724172593346</c:v>
                </c:pt>
                <c:pt idx="18">
                  <c:v>-1.2753503406914803</c:v>
                </c:pt>
                <c:pt idx="19">
                  <c:v>-1.2161512663874374</c:v>
                </c:pt>
                <c:pt idx="20">
                  <c:v>-1.2174491992918048</c:v>
                </c:pt>
                <c:pt idx="21">
                  <c:v>-1.0853405313893802</c:v>
                </c:pt>
                <c:pt idx="22">
                  <c:v>-0.87778304871454271</c:v>
                </c:pt>
                <c:pt idx="23">
                  <c:v>-0.65678526842693385</c:v>
                </c:pt>
                <c:pt idx="24">
                  <c:v>-0.37788014953720878</c:v>
                </c:pt>
                <c:pt idx="25">
                  <c:v>3.933679161913102E-2</c:v>
                </c:pt>
                <c:pt idx="26">
                  <c:v>0.48786338694256332</c:v>
                </c:pt>
                <c:pt idx="27">
                  <c:v>0.90909681333178827</c:v>
                </c:pt>
                <c:pt idx="28">
                  <c:v>0.24899203105179443</c:v>
                </c:pt>
                <c:pt idx="29">
                  <c:v>0.3907923288642553</c:v>
                </c:pt>
                <c:pt idx="30">
                  <c:v>3.1816659338824929</c:v>
                </c:pt>
                <c:pt idx="31">
                  <c:v>5.5601375836630016</c:v>
                </c:pt>
                <c:pt idx="32">
                  <c:v>4.0699692991464067</c:v>
                </c:pt>
                <c:pt idx="33">
                  <c:v>2.0403951638078435</c:v>
                </c:pt>
                <c:pt idx="34">
                  <c:v>1.0723342684958326</c:v>
                </c:pt>
                <c:pt idx="35">
                  <c:v>0.79618107561118789</c:v>
                </c:pt>
                <c:pt idx="36">
                  <c:v>-0.50378260114233087</c:v>
                </c:pt>
                <c:pt idx="37">
                  <c:v>-1.8576562208778149</c:v>
                </c:pt>
                <c:pt idx="38">
                  <c:v>-2.345586049257427</c:v>
                </c:pt>
                <c:pt idx="39">
                  <c:v>-3.2479478212195136</c:v>
                </c:pt>
                <c:pt idx="40">
                  <c:v>-3.1174573026233254</c:v>
                </c:pt>
                <c:pt idx="41">
                  <c:v>-2.1789344789311627</c:v>
                </c:pt>
                <c:pt idx="42">
                  <c:v>-1.4338881969104176</c:v>
                </c:pt>
                <c:pt idx="43">
                  <c:v>-0.96889692279029727</c:v>
                </c:pt>
                <c:pt idx="44">
                  <c:v>-1.099451083499543</c:v>
                </c:pt>
                <c:pt idx="45">
                  <c:v>-1.2635350905347689</c:v>
                </c:pt>
                <c:pt idx="46">
                  <c:v>-1.4189971236517003</c:v>
                </c:pt>
                <c:pt idx="47">
                  <c:v>-1.5129657646084558</c:v>
                </c:pt>
                <c:pt idx="48">
                  <c:v>-1.3984980598392995</c:v>
                </c:pt>
                <c:pt idx="49">
                  <c:v>-0.82292016724099737</c:v>
                </c:pt>
                <c:pt idx="50">
                  <c:v>0.198205806894235</c:v>
                </c:pt>
                <c:pt idx="51">
                  <c:v>1.0402043982336178</c:v>
                </c:pt>
                <c:pt idx="52">
                  <c:v>1.7464087811061462</c:v>
                </c:pt>
                <c:pt idx="53">
                  <c:v>2.6066052315617356</c:v>
                </c:pt>
                <c:pt idx="54">
                  <c:v>2.75378636083521</c:v>
                </c:pt>
                <c:pt idx="55">
                  <c:v>2.8200404412323263</c:v>
                </c:pt>
                <c:pt idx="56">
                  <c:v>2.6364774251814049</c:v>
                </c:pt>
                <c:pt idx="57">
                  <c:v>2.0807145555622371</c:v>
                </c:pt>
                <c:pt idx="58">
                  <c:v>1.689344978517173</c:v>
                </c:pt>
                <c:pt idx="59">
                  <c:v>1.4484103925534904</c:v>
                </c:pt>
                <c:pt idx="60">
                  <c:v>0.81911701612014531</c:v>
                </c:pt>
                <c:pt idx="61">
                  <c:v>8.6456768764066369E-2</c:v>
                </c:pt>
                <c:pt idx="62">
                  <c:v>-0.13344042816498741</c:v>
                </c:pt>
                <c:pt idx="63">
                  <c:v>0.12041345684615481</c:v>
                </c:pt>
                <c:pt idx="64">
                  <c:v>-0.26776191720689979</c:v>
                </c:pt>
                <c:pt idx="65">
                  <c:v>-0.3405578950482005</c:v>
                </c:pt>
                <c:pt idx="66">
                  <c:v>-0.40357124401515682</c:v>
                </c:pt>
                <c:pt idx="67">
                  <c:v>0.13407508638019636</c:v>
                </c:pt>
                <c:pt idx="68">
                  <c:v>-0.28974038876386921</c:v>
                </c:pt>
                <c:pt idx="69">
                  <c:v>-0.33907688605209313</c:v>
                </c:pt>
                <c:pt idx="70">
                  <c:v>-0.21666515750607945</c:v>
                </c:pt>
                <c:pt idx="71">
                  <c:v>-4.8814474900000751E-2</c:v>
                </c:pt>
                <c:pt idx="72">
                  <c:v>0.28568212341142918</c:v>
                </c:pt>
                <c:pt idx="73">
                  <c:v>5.7653167942895635E-2</c:v>
                </c:pt>
                <c:pt idx="74">
                  <c:v>0.16221398249736879</c:v>
                </c:pt>
                <c:pt idx="75">
                  <c:v>0.23540205105648696</c:v>
                </c:pt>
                <c:pt idx="76">
                  <c:v>0.98703511902354046</c:v>
                </c:pt>
                <c:pt idx="77">
                  <c:v>1.1744147626678787</c:v>
                </c:pt>
                <c:pt idx="78">
                  <c:v>1.4713594059650683</c:v>
                </c:pt>
                <c:pt idx="79">
                  <c:v>2.2563263271808771</c:v>
                </c:pt>
                <c:pt idx="80">
                  <c:v>2.983629416725929</c:v>
                </c:pt>
                <c:pt idx="81">
                  <c:v>2.4484248274807023</c:v>
                </c:pt>
                <c:pt idx="82">
                  <c:v>1.6328177876258718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6-4E6B-9AC3-6E52BFDE0381}"/>
            </c:ext>
          </c:extLst>
        </c:ser>
        <c:ser>
          <c:idx val="3"/>
          <c:order val="2"/>
          <c:tx>
            <c:strRef>
              <c:f>rer!$AU$3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rer!$AU$4:$AU$86</c:f>
              <c:numCache>
                <c:formatCode>0.000</c:formatCode>
                <c:ptCount val="83"/>
                <c:pt idx="0">
                  <c:v>-1.401300710190917</c:v>
                </c:pt>
                <c:pt idx="1">
                  <c:v>2.2941276652508238</c:v>
                </c:pt>
                <c:pt idx="2">
                  <c:v>-6.3997892830763288</c:v>
                </c:pt>
                <c:pt idx="3">
                  <c:v>-7.2589088142272873</c:v>
                </c:pt>
                <c:pt idx="4">
                  <c:v>-2.1095546998330881</c:v>
                </c:pt>
                <c:pt idx="5">
                  <c:v>0.33830768705381681</c:v>
                </c:pt>
                <c:pt idx="6">
                  <c:v>9.6038895521239347</c:v>
                </c:pt>
                <c:pt idx="7">
                  <c:v>8.2022528594743704</c:v>
                </c:pt>
                <c:pt idx="8">
                  <c:v>4.5679140323436442</c:v>
                </c:pt>
                <c:pt idx="9">
                  <c:v>8.4999167329545197E-2</c:v>
                </c:pt>
                <c:pt idx="10">
                  <c:v>-0.65046827680244712</c:v>
                </c:pt>
                <c:pt idx="11">
                  <c:v>5.6056535287957159</c:v>
                </c:pt>
                <c:pt idx="12">
                  <c:v>6.3610030741060308</c:v>
                </c:pt>
                <c:pt idx="13">
                  <c:v>5.505850065879514</c:v>
                </c:pt>
                <c:pt idx="14">
                  <c:v>1.9318729242655313</c:v>
                </c:pt>
                <c:pt idx="15">
                  <c:v>4.044179306702584</c:v>
                </c:pt>
                <c:pt idx="16">
                  <c:v>-0.69626083889345014</c:v>
                </c:pt>
                <c:pt idx="17">
                  <c:v>-6.8045176010088024</c:v>
                </c:pt>
                <c:pt idx="18">
                  <c:v>-5.5387021377442007</c:v>
                </c:pt>
                <c:pt idx="19">
                  <c:v>0.47312201917015451</c:v>
                </c:pt>
                <c:pt idx="20">
                  <c:v>1.1978816290227483</c:v>
                </c:pt>
                <c:pt idx="21">
                  <c:v>-0.93475051461263636</c:v>
                </c:pt>
                <c:pt idx="22">
                  <c:v>1.6135602760376615</c:v>
                </c:pt>
                <c:pt idx="23">
                  <c:v>4.5251063671156233</c:v>
                </c:pt>
                <c:pt idx="24">
                  <c:v>1.0668566256234056</c:v>
                </c:pt>
                <c:pt idx="25">
                  <c:v>1.4372874173548293</c:v>
                </c:pt>
                <c:pt idx="26">
                  <c:v>1.3039810120371012</c:v>
                </c:pt>
                <c:pt idx="27">
                  <c:v>6.2374773838017328</c:v>
                </c:pt>
                <c:pt idx="28">
                  <c:v>11.303701044374073</c:v>
                </c:pt>
                <c:pt idx="29">
                  <c:v>6.1819478711546534</c:v>
                </c:pt>
                <c:pt idx="30">
                  <c:v>-3.1913618020417256</c:v>
                </c:pt>
                <c:pt idx="31">
                  <c:v>-6.862606554031303</c:v>
                </c:pt>
                <c:pt idx="32">
                  <c:v>-3.6776741163587938</c:v>
                </c:pt>
                <c:pt idx="33">
                  <c:v>-3.119749651222163</c:v>
                </c:pt>
                <c:pt idx="34">
                  <c:v>-4.5638764560109912</c:v>
                </c:pt>
                <c:pt idx="35">
                  <c:v>-2.7127801885319913</c:v>
                </c:pt>
                <c:pt idx="36">
                  <c:v>-0.66996521928285224</c:v>
                </c:pt>
                <c:pt idx="37">
                  <c:v>3.636645464215599</c:v>
                </c:pt>
                <c:pt idx="38">
                  <c:v>7.110150908747725</c:v>
                </c:pt>
                <c:pt idx="39">
                  <c:v>6.402856942287821</c:v>
                </c:pt>
                <c:pt idx="40">
                  <c:v>6.048208040434937</c:v>
                </c:pt>
                <c:pt idx="41">
                  <c:v>6.6404480388363494</c:v>
                </c:pt>
                <c:pt idx="42">
                  <c:v>4.2395815432576924</c:v>
                </c:pt>
                <c:pt idx="43">
                  <c:v>2.6097804495843997</c:v>
                </c:pt>
                <c:pt idx="44">
                  <c:v>-6.519314505097594E-2</c:v>
                </c:pt>
                <c:pt idx="45">
                  <c:v>-0.26873993054795819</c:v>
                </c:pt>
                <c:pt idx="46">
                  <c:v>-0.85768455862877035</c:v>
                </c:pt>
                <c:pt idx="47">
                  <c:v>-0.58908339905491447</c:v>
                </c:pt>
                <c:pt idx="48">
                  <c:v>2.3744631555141194</c:v>
                </c:pt>
                <c:pt idx="49">
                  <c:v>5.1423846064438923</c:v>
                </c:pt>
                <c:pt idx="50">
                  <c:v>7.6799112125442646</c:v>
                </c:pt>
                <c:pt idx="51">
                  <c:v>8.2097686490902486</c:v>
                </c:pt>
                <c:pt idx="52">
                  <c:v>9.710970878485881</c:v>
                </c:pt>
                <c:pt idx="53">
                  <c:v>4.5536196228859405</c:v>
                </c:pt>
                <c:pt idx="54">
                  <c:v>2.2196541043684661</c:v>
                </c:pt>
                <c:pt idx="55">
                  <c:v>2.3692460358220639</c:v>
                </c:pt>
                <c:pt idx="56">
                  <c:v>4.9106598647448259</c:v>
                </c:pt>
                <c:pt idx="57">
                  <c:v>3.3408561566768293</c:v>
                </c:pt>
                <c:pt idx="58">
                  <c:v>1.0207490468451259</c:v>
                </c:pt>
                <c:pt idx="59">
                  <c:v>1.7615746722757546</c:v>
                </c:pt>
                <c:pt idx="60">
                  <c:v>-1.1057434730872187</c:v>
                </c:pt>
                <c:pt idx="61">
                  <c:v>-1.8391545680370676</c:v>
                </c:pt>
                <c:pt idx="62">
                  <c:v>-0.1430726986627901</c:v>
                </c:pt>
                <c:pt idx="63">
                  <c:v>0.32544183498813589</c:v>
                </c:pt>
                <c:pt idx="64">
                  <c:v>1.5431165339025639</c:v>
                </c:pt>
                <c:pt idx="65">
                  <c:v>2.7617536963676394E-2</c:v>
                </c:pt>
                <c:pt idx="66">
                  <c:v>-1.912294760844218</c:v>
                </c:pt>
                <c:pt idx="67">
                  <c:v>-3.0119434651575809</c:v>
                </c:pt>
                <c:pt idx="68">
                  <c:v>-2.2413857594348006</c:v>
                </c:pt>
                <c:pt idx="69">
                  <c:v>-2.4535782120405996</c:v>
                </c:pt>
                <c:pt idx="70">
                  <c:v>-2.1958212492030262</c:v>
                </c:pt>
                <c:pt idx="71">
                  <c:v>-0.3243014168018154</c:v>
                </c:pt>
                <c:pt idx="72">
                  <c:v>-0.77066554107546537</c:v>
                </c:pt>
                <c:pt idx="73">
                  <c:v>3.2581264339033056</c:v>
                </c:pt>
                <c:pt idx="74">
                  <c:v>8.1254610648716312</c:v>
                </c:pt>
                <c:pt idx="75">
                  <c:v>-3.0281900799357371</c:v>
                </c:pt>
                <c:pt idx="76">
                  <c:v>6.4348041671972878</c:v>
                </c:pt>
                <c:pt idx="77">
                  <c:v>8.6154445295715831</c:v>
                </c:pt>
                <c:pt idx="78">
                  <c:v>7.0170519873179265</c:v>
                </c:pt>
                <c:pt idx="79">
                  <c:v>7.3820626142343553</c:v>
                </c:pt>
                <c:pt idx="80">
                  <c:v>16.794154197400236</c:v>
                </c:pt>
                <c:pt idx="81">
                  <c:v>22.018680816668731</c:v>
                </c:pt>
                <c:pt idx="82">
                  <c:v>24.151437158749822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6-4E6B-9AC3-6E52BFDE0381}"/>
            </c:ext>
          </c:extLst>
        </c:ser>
        <c:ser>
          <c:idx val="4"/>
          <c:order val="3"/>
          <c:tx>
            <c:strRef>
              <c:f>rer!$AV$3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CE6-4E6B-9AC3-6E52BFDE0381}"/>
              </c:ext>
            </c:extLst>
          </c:dPt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rer!$AV$4:$AV$85</c:f>
              <c:numCache>
                <c:formatCode>0.000</c:formatCode>
                <c:ptCount val="82"/>
                <c:pt idx="0">
                  <c:v>-2.4794633895806025E-3</c:v>
                </c:pt>
                <c:pt idx="1">
                  <c:v>1.8290784028518896</c:v>
                </c:pt>
                <c:pt idx="2">
                  <c:v>2.0352795693542132</c:v>
                </c:pt>
                <c:pt idx="3">
                  <c:v>2.2776850259173269</c:v>
                </c:pt>
                <c:pt idx="4">
                  <c:v>3.0078116366996586</c:v>
                </c:pt>
                <c:pt idx="5">
                  <c:v>3.236728435475507</c:v>
                </c:pt>
                <c:pt idx="6">
                  <c:v>3.3370900640661132</c:v>
                </c:pt>
                <c:pt idx="7">
                  <c:v>3.6391851006730311</c:v>
                </c:pt>
                <c:pt idx="8">
                  <c:v>3.3761442244866262</c:v>
                </c:pt>
                <c:pt idx="9">
                  <c:v>2.9689463224956532</c:v>
                </c:pt>
                <c:pt idx="10">
                  <c:v>2.4585013921292553</c:v>
                </c:pt>
                <c:pt idx="11">
                  <c:v>2.996608284084656</c:v>
                </c:pt>
                <c:pt idx="12">
                  <c:v>2.4629983738462751</c:v>
                </c:pt>
                <c:pt idx="13">
                  <c:v>1.7682389445069127</c:v>
                </c:pt>
                <c:pt idx="14">
                  <c:v>1.5969394433545387</c:v>
                </c:pt>
                <c:pt idx="15">
                  <c:v>0.9755625698247431</c:v>
                </c:pt>
                <c:pt idx="16">
                  <c:v>1.3559779463946955</c:v>
                </c:pt>
                <c:pt idx="17">
                  <c:v>1.1413336236242666</c:v>
                </c:pt>
                <c:pt idx="18">
                  <c:v>0.46945737113491093</c:v>
                </c:pt>
                <c:pt idx="19">
                  <c:v>0.27284705943488474</c:v>
                </c:pt>
                <c:pt idx="20">
                  <c:v>0.19663627533171085</c:v>
                </c:pt>
                <c:pt idx="21">
                  <c:v>-0.13745787534429299</c:v>
                </c:pt>
                <c:pt idx="22">
                  <c:v>-0.42951405387820973</c:v>
                </c:pt>
                <c:pt idx="23">
                  <c:v>-0.72047823167152891</c:v>
                </c:pt>
                <c:pt idx="24">
                  <c:v>-0.95631459829195586</c:v>
                </c:pt>
                <c:pt idx="25">
                  <c:v>-1.1042632854607888</c:v>
                </c:pt>
                <c:pt idx="26">
                  <c:v>-1.0126993831502025</c:v>
                </c:pt>
                <c:pt idx="27">
                  <c:v>-1.3873500154913703</c:v>
                </c:pt>
                <c:pt idx="28">
                  <c:v>-1.1625587055661215</c:v>
                </c:pt>
                <c:pt idx="29">
                  <c:v>0.42070556951374244</c:v>
                </c:pt>
                <c:pt idx="30">
                  <c:v>1.6670290180387755</c:v>
                </c:pt>
                <c:pt idx="31">
                  <c:v>2.0804822456754275</c:v>
                </c:pt>
                <c:pt idx="32">
                  <c:v>2.2426625650067842</c:v>
                </c:pt>
                <c:pt idx="33">
                  <c:v>2.7194292685523895</c:v>
                </c:pt>
                <c:pt idx="34">
                  <c:v>2.831869340181365</c:v>
                </c:pt>
                <c:pt idx="35">
                  <c:v>2.8915730206636598</c:v>
                </c:pt>
                <c:pt idx="36">
                  <c:v>2.8838220149457916</c:v>
                </c:pt>
                <c:pt idx="37">
                  <c:v>1.9407652709780718</c:v>
                </c:pt>
                <c:pt idx="38">
                  <c:v>1.5576779284245206</c:v>
                </c:pt>
                <c:pt idx="39">
                  <c:v>1.9584529373576873</c:v>
                </c:pt>
                <c:pt idx="40">
                  <c:v>1.2916755657626391</c:v>
                </c:pt>
                <c:pt idx="41">
                  <c:v>0.36922414240599466</c:v>
                </c:pt>
                <c:pt idx="42">
                  <c:v>1.8719274397800082E-2</c:v>
                </c:pt>
                <c:pt idx="43">
                  <c:v>0.15388888889890698</c:v>
                </c:pt>
                <c:pt idx="44">
                  <c:v>-0.10644128537402242</c:v>
                </c:pt>
                <c:pt idx="45">
                  <c:v>-0.2222675961048447</c:v>
                </c:pt>
                <c:pt idx="46">
                  <c:v>-0.36144390189060471</c:v>
                </c:pt>
                <c:pt idx="47">
                  <c:v>-0.52981558751693492</c:v>
                </c:pt>
                <c:pt idx="48">
                  <c:v>-0.54878274346266709</c:v>
                </c:pt>
                <c:pt idx="49">
                  <c:v>-0.54391136911977644</c:v>
                </c:pt>
                <c:pt idx="50">
                  <c:v>-0.44882955160629334</c:v>
                </c:pt>
                <c:pt idx="51">
                  <c:v>-0.5096838377160603</c:v>
                </c:pt>
                <c:pt idx="52">
                  <c:v>-0.5729112291411057</c:v>
                </c:pt>
                <c:pt idx="53">
                  <c:v>-0.73211818523556471</c:v>
                </c:pt>
                <c:pt idx="54">
                  <c:v>-0.72701830193042905</c:v>
                </c:pt>
                <c:pt idx="55">
                  <c:v>-0.64882910388535442</c:v>
                </c:pt>
                <c:pt idx="56">
                  <c:v>-0.63509893572432263</c:v>
                </c:pt>
                <c:pt idx="57">
                  <c:v>-0.58250337971997479</c:v>
                </c:pt>
                <c:pt idx="58">
                  <c:v>-0.66919198036396377</c:v>
                </c:pt>
                <c:pt idx="59">
                  <c:v>-0.54008989144100483</c:v>
                </c:pt>
                <c:pt idx="60">
                  <c:v>-0.4617813095732306</c:v>
                </c:pt>
                <c:pt idx="61">
                  <c:v>-0.59197894629048531</c:v>
                </c:pt>
                <c:pt idx="62">
                  <c:v>-0.71867297623426418</c:v>
                </c:pt>
                <c:pt idx="63">
                  <c:v>-0.87593488420016785</c:v>
                </c:pt>
                <c:pt idx="64">
                  <c:v>-1.0611676638030971</c:v>
                </c:pt>
                <c:pt idx="65">
                  <c:v>-1.2743089126026343</c:v>
                </c:pt>
                <c:pt idx="66">
                  <c:v>-1.4347205039604396</c:v>
                </c:pt>
                <c:pt idx="67">
                  <c:v>-1.6253227698809789</c:v>
                </c:pt>
                <c:pt idx="68">
                  <c:v>-1.6658147351941086</c:v>
                </c:pt>
                <c:pt idx="69">
                  <c:v>-1.6979758843747492</c:v>
                </c:pt>
                <c:pt idx="70">
                  <c:v>-1.9459971840863011</c:v>
                </c:pt>
                <c:pt idx="71">
                  <c:v>-2.0737645206329871</c:v>
                </c:pt>
                <c:pt idx="72">
                  <c:v>-1.9842474582728338</c:v>
                </c:pt>
                <c:pt idx="73">
                  <c:v>-1.7391751935815447</c:v>
                </c:pt>
                <c:pt idx="74">
                  <c:v>0.31251248405231891</c:v>
                </c:pt>
                <c:pt idx="75">
                  <c:v>3.1104101483892954</c:v>
                </c:pt>
                <c:pt idx="76">
                  <c:v>0.71155220930152452</c:v>
                </c:pt>
                <c:pt idx="77">
                  <c:v>0.52452435843167189</c:v>
                </c:pt>
                <c:pt idx="78">
                  <c:v>0.79572750252209812</c:v>
                </c:pt>
                <c:pt idx="79">
                  <c:v>0.64164437942582409</c:v>
                </c:pt>
                <c:pt idx="80">
                  <c:v>0.39287126641565345</c:v>
                </c:pt>
                <c:pt idx="81">
                  <c:v>0.40061556273803378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6-4E6B-9AC3-6E52BFDE0381}"/>
            </c:ext>
          </c:extLst>
        </c:ser>
        <c:ser>
          <c:idx val="5"/>
          <c:order val="4"/>
          <c:tx>
            <c:strRef>
              <c:f>rer!$AW$3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rer!$AW$4:$AW$86</c:f>
              <c:numCache>
                <c:formatCode>0.000</c:formatCode>
                <c:ptCount val="83"/>
                <c:pt idx="0">
                  <c:v>7.0094465702150721E-2</c:v>
                </c:pt>
                <c:pt idx="1">
                  <c:v>-0.2323603675396769</c:v>
                </c:pt>
                <c:pt idx="2">
                  <c:v>-0.17339428726552666</c:v>
                </c:pt>
                <c:pt idx="3">
                  <c:v>-2.4844292477805393E-2</c:v>
                </c:pt>
                <c:pt idx="4">
                  <c:v>-9.4259822687014994E-2</c:v>
                </c:pt>
                <c:pt idx="5">
                  <c:v>-0.1798594375258995</c:v>
                </c:pt>
                <c:pt idx="6">
                  <c:v>-4.9423026008251512E-2</c:v>
                </c:pt>
                <c:pt idx="7">
                  <c:v>-0.2823462056233127</c:v>
                </c:pt>
                <c:pt idx="8">
                  <c:v>-0.24002409788176216</c:v>
                </c:pt>
                <c:pt idx="9">
                  <c:v>-0.1498555971632346</c:v>
                </c:pt>
                <c:pt idx="10">
                  <c:v>-0.18169153401944022</c:v>
                </c:pt>
                <c:pt idx="11">
                  <c:v>-0.24702600602791222</c:v>
                </c:pt>
                <c:pt idx="12">
                  <c:v>-0.12030869549770719</c:v>
                </c:pt>
                <c:pt idx="13">
                  <c:v>-0.11218796033112806</c:v>
                </c:pt>
                <c:pt idx="14">
                  <c:v>-0.21335894906759317</c:v>
                </c:pt>
                <c:pt idx="15">
                  <c:v>-6.7239097754354216E-2</c:v>
                </c:pt>
                <c:pt idx="16">
                  <c:v>3.5693758281817096E-2</c:v>
                </c:pt>
                <c:pt idx="17">
                  <c:v>-5.9318317659144804E-2</c:v>
                </c:pt>
                <c:pt idx="18">
                  <c:v>6.5639835446881054E-2</c:v>
                </c:pt>
                <c:pt idx="19">
                  <c:v>0.17197015049490019</c:v>
                </c:pt>
                <c:pt idx="20">
                  <c:v>0.1740866442670346</c:v>
                </c:pt>
                <c:pt idx="21">
                  <c:v>9.7120522974223328E-2</c:v>
                </c:pt>
                <c:pt idx="22">
                  <c:v>0.1972453377597552</c:v>
                </c:pt>
                <c:pt idx="23">
                  <c:v>0.30375353417717565</c:v>
                </c:pt>
                <c:pt idx="24">
                  <c:v>0.33876491399771858</c:v>
                </c:pt>
                <c:pt idx="25">
                  <c:v>0.46231487074424898</c:v>
                </c:pt>
                <c:pt idx="26">
                  <c:v>0.40700852145084987</c:v>
                </c:pt>
                <c:pt idx="27">
                  <c:v>0.46491892109137439</c:v>
                </c:pt>
                <c:pt idx="28">
                  <c:v>0.42347219739141806</c:v>
                </c:pt>
                <c:pt idx="29">
                  <c:v>5.2419859500600519E-2</c:v>
                </c:pt>
                <c:pt idx="30">
                  <c:v>8.3300367936898184E-2</c:v>
                </c:pt>
                <c:pt idx="31">
                  <c:v>0.4358607137157044</c:v>
                </c:pt>
                <c:pt idx="32">
                  <c:v>0.43525886108138112</c:v>
                </c:pt>
                <c:pt idx="33">
                  <c:v>0.35888226779531546</c:v>
                </c:pt>
                <c:pt idx="34">
                  <c:v>0.25955542561161593</c:v>
                </c:pt>
                <c:pt idx="35">
                  <c:v>0.11359303253452378</c:v>
                </c:pt>
                <c:pt idx="36">
                  <c:v>9.8751463786835025E-2</c:v>
                </c:pt>
                <c:pt idx="37">
                  <c:v>0.34723963353493043</c:v>
                </c:pt>
                <c:pt idx="38">
                  <c:v>0.2343809063414222</c:v>
                </c:pt>
                <c:pt idx="39">
                  <c:v>6.5352868802238812E-2</c:v>
                </c:pt>
                <c:pt idx="40">
                  <c:v>0.14137614323974748</c:v>
                </c:pt>
                <c:pt idx="41">
                  <c:v>0.27949687588702493</c:v>
                </c:pt>
                <c:pt idx="42">
                  <c:v>0.27878269118152493</c:v>
                </c:pt>
                <c:pt idx="43">
                  <c:v>0.24112279739223999</c:v>
                </c:pt>
                <c:pt idx="44">
                  <c:v>0.30953176725592846</c:v>
                </c:pt>
                <c:pt idx="45">
                  <c:v>0.30832027799140044</c:v>
                </c:pt>
                <c:pt idx="46">
                  <c:v>0.40837139600389194</c:v>
                </c:pt>
                <c:pt idx="47">
                  <c:v>0.4123195085489012</c:v>
                </c:pt>
                <c:pt idx="48">
                  <c:v>0.51344279657688541</c:v>
                </c:pt>
                <c:pt idx="49">
                  <c:v>0.35092845495354141</c:v>
                </c:pt>
                <c:pt idx="50">
                  <c:v>0.33635427368549942</c:v>
                </c:pt>
                <c:pt idx="51">
                  <c:v>0.44003499724962403</c:v>
                </c:pt>
                <c:pt idx="52">
                  <c:v>0.33464625915326124</c:v>
                </c:pt>
                <c:pt idx="53">
                  <c:v>0.12726077067712899</c:v>
                </c:pt>
                <c:pt idx="54">
                  <c:v>-5.6122601907016054E-2</c:v>
                </c:pt>
                <c:pt idx="55">
                  <c:v>0.20352415413625469</c:v>
                </c:pt>
                <c:pt idx="56">
                  <c:v>-4.6193010695865781E-2</c:v>
                </c:pt>
                <c:pt idx="57">
                  <c:v>-9.6766474145789622E-2</c:v>
                </c:pt>
                <c:pt idx="58">
                  <c:v>-0.30473637705040973</c:v>
                </c:pt>
                <c:pt idx="59">
                  <c:v>-0.16265983987654548</c:v>
                </c:pt>
                <c:pt idx="60">
                  <c:v>-0.32204152657824736</c:v>
                </c:pt>
                <c:pt idx="61">
                  <c:v>-0.32751302591708653</c:v>
                </c:pt>
                <c:pt idx="62">
                  <c:v>-0.37701536732653246</c:v>
                </c:pt>
                <c:pt idx="63">
                  <c:v>-0.65150398272329646</c:v>
                </c:pt>
                <c:pt idx="64">
                  <c:v>-0.50829980844687783</c:v>
                </c:pt>
                <c:pt idx="65">
                  <c:v>-0.35125167144312813</c:v>
                </c:pt>
                <c:pt idx="66">
                  <c:v>-0.34419910010160237</c:v>
                </c:pt>
                <c:pt idx="67">
                  <c:v>-0.39397624199172854</c:v>
                </c:pt>
                <c:pt idx="68">
                  <c:v>-0.27588091474128995</c:v>
                </c:pt>
                <c:pt idx="69">
                  <c:v>-0.27185676379715845</c:v>
                </c:pt>
                <c:pt idx="70">
                  <c:v>-0.2611359618339083</c:v>
                </c:pt>
                <c:pt idx="71">
                  <c:v>-4.5693438193108778E-3</c:v>
                </c:pt>
                <c:pt idx="72">
                  <c:v>-2.0758845602776708E-2</c:v>
                </c:pt>
                <c:pt idx="73">
                  <c:v>6.8123922377719736E-3</c:v>
                </c:pt>
                <c:pt idx="74">
                  <c:v>-8.1627774092664085E-2</c:v>
                </c:pt>
                <c:pt idx="75">
                  <c:v>-0.30524368579314665</c:v>
                </c:pt>
                <c:pt idx="76">
                  <c:v>9.9749711008321404E-2</c:v>
                </c:pt>
                <c:pt idx="77">
                  <c:v>1.6613591147510463E-2</c:v>
                </c:pt>
                <c:pt idx="78">
                  <c:v>8.5018783520273922E-2</c:v>
                </c:pt>
                <c:pt idx="79">
                  <c:v>-7.5994212112001719E-2</c:v>
                </c:pt>
                <c:pt idx="80">
                  <c:v>-8.6095108474604359E-2</c:v>
                </c:pt>
                <c:pt idx="81">
                  <c:v>-8.9853321470109784E-2</c:v>
                </c:pt>
                <c:pt idx="82">
                  <c:v>-0.13015645839489165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E6-4E6B-9AC3-6E52BFDE0381}"/>
            </c:ext>
          </c:extLst>
        </c:ser>
        <c:ser>
          <c:idx val="6"/>
          <c:order val="5"/>
          <c:tx>
            <c:strRef>
              <c:f>rer!$AX$3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rer!$AX$4:$AX$86</c:f>
              <c:numCache>
                <c:formatCode>0.000</c:formatCode>
                <c:ptCount val="83"/>
                <c:pt idx="0">
                  <c:v>0.2703227757707593</c:v>
                </c:pt>
                <c:pt idx="1">
                  <c:v>-2.0733754893913359</c:v>
                </c:pt>
                <c:pt idx="2">
                  <c:v>-2.8750647772954321</c:v>
                </c:pt>
                <c:pt idx="3">
                  <c:v>-2.7823979287698539</c:v>
                </c:pt>
                <c:pt idx="4">
                  <c:v>-2.02640300355979</c:v>
                </c:pt>
                <c:pt idx="5">
                  <c:v>-2.5014569192764244</c:v>
                </c:pt>
                <c:pt idx="6">
                  <c:v>-3.2515617952216012</c:v>
                </c:pt>
                <c:pt idx="7">
                  <c:v>-3.7502265868343474</c:v>
                </c:pt>
                <c:pt idx="8">
                  <c:v>-4.0419866601518892</c:v>
                </c:pt>
                <c:pt idx="9">
                  <c:v>-4.1753509080571707</c:v>
                </c:pt>
                <c:pt idx="10">
                  <c:v>-4.1613392163030936</c:v>
                </c:pt>
                <c:pt idx="11">
                  <c:v>-3.7325873567487622</c:v>
                </c:pt>
                <c:pt idx="12">
                  <c:v>-2.9653327724165681</c:v>
                </c:pt>
                <c:pt idx="13">
                  <c:v>-1.9419342002431534</c:v>
                </c:pt>
                <c:pt idx="14">
                  <c:v>-1.0347581727769311</c:v>
                </c:pt>
                <c:pt idx="15">
                  <c:v>-0.16069160407004099</c:v>
                </c:pt>
                <c:pt idx="16">
                  <c:v>0.54601632498006802</c:v>
                </c:pt>
                <c:pt idx="17">
                  <c:v>1.7307208333238473</c:v>
                </c:pt>
                <c:pt idx="18">
                  <c:v>2.4713900821674675</c:v>
                </c:pt>
                <c:pt idx="19">
                  <c:v>3.3274859292448125</c:v>
                </c:pt>
                <c:pt idx="20">
                  <c:v>3.6768791315377509</c:v>
                </c:pt>
                <c:pt idx="21">
                  <c:v>3.3859739020560187</c:v>
                </c:pt>
                <c:pt idx="22">
                  <c:v>3.2970981575848155</c:v>
                </c:pt>
                <c:pt idx="23">
                  <c:v>3.2456646680844417</c:v>
                </c:pt>
                <c:pt idx="24">
                  <c:v>3.7321342689645212</c:v>
                </c:pt>
                <c:pt idx="25">
                  <c:v>3.2327696844612182</c:v>
                </c:pt>
                <c:pt idx="26">
                  <c:v>0.13219259304187236</c:v>
                </c:pt>
                <c:pt idx="27">
                  <c:v>-0.78911220945550409</c:v>
                </c:pt>
                <c:pt idx="28">
                  <c:v>-7.1165530198814483E-2</c:v>
                </c:pt>
                <c:pt idx="29">
                  <c:v>1.7442371225632247</c:v>
                </c:pt>
                <c:pt idx="30">
                  <c:v>-1.1209127533584342</c:v>
                </c:pt>
                <c:pt idx="31">
                  <c:v>-3.2604049778994284</c:v>
                </c:pt>
                <c:pt idx="32">
                  <c:v>-5.0830690135937902</c:v>
                </c:pt>
                <c:pt idx="33">
                  <c:v>-5.3734957977221169</c:v>
                </c:pt>
                <c:pt idx="34">
                  <c:v>-5.2252223137365572</c:v>
                </c:pt>
                <c:pt idx="35">
                  <c:v>-4.5607080346899549</c:v>
                </c:pt>
                <c:pt idx="36">
                  <c:v>-4.6194806786960667</c:v>
                </c:pt>
                <c:pt idx="37">
                  <c:v>-4.9234554962602921</c:v>
                </c:pt>
                <c:pt idx="38">
                  <c:v>-4.9824685101607047</c:v>
                </c:pt>
                <c:pt idx="39">
                  <c:v>-4.8968849785930288</c:v>
                </c:pt>
                <c:pt idx="40">
                  <c:v>-4.5515021006651333</c:v>
                </c:pt>
                <c:pt idx="41">
                  <c:v>-4.0613620392836269</c:v>
                </c:pt>
                <c:pt idx="42">
                  <c:v>-4.1105337365258743</c:v>
                </c:pt>
                <c:pt idx="43">
                  <c:v>-4.1187843176185295</c:v>
                </c:pt>
                <c:pt idx="44">
                  <c:v>-4.4769374380962406</c:v>
                </c:pt>
                <c:pt idx="45">
                  <c:v>-4.9705004545026261</c:v>
                </c:pt>
                <c:pt idx="46">
                  <c:v>-4.9768607850980233</c:v>
                </c:pt>
                <c:pt idx="47">
                  <c:v>-4.7233551530161071</c:v>
                </c:pt>
                <c:pt idx="48">
                  <c:v>-4.512957916905493</c:v>
                </c:pt>
                <c:pt idx="49">
                  <c:v>-4.6890683086689711</c:v>
                </c:pt>
                <c:pt idx="50">
                  <c:v>-4.7934487112879749</c:v>
                </c:pt>
                <c:pt idx="51">
                  <c:v>-5.087817860144912</c:v>
                </c:pt>
                <c:pt idx="52">
                  <c:v>-5.1225504139382467</c:v>
                </c:pt>
                <c:pt idx="53">
                  <c:v>-4.7049501122551325</c:v>
                </c:pt>
                <c:pt idx="54">
                  <c:v>-4.5148786178389626</c:v>
                </c:pt>
                <c:pt idx="55">
                  <c:v>-4.7581876058513277</c:v>
                </c:pt>
                <c:pt idx="56">
                  <c:v>-4.1419834134998963</c:v>
                </c:pt>
                <c:pt idx="57">
                  <c:v>-3.4897605442890418</c:v>
                </c:pt>
                <c:pt idx="58">
                  <c:v>-2.812346899575322</c:v>
                </c:pt>
                <c:pt idx="59">
                  <c:v>-3.5133895230261154</c:v>
                </c:pt>
                <c:pt idx="60">
                  <c:v>-3.6327643489582444</c:v>
                </c:pt>
                <c:pt idx="61">
                  <c:v>-3.3842254833126315</c:v>
                </c:pt>
                <c:pt idx="62">
                  <c:v>-3.5126681471877435</c:v>
                </c:pt>
                <c:pt idx="63">
                  <c:v>-3.2986616622999043</c:v>
                </c:pt>
                <c:pt idx="64">
                  <c:v>-3.1663563582884282</c:v>
                </c:pt>
                <c:pt idx="65">
                  <c:v>-2.9611662206250653</c:v>
                </c:pt>
                <c:pt idx="66">
                  <c:v>-2.0955929259962378</c:v>
                </c:pt>
                <c:pt idx="67">
                  <c:v>-1.1006461388856446</c:v>
                </c:pt>
                <c:pt idx="68">
                  <c:v>-1.1678703484232</c:v>
                </c:pt>
                <c:pt idx="69">
                  <c:v>-0.56179090871887016</c:v>
                </c:pt>
                <c:pt idx="70">
                  <c:v>-0.57821778801781132</c:v>
                </c:pt>
                <c:pt idx="71">
                  <c:v>-1.087651226732868</c:v>
                </c:pt>
                <c:pt idx="72">
                  <c:v>-1.7272962065367734</c:v>
                </c:pt>
                <c:pt idx="73">
                  <c:v>-2.1167071061180436</c:v>
                </c:pt>
                <c:pt idx="74">
                  <c:v>-2.1961566817948244</c:v>
                </c:pt>
                <c:pt idx="75">
                  <c:v>-3.2804650433524167</c:v>
                </c:pt>
                <c:pt idx="76">
                  <c:v>-4.8100796846296108</c:v>
                </c:pt>
                <c:pt idx="77">
                  <c:v>-5.0366907005242805</c:v>
                </c:pt>
                <c:pt idx="78">
                  <c:v>-5.2259997799135069</c:v>
                </c:pt>
                <c:pt idx="79">
                  <c:v>-5.245927758905367</c:v>
                </c:pt>
                <c:pt idx="80">
                  <c:v>-5.1163435522522889</c:v>
                </c:pt>
                <c:pt idx="81">
                  <c:v>-4.8207388916799783</c:v>
                </c:pt>
                <c:pt idx="82">
                  <c:v>-4.8110277740150114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E6-4E6B-9AC3-6E52BFDE0381}"/>
            </c:ext>
          </c:extLst>
        </c:ser>
        <c:ser>
          <c:idx val="7"/>
          <c:order val="6"/>
          <c:tx>
            <c:strRef>
              <c:f>rer!$AY$3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rer!$AY$4:$AY$86</c:f>
              <c:numCache>
                <c:formatCode>0.000</c:formatCode>
                <c:ptCount val="83"/>
                <c:pt idx="0">
                  <c:v>2.2277528390336196</c:v>
                </c:pt>
                <c:pt idx="1">
                  <c:v>1.9724189508570591</c:v>
                </c:pt>
                <c:pt idx="2">
                  <c:v>3.5945732364887442</c:v>
                </c:pt>
                <c:pt idx="3">
                  <c:v>3.8331925827532207</c:v>
                </c:pt>
                <c:pt idx="4">
                  <c:v>4.3584934261388355</c:v>
                </c:pt>
                <c:pt idx="5">
                  <c:v>3.5295658313255909</c:v>
                </c:pt>
                <c:pt idx="6">
                  <c:v>3.0829555898999828</c:v>
                </c:pt>
                <c:pt idx="7">
                  <c:v>2.939356733287168</c:v>
                </c:pt>
                <c:pt idx="8">
                  <c:v>3.5568013807300063</c:v>
                </c:pt>
                <c:pt idx="9">
                  <c:v>1.7915508272048797</c:v>
                </c:pt>
                <c:pt idx="10">
                  <c:v>0.18120161379497848</c:v>
                </c:pt>
                <c:pt idx="11">
                  <c:v>-0.84833062321915653</c:v>
                </c:pt>
                <c:pt idx="12">
                  <c:v>-0.61435886687122954</c:v>
                </c:pt>
                <c:pt idx="13">
                  <c:v>-2.1767988336383324</c:v>
                </c:pt>
                <c:pt idx="14">
                  <c:v>-0.67673891779952122</c:v>
                </c:pt>
                <c:pt idx="15">
                  <c:v>-1.9160736584518896</c:v>
                </c:pt>
                <c:pt idx="16">
                  <c:v>-2.7503855462749343</c:v>
                </c:pt>
                <c:pt idx="17">
                  <c:v>-1.9899296723900937</c:v>
                </c:pt>
                <c:pt idx="18">
                  <c:v>-1.8911411603190356</c:v>
                </c:pt>
                <c:pt idx="19">
                  <c:v>-6.4520289130509116</c:v>
                </c:pt>
                <c:pt idx="20">
                  <c:v>-5.4350582623404629</c:v>
                </c:pt>
                <c:pt idx="21">
                  <c:v>-4.4306502699144898</c:v>
                </c:pt>
                <c:pt idx="22">
                  <c:v>-5.1095524991301575</c:v>
                </c:pt>
                <c:pt idx="23">
                  <c:v>-6.3846370569228981</c:v>
                </c:pt>
                <c:pt idx="24">
                  <c:v>-4.1386753938923757</c:v>
                </c:pt>
                <c:pt idx="25">
                  <c:v>-3.9742455520924183</c:v>
                </c:pt>
                <c:pt idx="26">
                  <c:v>-4.7160273509689477</c:v>
                </c:pt>
                <c:pt idx="27">
                  <c:v>-2.8314290200120529</c:v>
                </c:pt>
                <c:pt idx="28">
                  <c:v>-2.0520115471555518</c:v>
                </c:pt>
                <c:pt idx="29">
                  <c:v>3.9456086500798309</c:v>
                </c:pt>
                <c:pt idx="30">
                  <c:v>4.5746653668344086</c:v>
                </c:pt>
                <c:pt idx="31">
                  <c:v>3.7931406550339468</c:v>
                </c:pt>
                <c:pt idx="32">
                  <c:v>2.6043587892316236</c:v>
                </c:pt>
                <c:pt idx="33">
                  <c:v>-6.1489000197889478E-2</c:v>
                </c:pt>
                <c:pt idx="34">
                  <c:v>1.0283758689484743</c:v>
                </c:pt>
                <c:pt idx="35">
                  <c:v>1.4471811671255863</c:v>
                </c:pt>
                <c:pt idx="36">
                  <c:v>-0.20222105434311283</c:v>
                </c:pt>
                <c:pt idx="37">
                  <c:v>-4.9105951138840851</c:v>
                </c:pt>
                <c:pt idx="38">
                  <c:v>-4.3707606122837639</c:v>
                </c:pt>
                <c:pt idx="39">
                  <c:v>-3.0615004445705334</c:v>
                </c:pt>
                <c:pt idx="40">
                  <c:v>-3.3212668467486233</c:v>
                </c:pt>
                <c:pt idx="41">
                  <c:v>-1.062157531603376</c:v>
                </c:pt>
                <c:pt idx="42">
                  <c:v>-1.7141905257338153</c:v>
                </c:pt>
                <c:pt idx="43">
                  <c:v>-1.4643648742919335</c:v>
                </c:pt>
                <c:pt idx="44">
                  <c:v>-0.66953507173461457</c:v>
                </c:pt>
                <c:pt idx="45">
                  <c:v>0.1831286647929935</c:v>
                </c:pt>
                <c:pt idx="46">
                  <c:v>-7.7014571822862143E-2</c:v>
                </c:pt>
                <c:pt idx="47">
                  <c:v>0.61471959779006968</c:v>
                </c:pt>
                <c:pt idx="48">
                  <c:v>0.63929041382588569</c:v>
                </c:pt>
                <c:pt idx="49">
                  <c:v>3.1659830295933424E-2</c:v>
                </c:pt>
                <c:pt idx="50">
                  <c:v>1.2008952907377146</c:v>
                </c:pt>
                <c:pt idx="51">
                  <c:v>0.90603633265226147</c:v>
                </c:pt>
                <c:pt idx="52">
                  <c:v>0.4705837514626639</c:v>
                </c:pt>
                <c:pt idx="53">
                  <c:v>2.2745015931369243</c:v>
                </c:pt>
                <c:pt idx="54">
                  <c:v>3.5214100020197132</c:v>
                </c:pt>
                <c:pt idx="55">
                  <c:v>2.2132051516715934</c:v>
                </c:pt>
                <c:pt idx="56">
                  <c:v>3.587186593035649</c:v>
                </c:pt>
                <c:pt idx="57">
                  <c:v>4.546143795778387</c:v>
                </c:pt>
                <c:pt idx="58">
                  <c:v>4.4098872602570394</c:v>
                </c:pt>
                <c:pt idx="59">
                  <c:v>4.2093135250551734</c:v>
                </c:pt>
                <c:pt idx="60">
                  <c:v>4.0798519298644544</c:v>
                </c:pt>
                <c:pt idx="61">
                  <c:v>2.7541299295294599</c:v>
                </c:pt>
                <c:pt idx="62">
                  <c:v>1.2920686709161269</c:v>
                </c:pt>
                <c:pt idx="63">
                  <c:v>1.9570088353452899</c:v>
                </c:pt>
                <c:pt idx="64">
                  <c:v>-0.31412365756402899</c:v>
                </c:pt>
                <c:pt idx="65">
                  <c:v>-0.91194109789020839</c:v>
                </c:pt>
                <c:pt idx="66">
                  <c:v>-1.3239163596385091</c:v>
                </c:pt>
                <c:pt idx="67">
                  <c:v>-1.4113739530014191</c:v>
                </c:pt>
                <c:pt idx="68">
                  <c:v>-0.59860119494473019</c:v>
                </c:pt>
                <c:pt idx="69">
                  <c:v>0.70818821695240119</c:v>
                </c:pt>
                <c:pt idx="70">
                  <c:v>0.23971102064395755</c:v>
                </c:pt>
                <c:pt idx="71">
                  <c:v>-0.25952150428941695</c:v>
                </c:pt>
                <c:pt idx="72">
                  <c:v>0.97088158668548963</c:v>
                </c:pt>
                <c:pt idx="73">
                  <c:v>1.4937043149781852</c:v>
                </c:pt>
                <c:pt idx="74">
                  <c:v>1.4972999657934412</c:v>
                </c:pt>
                <c:pt idx="75">
                  <c:v>2.2476156109076948</c:v>
                </c:pt>
                <c:pt idx="76">
                  <c:v>-0.25588131423577676</c:v>
                </c:pt>
                <c:pt idx="77">
                  <c:v>-0.60996783401617682</c:v>
                </c:pt>
                <c:pt idx="78">
                  <c:v>-1.7140746080619989</c:v>
                </c:pt>
                <c:pt idx="79">
                  <c:v>-2.7657576989986556</c:v>
                </c:pt>
                <c:pt idx="80">
                  <c:v>-2.9066068958489391</c:v>
                </c:pt>
                <c:pt idx="81">
                  <c:v>-2.3189235180540413</c:v>
                </c:pt>
                <c:pt idx="82">
                  <c:v>-2.9388143610042938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E6-4E6B-9AC3-6E52BFDE0381}"/>
            </c:ext>
          </c:extLst>
        </c:ser>
        <c:ser>
          <c:idx val="8"/>
          <c:order val="7"/>
          <c:tx>
            <c:strRef>
              <c:f>rer!$AZ$3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rer!$AZ$4:$AZ$86</c:f>
              <c:numCache>
                <c:formatCode>0.000</c:formatCode>
                <c:ptCount val="83"/>
                <c:pt idx="0">
                  <c:v>0.31157501150070449</c:v>
                </c:pt>
                <c:pt idx="1">
                  <c:v>0.30352217917034147</c:v>
                </c:pt>
                <c:pt idx="2">
                  <c:v>0.96472063887961379</c:v>
                </c:pt>
                <c:pt idx="3">
                  <c:v>-0.820471883765719</c:v>
                </c:pt>
                <c:pt idx="4">
                  <c:v>-0.89286408814860596</c:v>
                </c:pt>
                <c:pt idx="5">
                  <c:v>-0.60784534428037484</c:v>
                </c:pt>
                <c:pt idx="6">
                  <c:v>-1.4926631810772579</c:v>
                </c:pt>
                <c:pt idx="7">
                  <c:v>-0.72311798845202047</c:v>
                </c:pt>
                <c:pt idx="8">
                  <c:v>0.54946722681139182</c:v>
                </c:pt>
                <c:pt idx="9">
                  <c:v>-1.3124118875237099E-2</c:v>
                </c:pt>
                <c:pt idx="10">
                  <c:v>0.16179939729987666</c:v>
                </c:pt>
                <c:pt idx="11">
                  <c:v>0.8410001607812122</c:v>
                </c:pt>
                <c:pt idx="12">
                  <c:v>0.42468801823169694</c:v>
                </c:pt>
                <c:pt idx="13">
                  <c:v>-2.5909041542119984E-3</c:v>
                </c:pt>
                <c:pt idx="14">
                  <c:v>0.71912666518716051</c:v>
                </c:pt>
                <c:pt idx="15">
                  <c:v>0.80224104215219694</c:v>
                </c:pt>
                <c:pt idx="16">
                  <c:v>0.71995813283386123</c:v>
                </c:pt>
                <c:pt idx="17">
                  <c:v>0.82986156437011704</c:v>
                </c:pt>
                <c:pt idx="18">
                  <c:v>0.47515154019594524</c:v>
                </c:pt>
                <c:pt idx="19">
                  <c:v>-0.15103945754315354</c:v>
                </c:pt>
                <c:pt idx="20">
                  <c:v>0.22487729491673736</c:v>
                </c:pt>
                <c:pt idx="21">
                  <c:v>0.60794461338852235</c:v>
                </c:pt>
                <c:pt idx="22">
                  <c:v>0.36248997095632107</c:v>
                </c:pt>
                <c:pt idx="23">
                  <c:v>-0.52162100421364177</c:v>
                </c:pt>
                <c:pt idx="24">
                  <c:v>3.4264479175416057E-2</c:v>
                </c:pt>
                <c:pt idx="25">
                  <c:v>-0.20821888330406457</c:v>
                </c:pt>
                <c:pt idx="26">
                  <c:v>0.14414405440544487</c:v>
                </c:pt>
                <c:pt idx="27">
                  <c:v>-0.13501171433878767</c:v>
                </c:pt>
                <c:pt idx="28">
                  <c:v>1.4136188713993079</c:v>
                </c:pt>
                <c:pt idx="29">
                  <c:v>4.603543412608718</c:v>
                </c:pt>
                <c:pt idx="30">
                  <c:v>1.3120158883210389</c:v>
                </c:pt>
                <c:pt idx="31">
                  <c:v>-1.4910309675451421</c:v>
                </c:pt>
                <c:pt idx="32">
                  <c:v>-1.4326391564723584</c:v>
                </c:pt>
                <c:pt idx="33">
                  <c:v>-0.74619859287577328</c:v>
                </c:pt>
                <c:pt idx="34">
                  <c:v>0.37878690761782935</c:v>
                </c:pt>
                <c:pt idx="35">
                  <c:v>0.21983939660437679</c:v>
                </c:pt>
                <c:pt idx="36">
                  <c:v>-0.44270638056090977</c:v>
                </c:pt>
                <c:pt idx="37">
                  <c:v>-0.78907860015015074</c:v>
                </c:pt>
                <c:pt idx="38">
                  <c:v>-0.33297459126534468</c:v>
                </c:pt>
                <c:pt idx="39">
                  <c:v>-0.17605438838508292</c:v>
                </c:pt>
                <c:pt idx="40">
                  <c:v>0.96061460554364064</c:v>
                </c:pt>
                <c:pt idx="41">
                  <c:v>1.6742605953595797</c:v>
                </c:pt>
                <c:pt idx="42">
                  <c:v>0.25240999231285211</c:v>
                </c:pt>
                <c:pt idx="43">
                  <c:v>0.75404378497179081</c:v>
                </c:pt>
                <c:pt idx="44">
                  <c:v>0.16141575214422413</c:v>
                </c:pt>
                <c:pt idx="45">
                  <c:v>-0.23867019882388676</c:v>
                </c:pt>
                <c:pt idx="46">
                  <c:v>-5.9299620349785122E-2</c:v>
                </c:pt>
                <c:pt idx="47">
                  <c:v>0.32850024681687856</c:v>
                </c:pt>
                <c:pt idx="48">
                  <c:v>8.6268858454477491E-3</c:v>
                </c:pt>
                <c:pt idx="49">
                  <c:v>-0.36138554798192074</c:v>
                </c:pt>
                <c:pt idx="50">
                  <c:v>-0.12891302637584798</c:v>
                </c:pt>
                <c:pt idx="51">
                  <c:v>-0.43478446547108862</c:v>
                </c:pt>
                <c:pt idx="52">
                  <c:v>5.029050579056181E-2</c:v>
                </c:pt>
                <c:pt idx="53">
                  <c:v>0.87419944620894685</c:v>
                </c:pt>
                <c:pt idx="54">
                  <c:v>0.58433521458768867</c:v>
                </c:pt>
                <c:pt idx="55">
                  <c:v>-0.96769372926501174</c:v>
                </c:pt>
                <c:pt idx="56">
                  <c:v>-0.45348269881459874</c:v>
                </c:pt>
                <c:pt idx="57">
                  <c:v>-0.65597615076377447</c:v>
                </c:pt>
                <c:pt idx="58">
                  <c:v>-0.74766774211555742</c:v>
                </c:pt>
                <c:pt idx="59">
                  <c:v>-2.295991158017487</c:v>
                </c:pt>
                <c:pt idx="60">
                  <c:v>-0.95674245006225533</c:v>
                </c:pt>
                <c:pt idx="61">
                  <c:v>-0.13462220702951344</c:v>
                </c:pt>
                <c:pt idx="62">
                  <c:v>-0.952088002508931</c:v>
                </c:pt>
                <c:pt idx="63">
                  <c:v>-0.59941895726999284</c:v>
                </c:pt>
                <c:pt idx="64">
                  <c:v>-0.58660259202796727</c:v>
                </c:pt>
                <c:pt idx="65">
                  <c:v>-2.1871611169601412E-2</c:v>
                </c:pt>
                <c:pt idx="66">
                  <c:v>-0.50986974371412508</c:v>
                </c:pt>
                <c:pt idx="67">
                  <c:v>0.86224711464321313</c:v>
                </c:pt>
                <c:pt idx="68">
                  <c:v>1.2507139754414309</c:v>
                </c:pt>
                <c:pt idx="69">
                  <c:v>0.23911180148800307</c:v>
                </c:pt>
                <c:pt idx="70">
                  <c:v>-0.50413459053037202</c:v>
                </c:pt>
                <c:pt idx="71">
                  <c:v>-5.0523084780022126E-2</c:v>
                </c:pt>
                <c:pt idx="72">
                  <c:v>0.13110757242144214</c:v>
                </c:pt>
                <c:pt idx="73">
                  <c:v>-0.30811181032056656</c:v>
                </c:pt>
                <c:pt idx="74">
                  <c:v>-0.33898014179678704</c:v>
                </c:pt>
                <c:pt idx="75">
                  <c:v>0.73239833365090246</c:v>
                </c:pt>
                <c:pt idx="76">
                  <c:v>-1.5185196390954547</c:v>
                </c:pt>
                <c:pt idx="77">
                  <c:v>-1.2097603848894654</c:v>
                </c:pt>
                <c:pt idx="78">
                  <c:v>-0.77504517985549581</c:v>
                </c:pt>
                <c:pt idx="79">
                  <c:v>-9.158316648660611E-2</c:v>
                </c:pt>
                <c:pt idx="80">
                  <c:v>0.42015732088768554</c:v>
                </c:pt>
                <c:pt idx="81">
                  <c:v>0.38333971202567252</c:v>
                </c:pt>
                <c:pt idx="82">
                  <c:v>0.57369070971096048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E6-4E6B-9AC3-6E52BFDE0381}"/>
            </c:ext>
          </c:extLst>
        </c:ser>
        <c:ser>
          <c:idx val="9"/>
          <c:order val="8"/>
          <c:tx>
            <c:strRef>
              <c:f>rer!$BA$3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rer!$BA$4:$BA$86</c:f>
              <c:numCache>
                <c:formatCode>0.000</c:formatCode>
                <c:ptCount val="83"/>
                <c:pt idx="0">
                  <c:v>3.6069166278059503</c:v>
                </c:pt>
                <c:pt idx="1">
                  <c:v>2.5417299286416202</c:v>
                </c:pt>
                <c:pt idx="2">
                  <c:v>1.8635342974282292</c:v>
                </c:pt>
                <c:pt idx="3">
                  <c:v>1.5017959570498625</c:v>
                </c:pt>
                <c:pt idx="4">
                  <c:v>1.2829476817757877</c:v>
                </c:pt>
                <c:pt idx="5">
                  <c:v>1.0962486701847662</c:v>
                </c:pt>
                <c:pt idx="6">
                  <c:v>0.83349545241563838</c:v>
                </c:pt>
                <c:pt idx="7">
                  <c:v>0.77845979545185062</c:v>
                </c:pt>
                <c:pt idx="8">
                  <c:v>0.71396302491514219</c:v>
                </c:pt>
                <c:pt idx="9">
                  <c:v>0.72249216560788299</c:v>
                </c:pt>
                <c:pt idx="10">
                  <c:v>0.7015090727633283</c:v>
                </c:pt>
                <c:pt idx="11">
                  <c:v>0.49059696501979022</c:v>
                </c:pt>
                <c:pt idx="12">
                  <c:v>0.44264387773300706</c:v>
                </c:pt>
                <c:pt idx="13">
                  <c:v>0.41848036922362064</c:v>
                </c:pt>
                <c:pt idx="14">
                  <c:v>0.39803206636146876</c:v>
                </c:pt>
                <c:pt idx="15">
                  <c:v>0.267659883417174</c:v>
                </c:pt>
                <c:pt idx="16">
                  <c:v>0.19259273393003759</c:v>
                </c:pt>
                <c:pt idx="17">
                  <c:v>0.14273551087590419</c:v>
                </c:pt>
                <c:pt idx="18">
                  <c:v>9.1902610241446039E-2</c:v>
                </c:pt>
                <c:pt idx="19">
                  <c:v>2.6968659941934408E-2</c:v>
                </c:pt>
                <c:pt idx="20">
                  <c:v>-1.3089415453311739E-2</c:v>
                </c:pt>
                <c:pt idx="21">
                  <c:v>6.1196290489695174E-2</c:v>
                </c:pt>
                <c:pt idx="22">
                  <c:v>0.19287678360720453</c:v>
                </c:pt>
                <c:pt idx="23">
                  <c:v>0.11362413340342782</c:v>
                </c:pt>
                <c:pt idx="24">
                  <c:v>0.13248519882450477</c:v>
                </c:pt>
                <c:pt idx="25">
                  <c:v>-0.11353476268098274</c:v>
                </c:pt>
                <c:pt idx="26">
                  <c:v>-2.8891476169933188E-2</c:v>
                </c:pt>
                <c:pt idx="27">
                  <c:v>-0.13150304154094358</c:v>
                </c:pt>
                <c:pt idx="28">
                  <c:v>-0.31538863436351106</c:v>
                </c:pt>
                <c:pt idx="29">
                  <c:v>-0.17160298588338496</c:v>
                </c:pt>
                <c:pt idx="30">
                  <c:v>8.6440707738871636E-2</c:v>
                </c:pt>
                <c:pt idx="31">
                  <c:v>0.26388366311846312</c:v>
                </c:pt>
                <c:pt idx="32">
                  <c:v>0.35028882953741819</c:v>
                </c:pt>
                <c:pt idx="33">
                  <c:v>0.440456438384492</c:v>
                </c:pt>
                <c:pt idx="34">
                  <c:v>0.46591170563163403</c:v>
                </c:pt>
                <c:pt idx="35">
                  <c:v>0.34893734954567157</c:v>
                </c:pt>
                <c:pt idx="36">
                  <c:v>0.26075695815723021</c:v>
                </c:pt>
                <c:pt idx="37">
                  <c:v>0.24064825293329947</c:v>
                </c:pt>
                <c:pt idx="38">
                  <c:v>0.2969114953139716</c:v>
                </c:pt>
                <c:pt idx="39">
                  <c:v>0.19827901449555918</c:v>
                </c:pt>
                <c:pt idx="40">
                  <c:v>0.17010122558124149</c:v>
                </c:pt>
                <c:pt idx="41">
                  <c:v>0.174244109564407</c:v>
                </c:pt>
                <c:pt idx="42">
                  <c:v>0.13963863957158848</c:v>
                </c:pt>
                <c:pt idx="43">
                  <c:v>6.2189741900098142E-2</c:v>
                </c:pt>
                <c:pt idx="44">
                  <c:v>0.20205813335884482</c:v>
                </c:pt>
                <c:pt idx="45">
                  <c:v>0.10788967881342339</c:v>
                </c:pt>
                <c:pt idx="46">
                  <c:v>0.16839867724315052</c:v>
                </c:pt>
                <c:pt idx="47">
                  <c:v>0.20650236470607258</c:v>
                </c:pt>
                <c:pt idx="48">
                  <c:v>0.17776457911842231</c:v>
                </c:pt>
                <c:pt idx="49">
                  <c:v>0.19728108780428527</c:v>
                </c:pt>
                <c:pt idx="50">
                  <c:v>0.15960219165169218</c:v>
                </c:pt>
                <c:pt idx="51">
                  <c:v>7.0743729524039928E-2</c:v>
                </c:pt>
                <c:pt idx="52">
                  <c:v>5.7363897915529004E-2</c:v>
                </c:pt>
                <c:pt idx="53">
                  <c:v>-6.2028355860233933E-2</c:v>
                </c:pt>
                <c:pt idx="54">
                  <c:v>-0.11412406427844046</c:v>
                </c:pt>
                <c:pt idx="55">
                  <c:v>-0.13146015639375452</c:v>
                </c:pt>
                <c:pt idx="56">
                  <c:v>-0.14260000493734645</c:v>
                </c:pt>
                <c:pt idx="57">
                  <c:v>-0.2639251678970741</c:v>
                </c:pt>
                <c:pt idx="58">
                  <c:v>-0.20183731941753108</c:v>
                </c:pt>
                <c:pt idx="59">
                  <c:v>-0.10982584044902288</c:v>
                </c:pt>
                <c:pt idx="60">
                  <c:v>-7.2137810395394159E-2</c:v>
                </c:pt>
                <c:pt idx="61">
                  <c:v>-0.15295334714836775</c:v>
                </c:pt>
                <c:pt idx="62">
                  <c:v>3.1564936335958506E-2</c:v>
                </c:pt>
                <c:pt idx="63">
                  <c:v>2.6360941751473067E-2</c:v>
                </c:pt>
                <c:pt idx="64">
                  <c:v>0.13089555241264686</c:v>
                </c:pt>
                <c:pt idx="65">
                  <c:v>0.12366070274883048</c:v>
                </c:pt>
                <c:pt idx="66">
                  <c:v>0.12471674261412538</c:v>
                </c:pt>
                <c:pt idx="67">
                  <c:v>0.13304459629986742</c:v>
                </c:pt>
                <c:pt idx="68">
                  <c:v>0.16000320845576552</c:v>
                </c:pt>
                <c:pt idx="69">
                  <c:v>0.1194588268987441</c:v>
                </c:pt>
                <c:pt idx="70">
                  <c:v>0.14551359237287975</c:v>
                </c:pt>
                <c:pt idx="71">
                  <c:v>0.1536432341630081</c:v>
                </c:pt>
                <c:pt idx="72">
                  <c:v>7.0097040091005119E-2</c:v>
                </c:pt>
                <c:pt idx="73">
                  <c:v>7.1694975497509639E-2</c:v>
                </c:pt>
                <c:pt idx="74">
                  <c:v>-8.1176857663557825E-2</c:v>
                </c:pt>
                <c:pt idx="75">
                  <c:v>-0.15101285015691979</c:v>
                </c:pt>
                <c:pt idx="76">
                  <c:v>-0.25266975169730821</c:v>
                </c:pt>
                <c:pt idx="77">
                  <c:v>-0.34484185810052198</c:v>
                </c:pt>
                <c:pt idx="78">
                  <c:v>-0.37762823610724006</c:v>
                </c:pt>
                <c:pt idx="79">
                  <c:v>-0.3193721325966537</c:v>
                </c:pt>
                <c:pt idx="80">
                  <c:v>-0.16946710494426698</c:v>
                </c:pt>
                <c:pt idx="81">
                  <c:v>-0.13881562540987694</c:v>
                </c:pt>
                <c:pt idx="82">
                  <c:v>0.34932651403260345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E6-4E6B-9AC3-6E52BFDE0381}"/>
            </c:ext>
          </c:extLst>
        </c:ser>
        <c:ser>
          <c:idx val="10"/>
          <c:order val="9"/>
          <c:tx>
            <c:strRef>
              <c:f>rer!$AR$3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rer!$AR$4:$AR$86</c:f>
              <c:numCache>
                <c:formatCode>0.000</c:formatCode>
                <c:ptCount val="83"/>
                <c:pt idx="0">
                  <c:v>-1.3586022829461939E-15</c:v>
                </c:pt>
                <c:pt idx="1">
                  <c:v>-4.1849142779865923E-15</c:v>
                </c:pt>
                <c:pt idx="2">
                  <c:v>-6.9741994618863752E-15</c:v>
                </c:pt>
                <c:pt idx="3">
                  <c:v>-6.6237313046462407E-15</c:v>
                </c:pt>
                <c:pt idx="4">
                  <c:v>-6.8052979255997654E-15</c:v>
                </c:pt>
                <c:pt idx="5">
                  <c:v>-1.7453137230076824E-15</c:v>
                </c:pt>
                <c:pt idx="6">
                  <c:v>-3.7458509168536186E-15</c:v>
                </c:pt>
                <c:pt idx="7">
                  <c:v>-1.3051283401597414E-14</c:v>
                </c:pt>
                <c:pt idx="8">
                  <c:v>-1.5751812323433916E-14</c:v>
                </c:pt>
                <c:pt idx="9">
                  <c:v>-1.9253045915282729E-14</c:v>
                </c:pt>
                <c:pt idx="10">
                  <c:v>-1.5120216411225382E-14</c:v>
                </c:pt>
                <c:pt idx="11">
                  <c:v>-1.676664756905562E-14</c:v>
                </c:pt>
                <c:pt idx="12">
                  <c:v>-1.8705122798264684E-14</c:v>
                </c:pt>
                <c:pt idx="13">
                  <c:v>-2.048286383071808E-14</c:v>
                </c:pt>
                <c:pt idx="14">
                  <c:v>-1.7445657949398236E-14</c:v>
                </c:pt>
                <c:pt idx="15">
                  <c:v>-1.5692951226184394E-14</c:v>
                </c:pt>
                <c:pt idx="16">
                  <c:v>-1.1165502840332631E-14</c:v>
                </c:pt>
                <c:pt idx="17">
                  <c:v>-1.1886927144619243E-14</c:v>
                </c:pt>
                <c:pt idx="18">
                  <c:v>-1.0741599194537504E-14</c:v>
                </c:pt>
                <c:pt idx="19">
                  <c:v>-1.0514359434145634E-14</c:v>
                </c:pt>
                <c:pt idx="20">
                  <c:v>-8.9290481725585573E-15</c:v>
                </c:pt>
                <c:pt idx="21">
                  <c:v>-9.2376615226504212E-15</c:v>
                </c:pt>
                <c:pt idx="22">
                  <c:v>-8.7137999257538431E-15</c:v>
                </c:pt>
                <c:pt idx="23">
                  <c:v>-6.3613979061517606E-15</c:v>
                </c:pt>
                <c:pt idx="24">
                  <c:v>-4.4220376172170368E-15</c:v>
                </c:pt>
                <c:pt idx="25">
                  <c:v>-1.778646007609298E-15</c:v>
                </c:pt>
                <c:pt idx="26">
                  <c:v>-1.3624769330662692E-15</c:v>
                </c:pt>
                <c:pt idx="27">
                  <c:v>1.6715588323021644E-15</c:v>
                </c:pt>
                <c:pt idx="28">
                  <c:v>4.5430317646507678E-15</c:v>
                </c:pt>
                <c:pt idx="29">
                  <c:v>2.4561563465152558E-15</c:v>
                </c:pt>
                <c:pt idx="30">
                  <c:v>-1.8908899609594898E-15</c:v>
                </c:pt>
                <c:pt idx="31">
                  <c:v>-7.0158900839683704E-16</c:v>
                </c:pt>
                <c:pt idx="32">
                  <c:v>-4.1052605735485289E-15</c:v>
                </c:pt>
                <c:pt idx="33">
                  <c:v>-9.3285895040750311E-15</c:v>
                </c:pt>
                <c:pt idx="34">
                  <c:v>-1.2180789434435683E-14</c:v>
                </c:pt>
                <c:pt idx="35">
                  <c:v>-1.4296858173972453E-14</c:v>
                </c:pt>
                <c:pt idx="36">
                  <c:v>-1.1041763345737539E-14</c:v>
                </c:pt>
                <c:pt idx="37">
                  <c:v>-1.1020632691428472E-14</c:v>
                </c:pt>
                <c:pt idx="38">
                  <c:v>-7.9111475859554167E-15</c:v>
                </c:pt>
                <c:pt idx="39">
                  <c:v>-1.1007556272361537E-14</c:v>
                </c:pt>
                <c:pt idx="40">
                  <c:v>-9.3368429034294102E-15</c:v>
                </c:pt>
                <c:pt idx="41">
                  <c:v>-1.1290902144342548E-14</c:v>
                </c:pt>
                <c:pt idx="42">
                  <c:v>-9.1140166198394774E-15</c:v>
                </c:pt>
                <c:pt idx="43">
                  <c:v>-9.6969982633443079E-15</c:v>
                </c:pt>
                <c:pt idx="44">
                  <c:v>-7.0466667542194501E-15</c:v>
                </c:pt>
                <c:pt idx="45">
                  <c:v>-4.2489124190617922E-15</c:v>
                </c:pt>
                <c:pt idx="46">
                  <c:v>-3.4332579604964811E-15</c:v>
                </c:pt>
                <c:pt idx="47">
                  <c:v>-2.7390321881135846E-15</c:v>
                </c:pt>
                <c:pt idx="48">
                  <c:v>-2.0901696120899796E-15</c:v>
                </c:pt>
                <c:pt idx="49">
                  <c:v>2.5017804720818715E-15</c:v>
                </c:pt>
                <c:pt idx="50">
                  <c:v>2.1900550443018786E-15</c:v>
                </c:pt>
                <c:pt idx="51">
                  <c:v>3.7899424833982619E-15</c:v>
                </c:pt>
                <c:pt idx="52">
                  <c:v>4.5474566961776255E-15</c:v>
                </c:pt>
                <c:pt idx="53">
                  <c:v>5.417735030309992E-15</c:v>
                </c:pt>
                <c:pt idx="54">
                  <c:v>4.4290791125522403E-15</c:v>
                </c:pt>
                <c:pt idx="55">
                  <c:v>3.367112767019175E-15</c:v>
                </c:pt>
                <c:pt idx="56">
                  <c:v>5.8898944920517072E-15</c:v>
                </c:pt>
                <c:pt idx="57">
                  <c:v>7.2873789814369084E-15</c:v>
                </c:pt>
                <c:pt idx="58">
                  <c:v>6.2738413264879155E-15</c:v>
                </c:pt>
                <c:pt idx="59">
                  <c:v>2.4454827689767393E-15</c:v>
                </c:pt>
                <c:pt idx="60">
                  <c:v>3.9200520244026026E-15</c:v>
                </c:pt>
                <c:pt idx="61">
                  <c:v>4.995126188527929E-15</c:v>
                </c:pt>
                <c:pt idx="62">
                  <c:v>4.3056209415056962E-15</c:v>
                </c:pt>
                <c:pt idx="63">
                  <c:v>3.5566817915620145E-15</c:v>
                </c:pt>
                <c:pt idx="64">
                  <c:v>7.9671049932978002E-15</c:v>
                </c:pt>
                <c:pt idx="65">
                  <c:v>5.1175542668350614E-15</c:v>
                </c:pt>
                <c:pt idx="66">
                  <c:v>3.5431241848304197E-15</c:v>
                </c:pt>
                <c:pt idx="67">
                  <c:v>-4.1213744324224563E-15</c:v>
                </c:pt>
                <c:pt idx="68">
                  <c:v>4.6412084914383315E-15</c:v>
                </c:pt>
                <c:pt idx="69">
                  <c:v>5.1791260771694007E-15</c:v>
                </c:pt>
                <c:pt idx="70">
                  <c:v>-2.4303882217080087E-16</c:v>
                </c:pt>
                <c:pt idx="71">
                  <c:v>1.5523883684385958E-15</c:v>
                </c:pt>
                <c:pt idx="72">
                  <c:v>7.3022983648045391E-15</c:v>
                </c:pt>
                <c:pt idx="73">
                  <c:v>1.8576828799490223E-14</c:v>
                </c:pt>
                <c:pt idx="74">
                  <c:v>2.3597261480679676E-14</c:v>
                </c:pt>
                <c:pt idx="75">
                  <c:v>2.6575834072554186E-14</c:v>
                </c:pt>
                <c:pt idx="76">
                  <c:v>9.67301108177433E-15</c:v>
                </c:pt>
                <c:pt idx="77">
                  <c:v>8.0578617742201526E-15</c:v>
                </c:pt>
                <c:pt idx="78">
                  <c:v>9.0106132850784255E-15</c:v>
                </c:pt>
                <c:pt idx="79">
                  <c:v>-1.2094470916478823E-16</c:v>
                </c:pt>
                <c:pt idx="80">
                  <c:v>-4.8681555427567113E-15</c:v>
                </c:pt>
                <c:pt idx="81">
                  <c:v>-5.377304669223581E-15</c:v>
                </c:pt>
                <c:pt idx="82">
                  <c:v>-5.7323108928439509E-15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E6-4E6B-9AC3-6E52BFDE0381}"/>
            </c:ext>
          </c:extLst>
        </c:ser>
        <c:ser>
          <c:idx val="11"/>
          <c:order val="10"/>
          <c:tx>
            <c:strRef>
              <c:f>rer!$BB$3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rer!$BB$4:$BB$86</c:f>
              <c:numCache>
                <c:formatCode>0.000</c:formatCode>
                <c:ptCount val="83"/>
                <c:pt idx="0">
                  <c:v>-7.3528087339846546E-2</c:v>
                </c:pt>
                <c:pt idx="1">
                  <c:v>6.1812257529127071E-2</c:v>
                </c:pt>
                <c:pt idx="2">
                  <c:v>8.169589441743412E-2</c:v>
                </c:pt>
                <c:pt idx="3">
                  <c:v>0.25394318541569599</c:v>
                </c:pt>
                <c:pt idx="4">
                  <c:v>0.36720390172224449</c:v>
                </c:pt>
                <c:pt idx="5">
                  <c:v>0.91067704692455986</c:v>
                </c:pt>
                <c:pt idx="6">
                  <c:v>0.47978586704212178</c:v>
                </c:pt>
                <c:pt idx="7">
                  <c:v>0.82530171463564739</c:v>
                </c:pt>
                <c:pt idx="8">
                  <c:v>0.81248090991157473</c:v>
                </c:pt>
                <c:pt idx="9">
                  <c:v>0.71989521466626405</c:v>
                </c:pt>
                <c:pt idx="10">
                  <c:v>0.59695803297483618</c:v>
                </c:pt>
                <c:pt idx="11">
                  <c:v>0.10655511942843428</c:v>
                </c:pt>
                <c:pt idx="12">
                  <c:v>0.24385637998527959</c:v>
                </c:pt>
                <c:pt idx="13">
                  <c:v>-0.18708984612462523</c:v>
                </c:pt>
                <c:pt idx="14">
                  <c:v>9.9983695938653375E-2</c:v>
                </c:pt>
                <c:pt idx="15">
                  <c:v>-0.17731202922703185</c:v>
                </c:pt>
                <c:pt idx="16">
                  <c:v>-0.12485271365040466</c:v>
                </c:pt>
                <c:pt idx="17">
                  <c:v>-0.17649546744615702</c:v>
                </c:pt>
                <c:pt idx="18">
                  <c:v>-0.43486704790383846</c:v>
                </c:pt>
                <c:pt idx="19">
                  <c:v>-0.43258461187154656</c:v>
                </c:pt>
                <c:pt idx="20">
                  <c:v>-0.35604683938246479</c:v>
                </c:pt>
                <c:pt idx="21">
                  <c:v>7.2693605437626402E-2</c:v>
                </c:pt>
                <c:pt idx="22">
                  <c:v>0.64420410212547141</c:v>
                </c:pt>
                <c:pt idx="23">
                  <c:v>0.71756055532414176</c:v>
                </c:pt>
                <c:pt idx="24">
                  <c:v>0.32355373113828012</c:v>
                </c:pt>
                <c:pt idx="25">
                  <c:v>0.22015733502857593</c:v>
                </c:pt>
                <c:pt idx="26">
                  <c:v>-0.26273879198313083</c:v>
                </c:pt>
                <c:pt idx="27">
                  <c:v>-0.59195280498740188</c:v>
                </c:pt>
                <c:pt idx="28">
                  <c:v>-0.99321923284282887</c:v>
                </c:pt>
                <c:pt idx="29">
                  <c:v>-0.39810814767244301</c:v>
                </c:pt>
                <c:pt idx="30">
                  <c:v>0.8248577995550701</c:v>
                </c:pt>
                <c:pt idx="31">
                  <c:v>1.7379021003946136</c:v>
                </c:pt>
                <c:pt idx="32">
                  <c:v>2.0583584638089119</c:v>
                </c:pt>
                <c:pt idx="33">
                  <c:v>2.0987157044566165</c:v>
                </c:pt>
                <c:pt idx="34">
                  <c:v>0.7590108843791622</c:v>
                </c:pt>
                <c:pt idx="35">
                  <c:v>9.4112412577788102E-2</c:v>
                </c:pt>
                <c:pt idx="36">
                  <c:v>-1.1531810019791193E-2</c:v>
                </c:pt>
                <c:pt idx="37">
                  <c:v>0.22359964979739047</c:v>
                </c:pt>
                <c:pt idx="38">
                  <c:v>-0.21970579981755298</c:v>
                </c:pt>
                <c:pt idx="39">
                  <c:v>-0.14731112411930491</c:v>
                </c:pt>
                <c:pt idx="40">
                  <c:v>-0.31987417786715011</c:v>
                </c:pt>
                <c:pt idx="41">
                  <c:v>-0.27414869324807351</c:v>
                </c:pt>
                <c:pt idx="42">
                  <c:v>-0.1676210552538227</c:v>
                </c:pt>
                <c:pt idx="43">
                  <c:v>-3.007594422525597E-2</c:v>
                </c:pt>
                <c:pt idx="44">
                  <c:v>0.2851642954332328</c:v>
                </c:pt>
                <c:pt idx="45">
                  <c:v>0.38949006809178627</c:v>
                </c:pt>
                <c:pt idx="46">
                  <c:v>0.63646423655874296</c:v>
                </c:pt>
                <c:pt idx="47">
                  <c:v>0.8683443456762221</c:v>
                </c:pt>
                <c:pt idx="48">
                  <c:v>0.71773510999149126</c:v>
                </c:pt>
                <c:pt idx="49">
                  <c:v>0.4943973774901857</c:v>
                </c:pt>
                <c:pt idx="50">
                  <c:v>0.55929835890755875</c:v>
                </c:pt>
                <c:pt idx="51">
                  <c:v>0.31711479378968932</c:v>
                </c:pt>
                <c:pt idx="52">
                  <c:v>0.25556062487866338</c:v>
                </c:pt>
                <c:pt idx="53">
                  <c:v>0.14333699049290366</c:v>
                </c:pt>
                <c:pt idx="54">
                  <c:v>0.18185530076784939</c:v>
                </c:pt>
                <c:pt idx="55">
                  <c:v>6.9512423971896095E-2</c:v>
                </c:pt>
                <c:pt idx="56">
                  <c:v>0.25735704961450129</c:v>
                </c:pt>
                <c:pt idx="57">
                  <c:v>0.46467549028665711</c:v>
                </c:pt>
                <c:pt idx="58">
                  <c:v>6.7327896254875119E-2</c:v>
                </c:pt>
                <c:pt idx="59">
                  <c:v>4.919870488936666E-2</c:v>
                </c:pt>
                <c:pt idx="60">
                  <c:v>0.13402360296685939</c:v>
                </c:pt>
                <c:pt idx="61">
                  <c:v>0.38340680675580979</c:v>
                </c:pt>
                <c:pt idx="62">
                  <c:v>0.25154565902222081</c:v>
                </c:pt>
                <c:pt idx="63">
                  <c:v>0.28870928425829295</c:v>
                </c:pt>
                <c:pt idx="64">
                  <c:v>0.19079881899415169</c:v>
                </c:pt>
                <c:pt idx="65">
                  <c:v>0.11600820704815899</c:v>
                </c:pt>
                <c:pt idx="66">
                  <c:v>1.8542558402100261E-4</c:v>
                </c:pt>
                <c:pt idx="67">
                  <c:v>-0.21216764094806523</c:v>
                </c:pt>
                <c:pt idx="68">
                  <c:v>-0.1198414057703079</c:v>
                </c:pt>
                <c:pt idx="69">
                  <c:v>-2.5365558938935436E-2</c:v>
                </c:pt>
                <c:pt idx="70">
                  <c:v>-5.3991916914923804E-2</c:v>
                </c:pt>
                <c:pt idx="71">
                  <c:v>-0.30274732730357851</c:v>
                </c:pt>
                <c:pt idx="72">
                  <c:v>-0.13150509373478178</c:v>
                </c:pt>
                <c:pt idx="73">
                  <c:v>0.25588622590119298</c:v>
                </c:pt>
                <c:pt idx="74">
                  <c:v>0.50879741071192885</c:v>
                </c:pt>
                <c:pt idx="75">
                  <c:v>0.96041571524136637</c:v>
                </c:pt>
                <c:pt idx="76">
                  <c:v>0.6672056614909937</c:v>
                </c:pt>
                <c:pt idx="77">
                  <c:v>0.48106849057918105</c:v>
                </c:pt>
                <c:pt idx="78">
                  <c:v>0.24067139504116838</c:v>
                </c:pt>
                <c:pt idx="79">
                  <c:v>6.5778319344770523E-3</c:v>
                </c:pt>
                <c:pt idx="80">
                  <c:v>-0.20455903291097002</c:v>
                </c:pt>
                <c:pt idx="81">
                  <c:v>-1.0966878343556017</c:v>
                </c:pt>
                <c:pt idx="82">
                  <c:v>-1.5036092372488741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E6-4E6B-9AC3-6E52BFDE0381}"/>
            </c:ext>
          </c:extLst>
        </c:ser>
        <c:ser>
          <c:idx val="12"/>
          <c:order val="11"/>
          <c:tx>
            <c:strRef>
              <c:f>rer!$AS$3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/>
            </a:solidFill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rer!$AS$4:$AS$86</c:f>
              <c:numCache>
                <c:formatCode>0.000</c:formatCode>
                <c:ptCount val="83"/>
                <c:pt idx="0">
                  <c:v>-8.6994590222452036E-3</c:v>
                </c:pt>
                <c:pt idx="1">
                  <c:v>0.6304736017694712</c:v>
                </c:pt>
                <c:pt idx="2">
                  <c:v>0.89700122157325113</c:v>
                </c:pt>
                <c:pt idx="3">
                  <c:v>0.94735747430158657</c:v>
                </c:pt>
                <c:pt idx="4">
                  <c:v>0.85038497009163116</c:v>
                </c:pt>
                <c:pt idx="5">
                  <c:v>0.48301817529211066</c:v>
                </c:pt>
                <c:pt idx="6">
                  <c:v>0.49386309459673855</c:v>
                </c:pt>
                <c:pt idx="7">
                  <c:v>0.5808817663793685</c:v>
                </c:pt>
                <c:pt idx="8">
                  <c:v>0.978308584885486</c:v>
                </c:pt>
                <c:pt idx="9">
                  <c:v>1.0347987014129394</c:v>
                </c:pt>
                <c:pt idx="10">
                  <c:v>0.73090949669100158</c:v>
                </c:pt>
                <c:pt idx="11">
                  <c:v>0.53594934916302506</c:v>
                </c:pt>
                <c:pt idx="12">
                  <c:v>0.50325490063189959</c:v>
                </c:pt>
                <c:pt idx="13">
                  <c:v>0.4449426310747463</c:v>
                </c:pt>
                <c:pt idx="14">
                  <c:v>0.26991359685641947</c:v>
                </c:pt>
                <c:pt idx="15">
                  <c:v>-7.081932318553797E-3</c:v>
                </c:pt>
                <c:pt idx="16">
                  <c:v>-0.37469981921138446</c:v>
                </c:pt>
                <c:pt idx="17">
                  <c:v>-0.6681412215694521</c:v>
                </c:pt>
                <c:pt idx="18">
                  <c:v>-1.0040123834570478</c:v>
                </c:pt>
                <c:pt idx="19">
                  <c:v>-0.84482445579982002</c:v>
                </c:pt>
                <c:pt idx="20">
                  <c:v>-0.3740219180108989</c:v>
                </c:pt>
                <c:pt idx="21">
                  <c:v>-0.29825303996215619</c:v>
                </c:pt>
                <c:pt idx="22">
                  <c:v>-0.26509457058619573</c:v>
                </c:pt>
                <c:pt idx="23">
                  <c:v>-1.0510287053428311</c:v>
                </c:pt>
                <c:pt idx="24">
                  <c:v>-2.4733175092965056</c:v>
                </c:pt>
                <c:pt idx="25">
                  <c:v>-2.7588497746234237</c:v>
                </c:pt>
                <c:pt idx="26">
                  <c:v>-3.2499195753790997</c:v>
                </c:pt>
                <c:pt idx="27">
                  <c:v>-4.0206679706568531</c:v>
                </c:pt>
                <c:pt idx="28">
                  <c:v>-3.7752163574342577</c:v>
                </c:pt>
                <c:pt idx="29">
                  <c:v>-3.507127195221976</c:v>
                </c:pt>
                <c:pt idx="30">
                  <c:v>-2.3773970786127876</c:v>
                </c:pt>
                <c:pt idx="31">
                  <c:v>-0.79683459423806269</c:v>
                </c:pt>
                <c:pt idx="32">
                  <c:v>0.25624699881395957</c:v>
                </c:pt>
                <c:pt idx="33">
                  <c:v>0.66991515393542445</c:v>
                </c:pt>
                <c:pt idx="34">
                  <c:v>0.63051537488366927</c:v>
                </c:pt>
                <c:pt idx="35">
                  <c:v>0.51335893681131173</c:v>
                </c:pt>
                <c:pt idx="36">
                  <c:v>-2.8728992683938956E-3</c:v>
                </c:pt>
                <c:pt idx="37">
                  <c:v>-2.9417730290409033E-2</c:v>
                </c:pt>
                <c:pt idx="38">
                  <c:v>-0.37547103710400109</c:v>
                </c:pt>
                <c:pt idx="39">
                  <c:v>-0.65167860272873135</c:v>
                </c:pt>
                <c:pt idx="40">
                  <c:v>-0.62125411211258852</c:v>
                </c:pt>
                <c:pt idx="41">
                  <c:v>-0.66154023861525224</c:v>
                </c:pt>
                <c:pt idx="42">
                  <c:v>-0.38900678505901837</c:v>
                </c:pt>
                <c:pt idx="43">
                  <c:v>7.5223943757970077E-2</c:v>
                </c:pt>
                <c:pt idx="44">
                  <c:v>0.25974214541021362</c:v>
                </c:pt>
                <c:pt idx="45">
                  <c:v>0.26729443536887743</c:v>
                </c:pt>
                <c:pt idx="46">
                  <c:v>0.46635508476261922</c:v>
                </c:pt>
                <c:pt idx="47">
                  <c:v>0.80879776351626065</c:v>
                </c:pt>
                <c:pt idx="48">
                  <c:v>0.5503150195219414</c:v>
                </c:pt>
                <c:pt idx="49">
                  <c:v>0.20788934947168058</c:v>
                </c:pt>
                <c:pt idx="50">
                  <c:v>-0.18084595867396422</c:v>
                </c:pt>
                <c:pt idx="51">
                  <c:v>-0.59328278529087786</c:v>
                </c:pt>
                <c:pt idx="52">
                  <c:v>-0.56858607180873688</c:v>
                </c:pt>
                <c:pt idx="53">
                  <c:v>-0.63516498600608051</c:v>
                </c:pt>
                <c:pt idx="54">
                  <c:v>-0.92234214066136078</c:v>
                </c:pt>
                <c:pt idx="55">
                  <c:v>-1.0710849768956776</c:v>
                </c:pt>
                <c:pt idx="56">
                  <c:v>-1.1553045478879451</c:v>
                </c:pt>
                <c:pt idx="57">
                  <c:v>-0.7153109928083442</c:v>
                </c:pt>
                <c:pt idx="58">
                  <c:v>-0.31154851608589729</c:v>
                </c:pt>
                <c:pt idx="59">
                  <c:v>-8.9516226686753131E-2</c:v>
                </c:pt>
                <c:pt idx="60">
                  <c:v>4.661997868383233E-2</c:v>
                </c:pt>
                <c:pt idx="61">
                  <c:v>0.19047747234266915</c:v>
                </c:pt>
                <c:pt idx="62">
                  <c:v>7.9535100842008377E-2</c:v>
                </c:pt>
                <c:pt idx="63">
                  <c:v>3.6344652227901161E-2</c:v>
                </c:pt>
                <c:pt idx="64">
                  <c:v>0.21785664268961269</c:v>
                </c:pt>
                <c:pt idx="65">
                  <c:v>0.16438154296723861</c:v>
                </c:pt>
                <c:pt idx="66">
                  <c:v>0.11077599455219053</c:v>
                </c:pt>
                <c:pt idx="67">
                  <c:v>-0.23111594238004834</c:v>
                </c:pt>
                <c:pt idx="68">
                  <c:v>-7.6588546426265267E-2</c:v>
                </c:pt>
                <c:pt idx="69">
                  <c:v>0.18841874698462746</c:v>
                </c:pt>
                <c:pt idx="70">
                  <c:v>0.15200842979550797</c:v>
                </c:pt>
                <c:pt idx="71">
                  <c:v>0.18119316366673738</c:v>
                </c:pt>
                <c:pt idx="72">
                  <c:v>0.27151297555458553</c:v>
                </c:pt>
                <c:pt idx="73">
                  <c:v>-3.2365066438687362E-3</c:v>
                </c:pt>
                <c:pt idx="74">
                  <c:v>-0.30348244095165167</c:v>
                </c:pt>
                <c:pt idx="75">
                  <c:v>-1.0360211763500671</c:v>
                </c:pt>
                <c:pt idx="76">
                  <c:v>-2.5074727123402489</c:v>
                </c:pt>
                <c:pt idx="77">
                  <c:v>-3.3774841597825942</c:v>
                </c:pt>
                <c:pt idx="78">
                  <c:v>-3.4008978517007717</c:v>
                </c:pt>
                <c:pt idx="79">
                  <c:v>-3.4843609950832075</c:v>
                </c:pt>
                <c:pt idx="80">
                  <c:v>-4.0189193594377146</c:v>
                </c:pt>
                <c:pt idx="81">
                  <c:v>-3.8764892386846208</c:v>
                </c:pt>
                <c:pt idx="82">
                  <c:v>-4.1212205674618714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E6-4E6B-9AC3-6E52BFD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"/>
          <c:order val="12"/>
          <c:tx>
            <c:strRef>
              <c:f>rer!$BC$3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rer!$BC$4:$BC$86</c:f>
              <c:numCache>
                <c:formatCode>0.000</c:formatCode>
                <c:ptCount val="83"/>
                <c:pt idx="0">
                  <c:v>5.4908784100000307</c:v>
                </c:pt>
                <c:pt idx="1">
                  <c:v>6.3243283833333557</c:v>
                </c:pt>
                <c:pt idx="2">
                  <c:v>-0.59344759333332109</c:v>
                </c:pt>
                <c:pt idx="3">
                  <c:v>-2.0057263333332962</c:v>
                </c:pt>
                <c:pt idx="4">
                  <c:v>5.2260254366665615</c:v>
                </c:pt>
                <c:pt idx="5">
                  <c:v>5.997737933333358</c:v>
                </c:pt>
                <c:pt idx="6">
                  <c:v>12.916457833333377</c:v>
                </c:pt>
                <c:pt idx="7">
                  <c:v>12.284393866666685</c:v>
                </c:pt>
                <c:pt idx="8">
                  <c:v>10.347814133333188</c:v>
                </c:pt>
                <c:pt idx="9">
                  <c:v>2.8663561799999706</c:v>
                </c:pt>
                <c:pt idx="10">
                  <c:v>-0.1557423433333629</c:v>
                </c:pt>
                <c:pt idx="11">
                  <c:v>6.2470729066666699</c:v>
                </c:pt>
                <c:pt idx="12">
                  <c:v>7.1987243999999926</c:v>
                </c:pt>
                <c:pt idx="13">
                  <c:v>4.6715682133333418</c:v>
                </c:pt>
                <c:pt idx="14">
                  <c:v>4.0954034733333584</c:v>
                </c:pt>
                <c:pt idx="15">
                  <c:v>4.2998650199999924</c:v>
                </c:pt>
                <c:pt idx="16">
                  <c:v>-0.86612302333336955</c:v>
                </c:pt>
                <c:pt idx="17">
                  <c:v>-5.9562524566666237</c:v>
                </c:pt>
                <c:pt idx="18">
                  <c:v>-5.1252667300000665</c:v>
                </c:pt>
                <c:pt idx="19">
                  <c:v>-3.7039775366666046</c:v>
                </c:pt>
                <c:pt idx="20">
                  <c:v>-0.99812630333332919</c:v>
                </c:pt>
                <c:pt idx="21">
                  <c:v>-2.2548930800000457</c:v>
                </c:pt>
                <c:pt idx="22">
                  <c:v>0.29594095666664211</c:v>
                </c:pt>
                <c:pt idx="23">
                  <c:v>0.17638297000001546</c:v>
                </c:pt>
                <c:pt idx="24">
                  <c:v>-1.3600335233333731</c:v>
                </c:pt>
                <c:pt idx="25">
                  <c:v>-2.5218720566667465</c:v>
                </c:pt>
                <c:pt idx="26">
                  <c:v>-7.2232155833333147</c:v>
                </c:pt>
                <c:pt idx="27">
                  <c:v>-2.8687109133332278</c:v>
                </c:pt>
                <c:pt idx="28">
                  <c:v>4.0660815500001064</c:v>
                </c:pt>
                <c:pt idx="29">
                  <c:v>12.127395233333305</c:v>
                </c:pt>
                <c:pt idx="30">
                  <c:v>3.9912598560660069</c:v>
                </c:pt>
                <c:pt idx="31">
                  <c:v>0.70526253367199443</c:v>
                </c:pt>
                <c:pt idx="32">
                  <c:v>0.92005382910069078</c:v>
                </c:pt>
                <c:pt idx="33">
                  <c:v>-1.4701951608603334</c:v>
                </c:pt>
                <c:pt idx="34">
                  <c:v>-2.2571422295917101</c:v>
                </c:pt>
                <c:pt idx="35">
                  <c:v>-1.2996168725303643</c:v>
                </c:pt>
                <c:pt idx="36">
                  <c:v>-3.5833448958009964</c:v>
                </c:pt>
                <c:pt idx="37">
                  <c:v>-6.2374249608915235</c:v>
                </c:pt>
                <c:pt idx="38">
                  <c:v>-3.7594468605058791</c:v>
                </c:pt>
                <c:pt idx="39">
                  <c:v>-3.7575853647684583</c:v>
                </c:pt>
                <c:pt idx="40">
                  <c:v>-3.5634965750903662</c:v>
                </c:pt>
                <c:pt idx="41">
                  <c:v>0.62446176653610785</c:v>
                </c:pt>
                <c:pt idx="42">
                  <c:v>-3.4568249770826602</c:v>
                </c:pt>
                <c:pt idx="43">
                  <c:v>-3.4602649884421304</c:v>
                </c:pt>
                <c:pt idx="44">
                  <c:v>-6.0629989597009697</c:v>
                </c:pt>
                <c:pt idx="45">
                  <c:v>-6.7102308879295798</c:v>
                </c:pt>
                <c:pt idx="46">
                  <c:v>-7.4065834675455182</c:v>
                </c:pt>
                <c:pt idx="47">
                  <c:v>-6.0660879736552618</c:v>
                </c:pt>
                <c:pt idx="48">
                  <c:v>-3.2744627382491722</c:v>
                </c:pt>
                <c:pt idx="49">
                  <c:v>-1.9834859922640045</c:v>
                </c:pt>
                <c:pt idx="50">
                  <c:v>2.8645500368712522</c:v>
                </c:pt>
                <c:pt idx="51">
                  <c:v>2.6969884904076467</c:v>
                </c:pt>
                <c:pt idx="52">
                  <c:v>5.106644660461142</c:v>
                </c:pt>
                <c:pt idx="53">
                  <c:v>3.0601280649548555</c:v>
                </c:pt>
                <c:pt idx="54">
                  <c:v>2.2303508580199489</c:v>
                </c:pt>
                <c:pt idx="55">
                  <c:v>-0.68293461272997724</c:v>
                </c:pt>
                <c:pt idx="56">
                  <c:v>4.2905095536010265</c:v>
                </c:pt>
                <c:pt idx="57">
                  <c:v>4.1698822643804254</c:v>
                </c:pt>
                <c:pt idx="58">
                  <c:v>1.8433741083869171</c:v>
                </c:pt>
                <c:pt idx="59">
                  <c:v>0.87652195199657779</c:v>
                </c:pt>
                <c:pt idx="60">
                  <c:v>-1.4026110926250301</c:v>
                </c:pt>
                <c:pt idx="61">
                  <c:v>-2.6444449321449417</c:v>
                </c:pt>
                <c:pt idx="62">
                  <c:v>-3.310802791089825</c:v>
                </c:pt>
                <c:pt idx="63">
                  <c:v>-1.3727527055844371</c:v>
                </c:pt>
                <c:pt idx="64">
                  <c:v>-2.6325117092082233</c:v>
                </c:pt>
                <c:pt idx="65">
                  <c:v>-3.7621137249046863</c:v>
                </c:pt>
                <c:pt idx="66">
                  <c:v>-6.1744474478349263</c:v>
                </c:pt>
                <c:pt idx="67">
                  <c:v>-4.9853519574600842</c:v>
                </c:pt>
                <c:pt idx="68">
                  <c:v>-2.6782203188753146</c:v>
                </c:pt>
                <c:pt idx="69">
                  <c:v>-1.9558344810555437</c:v>
                </c:pt>
                <c:pt idx="70">
                  <c:v>-2.6373495025450562</c:v>
                </c:pt>
                <c:pt idx="71">
                  <c:v>-1.5236566114886576</c:v>
                </c:pt>
                <c:pt idx="72">
                  <c:v>-0.14440488396692983</c:v>
                </c:pt>
                <c:pt idx="73">
                  <c:v>5.6287930650917133</c:v>
                </c:pt>
                <c:pt idx="74">
                  <c:v>10.771513958422567</c:v>
                </c:pt>
                <c:pt idx="75">
                  <c:v>8.9181583166045506</c:v>
                </c:pt>
                <c:pt idx="76">
                  <c:v>6.5890044732646453</c:v>
                </c:pt>
                <c:pt idx="77">
                  <c:v>6.3339636949939635</c:v>
                </c:pt>
                <c:pt idx="78">
                  <c:v>3.4776059819734022</c:v>
                </c:pt>
                <c:pt idx="79">
                  <c:v>3.4806083426183432</c:v>
                </c:pt>
                <c:pt idx="80">
                  <c:v>10.486835052108953</c:v>
                </c:pt>
                <c:pt idx="81">
                  <c:v>14.706040248480644</c:v>
                </c:pt>
                <c:pt idx="82">
                  <c:v>14.706040248480672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E6-4E6B-9AC3-6E52BFDE0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Hiato do Produto</a:t>
            </a:r>
            <a:r>
              <a:rPr lang="en-US" baseline="0"/>
              <a:t> (%)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9.6075574464674379E-2"/>
          <c:w val="0.92023063565866636"/>
          <c:h val="0.65408366276995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ynomin!$AQ$3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ynomin!$AQ$4:$AQ$86</c:f>
              <c:numCache>
                <c:formatCode>0.000</c:formatCode>
                <c:ptCount val="83"/>
                <c:pt idx="0">
                  <c:v>-1.0291043526348405</c:v>
                </c:pt>
                <c:pt idx="1">
                  <c:v>-0.30474318236957226</c:v>
                </c:pt>
                <c:pt idx="2">
                  <c:v>0.85192342260811382</c:v>
                </c:pt>
                <c:pt idx="3">
                  <c:v>1.3379617035159075</c:v>
                </c:pt>
                <c:pt idx="4">
                  <c:v>1.7198922696458192</c:v>
                </c:pt>
                <c:pt idx="5">
                  <c:v>1.6161290574175231</c:v>
                </c:pt>
                <c:pt idx="6">
                  <c:v>1.3289601159190425</c:v>
                </c:pt>
                <c:pt idx="7">
                  <c:v>0.74279210028086207</c:v>
                </c:pt>
                <c:pt idx="8">
                  <c:v>-0.34686139633855867</c:v>
                </c:pt>
                <c:pt idx="9">
                  <c:v>-1.238871348715664</c:v>
                </c:pt>
                <c:pt idx="10">
                  <c:v>-1.0170683539396714</c:v>
                </c:pt>
                <c:pt idx="11">
                  <c:v>-1.2944333151028842</c:v>
                </c:pt>
                <c:pt idx="12">
                  <c:v>-0.58396470103518117</c:v>
                </c:pt>
                <c:pt idx="13">
                  <c:v>-0.94374238549966472</c:v>
                </c:pt>
                <c:pt idx="14">
                  <c:v>-2.3799647306205713</c:v>
                </c:pt>
                <c:pt idx="15">
                  <c:v>-1.6522025214618412</c:v>
                </c:pt>
                <c:pt idx="16">
                  <c:v>-1.3417007080045282</c:v>
                </c:pt>
                <c:pt idx="17">
                  <c:v>-0.77676889770457247</c:v>
                </c:pt>
                <c:pt idx="18">
                  <c:v>-0.90115497359452268</c:v>
                </c:pt>
                <c:pt idx="19">
                  <c:v>-0.29821597473694395</c:v>
                </c:pt>
                <c:pt idx="20">
                  <c:v>0.10153845943810814</c:v>
                </c:pt>
                <c:pt idx="21">
                  <c:v>0.93324299727913262</c:v>
                </c:pt>
                <c:pt idx="22">
                  <c:v>8.5565523505935243E-2</c:v>
                </c:pt>
                <c:pt idx="23">
                  <c:v>-0.38820789180638055</c:v>
                </c:pt>
                <c:pt idx="24">
                  <c:v>-1.3093024329747749</c:v>
                </c:pt>
                <c:pt idx="25">
                  <c:v>9.5231519976007178E-2</c:v>
                </c:pt>
                <c:pt idx="26">
                  <c:v>1.8178158542509901</c:v>
                </c:pt>
                <c:pt idx="27">
                  <c:v>1.98529876238508</c:v>
                </c:pt>
                <c:pt idx="28">
                  <c:v>1.962829390501085</c:v>
                </c:pt>
                <c:pt idx="29">
                  <c:v>1.6361915231396282</c:v>
                </c:pt>
                <c:pt idx="30">
                  <c:v>0.86079394975993073</c:v>
                </c:pt>
                <c:pt idx="31">
                  <c:v>-0.14391948527730397</c:v>
                </c:pt>
                <c:pt idx="32">
                  <c:v>7.5443971934857287E-2</c:v>
                </c:pt>
                <c:pt idx="33">
                  <c:v>-0.42643144132993216</c:v>
                </c:pt>
                <c:pt idx="34">
                  <c:v>-1.4603429887317374</c:v>
                </c:pt>
                <c:pt idx="35">
                  <c:v>1.946668525419637E-3</c:v>
                </c:pt>
                <c:pt idx="36">
                  <c:v>0.56029590785505012</c:v>
                </c:pt>
                <c:pt idx="37">
                  <c:v>0.10717976972967466</c:v>
                </c:pt>
                <c:pt idx="38">
                  <c:v>0.39912082422118011</c:v>
                </c:pt>
                <c:pt idx="39">
                  <c:v>0.17917072038098469</c:v>
                </c:pt>
                <c:pt idx="40">
                  <c:v>0.1693863265137549</c:v>
                </c:pt>
                <c:pt idx="41">
                  <c:v>0.2319395951887088</c:v>
                </c:pt>
                <c:pt idx="42">
                  <c:v>0.82934280374696545</c:v>
                </c:pt>
                <c:pt idx="43">
                  <c:v>1.2350918296458024</c:v>
                </c:pt>
                <c:pt idx="44">
                  <c:v>1.1990860521977444</c:v>
                </c:pt>
                <c:pt idx="45">
                  <c:v>1.1504580470114716</c:v>
                </c:pt>
                <c:pt idx="46">
                  <c:v>1.5538981077915799</c:v>
                </c:pt>
                <c:pt idx="47">
                  <c:v>2.5974625042154913</c:v>
                </c:pt>
                <c:pt idx="48">
                  <c:v>1.9965861135045286</c:v>
                </c:pt>
                <c:pt idx="49">
                  <c:v>1.7477865751430302</c:v>
                </c:pt>
                <c:pt idx="50">
                  <c:v>0.87969207633534319</c:v>
                </c:pt>
                <c:pt idx="51">
                  <c:v>0.55779566215383181</c:v>
                </c:pt>
                <c:pt idx="52">
                  <c:v>-0.11649921567799282</c:v>
                </c:pt>
                <c:pt idx="53">
                  <c:v>0.37647485655217727</c:v>
                </c:pt>
                <c:pt idx="54">
                  <c:v>-0.54371952329162687</c:v>
                </c:pt>
                <c:pt idx="55">
                  <c:v>-0.1779195031780291</c:v>
                </c:pt>
                <c:pt idx="56">
                  <c:v>-0.16279226339227248</c:v>
                </c:pt>
                <c:pt idx="57">
                  <c:v>-1.7720044519338885E-3</c:v>
                </c:pt>
                <c:pt idx="58">
                  <c:v>-7.1727355870991577E-2</c:v>
                </c:pt>
                <c:pt idx="59">
                  <c:v>-0.76650328929227296</c:v>
                </c:pt>
                <c:pt idx="60">
                  <c:v>-0.54060083447269136</c:v>
                </c:pt>
                <c:pt idx="61">
                  <c:v>-0.79162344780621641</c:v>
                </c:pt>
                <c:pt idx="62">
                  <c:v>-1.6015352142401547</c:v>
                </c:pt>
                <c:pt idx="63">
                  <c:v>-2.2219855904894241</c:v>
                </c:pt>
                <c:pt idx="64">
                  <c:v>-1.5177636548065321</c:v>
                </c:pt>
                <c:pt idx="65">
                  <c:v>-1.8353268461128356</c:v>
                </c:pt>
                <c:pt idx="66">
                  <c:v>-1.4538632730867636</c:v>
                </c:pt>
                <c:pt idx="67">
                  <c:v>-1.6082639755369998</c:v>
                </c:pt>
                <c:pt idx="68">
                  <c:v>-2.421987303055753</c:v>
                </c:pt>
                <c:pt idx="69">
                  <c:v>-1.8468869689446479</c:v>
                </c:pt>
                <c:pt idx="70">
                  <c:v>-2.3053312925053362</c:v>
                </c:pt>
                <c:pt idx="71">
                  <c:v>-1.5949811821865747</c:v>
                </c:pt>
                <c:pt idx="72">
                  <c:v>-2.2352926601652157</c:v>
                </c:pt>
                <c:pt idx="73">
                  <c:v>-6.1013820421560814</c:v>
                </c:pt>
                <c:pt idx="74">
                  <c:v>-2.9975719967949996</c:v>
                </c:pt>
                <c:pt idx="75">
                  <c:v>-14.076465898055115</c:v>
                </c:pt>
                <c:pt idx="76">
                  <c:v>-9.380285299334826</c:v>
                </c:pt>
                <c:pt idx="77">
                  <c:v>-3.2958165191910602</c:v>
                </c:pt>
                <c:pt idx="78">
                  <c:v>4.670223955332807E-2</c:v>
                </c:pt>
                <c:pt idx="79">
                  <c:v>-7.9788804248768525E-2</c:v>
                </c:pt>
                <c:pt idx="80">
                  <c:v>3.8736945720226257</c:v>
                </c:pt>
                <c:pt idx="81">
                  <c:v>3.7713747135484255</c:v>
                </c:pt>
                <c:pt idx="82">
                  <c:v>2.5240525413302972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F34-8FC2-5E6A5E98A67D}"/>
            </c:ext>
          </c:extLst>
        </c:ser>
        <c:ser>
          <c:idx val="2"/>
          <c:order val="1"/>
          <c:tx>
            <c:strRef>
              <c:f>ynomin!$AT$3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ynomin!$AT$4:$AT$86</c:f>
              <c:numCache>
                <c:formatCode>0.000</c:formatCode>
                <c:ptCount val="83"/>
                <c:pt idx="0">
                  <c:v>-1.0508489905264285E-3</c:v>
                </c:pt>
                <c:pt idx="1">
                  <c:v>-6.7289745590397396E-2</c:v>
                </c:pt>
                <c:pt idx="2">
                  <c:v>-0.15179431072102062</c:v>
                </c:pt>
                <c:pt idx="3">
                  <c:v>-0.11628713655163961</c:v>
                </c:pt>
                <c:pt idx="4">
                  <c:v>2.2236942660787035E-2</c:v>
                </c:pt>
                <c:pt idx="5">
                  <c:v>0.15215310898079337</c:v>
                </c:pt>
                <c:pt idx="6">
                  <c:v>0.22689822502214937</c:v>
                </c:pt>
                <c:pt idx="7">
                  <c:v>0.30638453815062278</c:v>
                </c:pt>
                <c:pt idx="8">
                  <c:v>0.35384610092918933</c:v>
                </c:pt>
                <c:pt idx="9">
                  <c:v>0.32708976012618962</c:v>
                </c:pt>
                <c:pt idx="10">
                  <c:v>0.26443338602712707</c:v>
                </c:pt>
                <c:pt idx="11">
                  <c:v>0.22101146489336504</c:v>
                </c:pt>
                <c:pt idx="12">
                  <c:v>0.19809843717582751</c:v>
                </c:pt>
                <c:pt idx="13">
                  <c:v>0.19148156902945446</c:v>
                </c:pt>
                <c:pt idx="14">
                  <c:v>0.14887804001484448</c:v>
                </c:pt>
                <c:pt idx="15">
                  <c:v>5.0944314534276183E-2</c:v>
                </c:pt>
                <c:pt idx="16">
                  <c:v>-7.3809303876607862E-2</c:v>
                </c:pt>
                <c:pt idx="17">
                  <c:v>-0.2189286787782071</c:v>
                </c:pt>
                <c:pt idx="18">
                  <c:v>-0.34087358393262046</c:v>
                </c:pt>
                <c:pt idx="19">
                  <c:v>-0.42262304482134638</c:v>
                </c:pt>
                <c:pt idx="20">
                  <c:v>-0.47968177071229312</c:v>
                </c:pt>
                <c:pt idx="21">
                  <c:v>-0.51608746984550935</c:v>
                </c:pt>
                <c:pt idx="22">
                  <c:v>-0.52390186984320919</c:v>
                </c:pt>
                <c:pt idx="23">
                  <c:v>-0.50309269990355765</c:v>
                </c:pt>
                <c:pt idx="24">
                  <c:v>-0.45588592366625319</c:v>
                </c:pt>
                <c:pt idx="25">
                  <c:v>-0.37655471920548061</c:v>
                </c:pt>
                <c:pt idx="26">
                  <c:v>-0.26070060396279732</c:v>
                </c:pt>
                <c:pt idx="27">
                  <c:v>-0.11545622616239803</c:v>
                </c:pt>
                <c:pt idx="28">
                  <c:v>-1.1484232497751035E-2</c:v>
                </c:pt>
                <c:pt idx="29">
                  <c:v>2.9698535608366602E-2</c:v>
                </c:pt>
                <c:pt idx="30">
                  <c:v>0.22609072008432837</c:v>
                </c:pt>
                <c:pt idx="31">
                  <c:v>0.71301047727674549</c:v>
                </c:pt>
                <c:pt idx="32">
                  <c:v>1.1855715957427531</c:v>
                </c:pt>
                <c:pt idx="33">
                  <c:v>1.3328182783979399</c:v>
                </c:pt>
                <c:pt idx="34">
                  <c:v>1.230241767691189</c:v>
                </c:pt>
                <c:pt idx="35">
                  <c:v>1.0566388374035351</c:v>
                </c:pt>
                <c:pt idx="36">
                  <c:v>0.83222439776926738</c:v>
                </c:pt>
                <c:pt idx="37">
                  <c:v>0.4975226495703467</c:v>
                </c:pt>
                <c:pt idx="38">
                  <c:v>0.11616518413750634</c:v>
                </c:pt>
                <c:pt idx="39">
                  <c:v>-0.26350678289418272</c:v>
                </c:pt>
                <c:pt idx="40">
                  <c:v>-0.60782110742524154</c:v>
                </c:pt>
                <c:pt idx="41">
                  <c:v>-0.80997184968559721</c:v>
                </c:pt>
                <c:pt idx="42">
                  <c:v>-0.85277815424186088</c:v>
                </c:pt>
                <c:pt idx="43">
                  <c:v>-0.80208191515185634</c:v>
                </c:pt>
                <c:pt idx="44">
                  <c:v>-0.73850605179822948</c:v>
                </c:pt>
                <c:pt idx="45">
                  <c:v>-0.71226471672990321</c:v>
                </c:pt>
                <c:pt idx="46">
                  <c:v>-0.71898122692920374</c:v>
                </c:pt>
                <c:pt idx="47">
                  <c:v>-0.74468014391943349</c:v>
                </c:pt>
                <c:pt idx="48">
                  <c:v>-0.7667269339957834</c:v>
                </c:pt>
                <c:pt idx="49">
                  <c:v>-0.74344363174046935</c:v>
                </c:pt>
                <c:pt idx="50">
                  <c:v>-0.62572720639733426</c:v>
                </c:pt>
                <c:pt idx="51">
                  <c:v>-0.41219570550441037</c:v>
                </c:pt>
                <c:pt idx="52">
                  <c:v>-0.14472500759273935</c:v>
                </c:pt>
                <c:pt idx="53">
                  <c:v>0.16065732357454249</c:v>
                </c:pt>
                <c:pt idx="54">
                  <c:v>0.46426189424320613</c:v>
                </c:pt>
                <c:pt idx="55">
                  <c:v>0.71267445183172218</c:v>
                </c:pt>
                <c:pt idx="56">
                  <c:v>0.89559171512697366</c:v>
                </c:pt>
                <c:pt idx="57">
                  <c:v>0.99089522539568753</c:v>
                </c:pt>
                <c:pt idx="58">
                  <c:v>1.0024432859877717</c:v>
                </c:pt>
                <c:pt idx="59">
                  <c:v>0.96958912011535714</c:v>
                </c:pt>
                <c:pt idx="60">
                  <c:v>0.89343625970637364</c:v>
                </c:pt>
                <c:pt idx="61">
                  <c:v>0.75151201950760549</c:v>
                </c:pt>
                <c:pt idx="62">
                  <c:v>0.57843587246055572</c:v>
                </c:pt>
                <c:pt idx="63">
                  <c:v>0.44456286325765504</c:v>
                </c:pt>
                <c:pt idx="64">
                  <c:v>0.34040869837298582</c:v>
                </c:pt>
                <c:pt idx="65">
                  <c:v>0.23244738684265054</c:v>
                </c:pt>
                <c:pt idx="66">
                  <c:v>0.13898499455403435</c:v>
                </c:pt>
                <c:pt idx="67">
                  <c:v>9.3277871892287714E-2</c:v>
                </c:pt>
                <c:pt idx="68">
                  <c:v>7.1561522096388316E-2</c:v>
                </c:pt>
                <c:pt idx="69">
                  <c:v>2.4002091740310566E-2</c:v>
                </c:pt>
                <c:pt idx="70">
                  <c:v>-1.3289843920858028E-2</c:v>
                </c:pt>
                <c:pt idx="71">
                  <c:v>-2.4762064062407468E-2</c:v>
                </c:pt>
                <c:pt idx="72">
                  <c:v>-2.393495233606522E-3</c:v>
                </c:pt>
                <c:pt idx="73">
                  <c:v>2.5456943386586446E-2</c:v>
                </c:pt>
                <c:pt idx="74">
                  <c:v>3.7069069191081022E-2</c:v>
                </c:pt>
                <c:pt idx="75">
                  <c:v>5.4776848180195001E-2</c:v>
                </c:pt>
                <c:pt idx="76">
                  <c:v>0.11652998953179421</c:v>
                </c:pt>
                <c:pt idx="77">
                  <c:v>0.22802405260329536</c:v>
                </c:pt>
                <c:pt idx="78">
                  <c:v>0.34726746779528028</c:v>
                </c:pt>
                <c:pt idx="79">
                  <c:v>0.50385928725518259</c:v>
                </c:pt>
                <c:pt idx="80">
                  <c:v>0.72138858643657189</c:v>
                </c:pt>
                <c:pt idx="81">
                  <c:v>0.91221686282902892</c:v>
                </c:pt>
                <c:pt idx="82">
                  <c:v>0.97572494955933431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F34-8FC2-5E6A5E98A67D}"/>
            </c:ext>
          </c:extLst>
        </c:ser>
        <c:ser>
          <c:idx val="3"/>
          <c:order val="2"/>
          <c:tx>
            <c:strRef>
              <c:f>ynomin!$AU$3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ynomin!$AU$4:$AU$86</c:f>
              <c:numCache>
                <c:formatCode>0.000</c:formatCode>
                <c:ptCount val="83"/>
                <c:pt idx="0">
                  <c:v>-4.4926266640399424E-3</c:v>
                </c:pt>
                <c:pt idx="1">
                  <c:v>-8.1610177681975312E-3</c:v>
                </c:pt>
                <c:pt idx="2">
                  <c:v>5.6199254432016195E-4</c:v>
                </c:pt>
                <c:pt idx="3">
                  <c:v>-8.2793290928744073E-2</c:v>
                </c:pt>
                <c:pt idx="4">
                  <c:v>-0.10551343325433794</c:v>
                </c:pt>
                <c:pt idx="5">
                  <c:v>-2.9370145240998652E-2</c:v>
                </c:pt>
                <c:pt idx="6">
                  <c:v>8.1785400997098218E-2</c:v>
                </c:pt>
                <c:pt idx="7">
                  <c:v>0.21969054207804209</c:v>
                </c:pt>
                <c:pt idx="8">
                  <c:v>0.23057121621133247</c:v>
                </c:pt>
                <c:pt idx="9">
                  <c:v>0.13645968529534327</c:v>
                </c:pt>
                <c:pt idx="10">
                  <c:v>7.7704092454762702E-3</c:v>
                </c:pt>
                <c:pt idx="11">
                  <c:v>-5.4524358435806337E-2</c:v>
                </c:pt>
                <c:pt idx="12">
                  <c:v>-1.7098738523223599E-2</c:v>
                </c:pt>
                <c:pt idx="13">
                  <c:v>3.0025859648073901E-3</c:v>
                </c:pt>
                <c:pt idx="14">
                  <c:v>-2.4059011223260835E-2</c:v>
                </c:pt>
                <c:pt idx="15">
                  <c:v>-8.1478426054610031E-2</c:v>
                </c:pt>
                <c:pt idx="16">
                  <c:v>-0.10873815905168409</c:v>
                </c:pt>
                <c:pt idx="17">
                  <c:v>-0.184580447948855</c:v>
                </c:pt>
                <c:pt idx="18">
                  <c:v>-0.26492884809051814</c:v>
                </c:pt>
                <c:pt idx="19">
                  <c:v>-0.23728729770274318</c:v>
                </c:pt>
                <c:pt idx="20">
                  <c:v>-0.1178927835103401</c:v>
                </c:pt>
                <c:pt idx="21">
                  <c:v>-3.2920657064071539E-2</c:v>
                </c:pt>
                <c:pt idx="22">
                  <c:v>1.2450892812904692E-3</c:v>
                </c:pt>
                <c:pt idx="23">
                  <c:v>5.3430369510835019E-2</c:v>
                </c:pt>
                <c:pt idx="24">
                  <c:v>9.3752399994781146E-2</c:v>
                </c:pt>
                <c:pt idx="25">
                  <c:v>6.6407299577053089E-2</c:v>
                </c:pt>
                <c:pt idx="26">
                  <c:v>4.1065633286527757E-2</c:v>
                </c:pt>
                <c:pt idx="27">
                  <c:v>3.5670153395686209E-2</c:v>
                </c:pt>
                <c:pt idx="28">
                  <c:v>9.0611019985103958E-2</c:v>
                </c:pt>
                <c:pt idx="29">
                  <c:v>0.13362998111845595</c:v>
                </c:pt>
                <c:pt idx="30">
                  <c:v>3.8701294342705736E-2</c:v>
                </c:pt>
                <c:pt idx="31">
                  <c:v>-0.14381010317588966</c:v>
                </c:pt>
                <c:pt idx="32">
                  <c:v>-0.25553002587498225</c:v>
                </c:pt>
                <c:pt idx="33">
                  <c:v>-0.2397708793886523</c:v>
                </c:pt>
                <c:pt idx="34">
                  <c:v>-0.1889250380837165</c:v>
                </c:pt>
                <c:pt idx="35">
                  <c:v>-0.14057954961746058</c:v>
                </c:pt>
                <c:pt idx="36">
                  <c:v>-6.5393754960611311E-2</c:v>
                </c:pt>
                <c:pt idx="37">
                  <c:v>2.5823067792112436E-2</c:v>
                </c:pt>
                <c:pt idx="38">
                  <c:v>0.13024288666324937</c:v>
                </c:pt>
                <c:pt idx="39">
                  <c:v>0.20051230060947922</c:v>
                </c:pt>
                <c:pt idx="40">
                  <c:v>0.19475482163974836</c:v>
                </c:pt>
                <c:pt idx="41">
                  <c:v>0.15134103904742061</c:v>
                </c:pt>
                <c:pt idx="42">
                  <c:v>9.394486936446908E-2</c:v>
                </c:pt>
                <c:pt idx="43">
                  <c:v>8.4479180613424368E-3</c:v>
                </c:pt>
                <c:pt idx="44">
                  <c:v>-7.7083954437465685E-2</c:v>
                </c:pt>
                <c:pt idx="45">
                  <c:v>-0.15037507257371782</c:v>
                </c:pt>
                <c:pt idx="46">
                  <c:v>-0.18082417246374982</c:v>
                </c:pt>
                <c:pt idx="47">
                  <c:v>-0.18209252405706836</c:v>
                </c:pt>
                <c:pt idx="48">
                  <c:v>-0.14974871240510701</c:v>
                </c:pt>
                <c:pt idx="49">
                  <c:v>-7.68374347958585E-2</c:v>
                </c:pt>
                <c:pt idx="50">
                  <c:v>3.3805539511978853E-3</c:v>
                </c:pt>
                <c:pt idx="51">
                  <c:v>6.2496663219247482E-2</c:v>
                </c:pt>
                <c:pt idx="52">
                  <c:v>8.0594983980949192E-2</c:v>
                </c:pt>
                <c:pt idx="53">
                  <c:v>5.9015535821746838E-2</c:v>
                </c:pt>
                <c:pt idx="54">
                  <c:v>-3.9250794212648266E-2</c:v>
                </c:pt>
                <c:pt idx="55">
                  <c:v>-0.1279459864177388</c:v>
                </c:pt>
                <c:pt idx="56">
                  <c:v>-0.15940527926228429</c:v>
                </c:pt>
                <c:pt idx="57">
                  <c:v>-0.1437628790159273</c:v>
                </c:pt>
                <c:pt idx="58">
                  <c:v>-0.15126438197131273</c:v>
                </c:pt>
                <c:pt idx="59">
                  <c:v>-0.16999522643288298</c:v>
                </c:pt>
                <c:pt idx="60">
                  <c:v>-0.16887321074442319</c:v>
                </c:pt>
                <c:pt idx="61">
                  <c:v>-0.1822661343155422</c:v>
                </c:pt>
                <c:pt idx="62">
                  <c:v>-0.17079437324430319</c:v>
                </c:pt>
                <c:pt idx="63">
                  <c:v>-0.12236456215933066</c:v>
                </c:pt>
                <c:pt idx="64">
                  <c:v>-6.9893206584574472E-2</c:v>
                </c:pt>
                <c:pt idx="65">
                  <c:v>-2.58029273902756E-2</c:v>
                </c:pt>
                <c:pt idx="66">
                  <c:v>-2.1115920035834759E-2</c:v>
                </c:pt>
                <c:pt idx="67">
                  <c:v>-3.9084039151873619E-2</c:v>
                </c:pt>
                <c:pt idx="68">
                  <c:v>-4.8173666137257189E-2</c:v>
                </c:pt>
                <c:pt idx="69">
                  <c:v>-3.2244613027682154E-2</c:v>
                </c:pt>
                <c:pt idx="70">
                  <c:v>-1.2497413423477387E-2</c:v>
                </c:pt>
                <c:pt idx="71">
                  <c:v>1.5416963367720388E-2</c:v>
                </c:pt>
                <c:pt idx="72">
                  <c:v>5.2542263046963959E-2</c:v>
                </c:pt>
                <c:pt idx="73">
                  <c:v>7.9527896368189008E-2</c:v>
                </c:pt>
                <c:pt idx="74">
                  <c:v>0.14189356729559155</c:v>
                </c:pt>
                <c:pt idx="75">
                  <c:v>0.16861673671980576</c:v>
                </c:pt>
                <c:pt idx="76">
                  <c:v>7.1585611594614171E-2</c:v>
                </c:pt>
                <c:pt idx="77">
                  <c:v>0.10251154339385503</c:v>
                </c:pt>
                <c:pt idx="78">
                  <c:v>0.12083624360461234</c:v>
                </c:pt>
                <c:pt idx="79">
                  <c:v>8.277156849645835E-2</c:v>
                </c:pt>
                <c:pt idx="80">
                  <c:v>6.436407801422564E-2</c:v>
                </c:pt>
                <c:pt idx="81">
                  <c:v>0.13553126439607072</c:v>
                </c:pt>
                <c:pt idx="82">
                  <c:v>0.1840141812182905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2-4F34-8FC2-5E6A5E98A67D}"/>
            </c:ext>
          </c:extLst>
        </c:ser>
        <c:ser>
          <c:idx val="4"/>
          <c:order val="3"/>
          <c:tx>
            <c:strRef>
              <c:f>ynomin!$AV$3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2D2-4F34-8FC2-5E6A5E98A67D}"/>
              </c:ext>
            </c:extLst>
          </c:dPt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ynomin!$AV$4:$AV$86</c:f>
              <c:numCache>
                <c:formatCode>0.000</c:formatCode>
                <c:ptCount val="83"/>
                <c:pt idx="0">
                  <c:v>5.102313498746466E-4</c:v>
                </c:pt>
                <c:pt idx="1">
                  <c:v>-0.37557789509604794</c:v>
                </c:pt>
                <c:pt idx="2">
                  <c:v>-1.0549686232980322</c:v>
                </c:pt>
                <c:pt idx="3">
                  <c:v>-1.5794068724623582</c:v>
                </c:pt>
                <c:pt idx="4">
                  <c:v>-2.0189538395702562</c:v>
                </c:pt>
                <c:pt idx="5">
                  <c:v>-2.3694639907885633</c:v>
                </c:pt>
                <c:pt idx="6">
                  <c:v>-2.5177566268698248</c:v>
                </c:pt>
                <c:pt idx="7">
                  <c:v>-2.5305760024311867</c:v>
                </c:pt>
                <c:pt idx="8">
                  <c:v>-2.3935580774361638</c:v>
                </c:pt>
                <c:pt idx="9">
                  <c:v>-2.0388151673543695</c:v>
                </c:pt>
                <c:pt idx="10">
                  <c:v>-1.5197705669029966</c:v>
                </c:pt>
                <c:pt idx="11">
                  <c:v>-1.1389035758299075</c:v>
                </c:pt>
                <c:pt idx="12">
                  <c:v>-0.91212610259373028</c:v>
                </c:pt>
                <c:pt idx="13">
                  <c:v>-0.57670040896018526</c:v>
                </c:pt>
                <c:pt idx="14">
                  <c:v>-0.24062022572285541</c:v>
                </c:pt>
                <c:pt idx="15">
                  <c:v>5.3733685686956342E-2</c:v>
                </c:pt>
                <c:pt idx="16">
                  <c:v>0.18397036537626618</c:v>
                </c:pt>
                <c:pt idx="17">
                  <c:v>0.11151932160169313</c:v>
                </c:pt>
                <c:pt idx="18">
                  <c:v>0.12180302006199167</c:v>
                </c:pt>
                <c:pt idx="19">
                  <c:v>0.22520783848450771</c:v>
                </c:pt>
                <c:pt idx="20">
                  <c:v>0.28346653287043988</c:v>
                </c:pt>
                <c:pt idx="21">
                  <c:v>0.33427115489062564</c:v>
                </c:pt>
                <c:pt idx="22">
                  <c:v>0.43390087316555565</c:v>
                </c:pt>
                <c:pt idx="23">
                  <c:v>0.5683112737344046</c:v>
                </c:pt>
                <c:pt idx="24">
                  <c:v>0.71378419881286703</c:v>
                </c:pt>
                <c:pt idx="25">
                  <c:v>0.83263797109550086</c:v>
                </c:pt>
                <c:pt idx="26">
                  <c:v>0.86085488049020276</c:v>
                </c:pt>
                <c:pt idx="27">
                  <c:v>0.87478479814426024</c:v>
                </c:pt>
                <c:pt idx="28">
                  <c:v>0.86080887717345267</c:v>
                </c:pt>
                <c:pt idx="29">
                  <c:v>0.43388813163727147</c:v>
                </c:pt>
                <c:pt idx="30">
                  <c:v>-0.48288181321476342</c:v>
                </c:pt>
                <c:pt idx="31">
                  <c:v>-1.4407551483588383</c:v>
                </c:pt>
                <c:pt idx="32">
                  <c:v>-2.0909338363417205</c:v>
                </c:pt>
                <c:pt idx="33">
                  <c:v>-2.4581887957097295</c:v>
                </c:pt>
                <c:pt idx="34">
                  <c:v>-2.5985538230581224</c:v>
                </c:pt>
                <c:pt idx="35">
                  <c:v>-2.5077398224618639</c:v>
                </c:pt>
                <c:pt idx="36">
                  <c:v>-2.26004984371402</c:v>
                </c:pt>
                <c:pt idx="37">
                  <c:v>-1.7466989819727843</c:v>
                </c:pt>
                <c:pt idx="38">
                  <c:v>-1.0279840959671342</c:v>
                </c:pt>
                <c:pt idx="39">
                  <c:v>-0.51458252196537946</c:v>
                </c:pt>
                <c:pt idx="40">
                  <c:v>-0.17209812496448482</c:v>
                </c:pt>
                <c:pt idx="41">
                  <c:v>0.28296014281956572</c:v>
                </c:pt>
                <c:pt idx="42">
                  <c:v>0.74227094879930644</c:v>
                </c:pt>
                <c:pt idx="43">
                  <c:v>0.95192669196219049</c:v>
                </c:pt>
                <c:pt idx="44">
                  <c:v>0.94392436305425231</c:v>
                </c:pt>
                <c:pt idx="45">
                  <c:v>0.85056234530931585</c:v>
                </c:pt>
                <c:pt idx="46">
                  <c:v>0.70969029823597074</c:v>
                </c:pt>
                <c:pt idx="47">
                  <c:v>0.58084983446103355</c:v>
                </c:pt>
                <c:pt idx="48">
                  <c:v>0.46988468929207194</c:v>
                </c:pt>
                <c:pt idx="49">
                  <c:v>0.35941807105300549</c:v>
                </c:pt>
                <c:pt idx="50">
                  <c:v>0.24376150235616859</c:v>
                </c:pt>
                <c:pt idx="51">
                  <c:v>0.15426031021954234</c:v>
                </c:pt>
                <c:pt idx="52">
                  <c:v>0.12835471784389105</c:v>
                </c:pt>
                <c:pt idx="53">
                  <c:v>0.1769426760276295</c:v>
                </c:pt>
                <c:pt idx="54">
                  <c:v>0.26213229146031136</c:v>
                </c:pt>
                <c:pt idx="55">
                  <c:v>0.31344662207491808</c:v>
                </c:pt>
                <c:pt idx="56">
                  <c:v>0.32708699147721298</c:v>
                </c:pt>
                <c:pt idx="57">
                  <c:v>0.31677094235089953</c:v>
                </c:pt>
                <c:pt idx="58">
                  <c:v>0.31083927752916962</c:v>
                </c:pt>
                <c:pt idx="59">
                  <c:v>0.29466842002094812</c:v>
                </c:pt>
                <c:pt idx="60">
                  <c:v>0.24057652310865474</c:v>
                </c:pt>
                <c:pt idx="61">
                  <c:v>0.21347272744857704</c:v>
                </c:pt>
                <c:pt idx="62">
                  <c:v>0.25470016519734157</c:v>
                </c:pt>
                <c:pt idx="63">
                  <c:v>0.35133726838258605</c:v>
                </c:pt>
                <c:pt idx="64">
                  <c:v>0.48918954108512708</c:v>
                </c:pt>
                <c:pt idx="65">
                  <c:v>0.65526902304525336</c:v>
                </c:pt>
                <c:pt idx="66">
                  <c:v>0.82362752856473476</c:v>
                </c:pt>
                <c:pt idx="67">
                  <c:v>0.97464398092272031</c:v>
                </c:pt>
                <c:pt idx="68">
                  <c:v>1.0767034269567297</c:v>
                </c:pt>
                <c:pt idx="69">
                  <c:v>1.106633769149499</c:v>
                </c:pt>
                <c:pt idx="70">
                  <c:v>1.1292589849844969</c:v>
                </c:pt>
                <c:pt idx="71">
                  <c:v>1.1751726186203584</c:v>
                </c:pt>
                <c:pt idx="72">
                  <c:v>1.1741136869550231</c:v>
                </c:pt>
                <c:pt idx="73">
                  <c:v>1.0642643813851165</c:v>
                </c:pt>
                <c:pt idx="74">
                  <c:v>0.47760431857419139</c:v>
                </c:pt>
                <c:pt idx="75">
                  <c:v>-0.93826299215059716</c:v>
                </c:pt>
                <c:pt idx="76">
                  <c:v>-1.9388756207869</c:v>
                </c:pt>
                <c:pt idx="77">
                  <c:v>-1.8824494179206748</c:v>
                </c:pt>
                <c:pt idx="78">
                  <c:v>-1.5567948624964749</c:v>
                </c:pt>
                <c:pt idx="79">
                  <c:v>-1.1621975910096991</c:v>
                </c:pt>
                <c:pt idx="80">
                  <c:v>-0.68809696278135712</c:v>
                </c:pt>
                <c:pt idx="81">
                  <c:v>-0.25102845554400194</c:v>
                </c:pt>
                <c:pt idx="82">
                  <c:v>4.4935030774382698E-2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2-4F34-8FC2-5E6A5E98A67D}"/>
            </c:ext>
          </c:extLst>
        </c:ser>
        <c:ser>
          <c:idx val="5"/>
          <c:order val="4"/>
          <c:tx>
            <c:strRef>
              <c:f>ynomin!$AW$3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ynomin!$AW$4:$AW$86</c:f>
              <c:numCache>
                <c:formatCode>0.000</c:formatCode>
                <c:ptCount val="83"/>
                <c:pt idx="0">
                  <c:v>1.3292158786400792E-2</c:v>
                </c:pt>
                <c:pt idx="1">
                  <c:v>3.9912006597316863E-2</c:v>
                </c:pt>
                <c:pt idx="2">
                  <c:v>6.5193718217211025E-2</c:v>
                </c:pt>
                <c:pt idx="3">
                  <c:v>0.10879266236219726</c:v>
                </c:pt>
                <c:pt idx="4">
                  <c:v>0.1638245788641485</c:v>
                </c:pt>
                <c:pt idx="5">
                  <c:v>0.20091718639943609</c:v>
                </c:pt>
                <c:pt idx="6">
                  <c:v>0.1954633417664543</c:v>
                </c:pt>
                <c:pt idx="7">
                  <c:v>0.19883081456151097</c:v>
                </c:pt>
                <c:pt idx="8">
                  <c:v>0.20167248589525594</c:v>
                </c:pt>
                <c:pt idx="9">
                  <c:v>0.18327039747402196</c:v>
                </c:pt>
                <c:pt idx="10">
                  <c:v>0.16747649675288276</c:v>
                </c:pt>
                <c:pt idx="11">
                  <c:v>0.15219575034964308</c:v>
                </c:pt>
                <c:pt idx="12">
                  <c:v>0.12399820273791012</c:v>
                </c:pt>
                <c:pt idx="13">
                  <c:v>6.0809093982070794E-2</c:v>
                </c:pt>
                <c:pt idx="14">
                  <c:v>1.6202437443019673E-2</c:v>
                </c:pt>
                <c:pt idx="15">
                  <c:v>-4.08519951950592E-2</c:v>
                </c:pt>
                <c:pt idx="16">
                  <c:v>-9.223678689214751E-2</c:v>
                </c:pt>
                <c:pt idx="17">
                  <c:v>-0.15113218222507274</c:v>
                </c:pt>
                <c:pt idx="18">
                  <c:v>-0.2079571274163636</c:v>
                </c:pt>
                <c:pt idx="19">
                  <c:v>-0.25688215390012986</c:v>
                </c:pt>
                <c:pt idx="20">
                  <c:v>-0.28838590025359417</c:v>
                </c:pt>
                <c:pt idx="21">
                  <c:v>-0.27292684167593134</c:v>
                </c:pt>
                <c:pt idx="22">
                  <c:v>-0.25201496890979935</c:v>
                </c:pt>
                <c:pt idx="23">
                  <c:v>-0.22577726403534004</c:v>
                </c:pt>
                <c:pt idx="24">
                  <c:v>-0.19340467222392044</c:v>
                </c:pt>
                <c:pt idx="25">
                  <c:v>-0.1881619548951147</c:v>
                </c:pt>
                <c:pt idx="26">
                  <c:v>-0.21027816279027689</c:v>
                </c:pt>
                <c:pt idx="27">
                  <c:v>-0.25989358620726072</c:v>
                </c:pt>
                <c:pt idx="28">
                  <c:v>-0.3266811428232031</c:v>
                </c:pt>
                <c:pt idx="29">
                  <c:v>-0.35046381578661595</c:v>
                </c:pt>
                <c:pt idx="30">
                  <c:v>-0.27380498465402681</c:v>
                </c:pt>
                <c:pt idx="31">
                  <c:v>-0.16391522931943658</c:v>
                </c:pt>
                <c:pt idx="32">
                  <c:v>-5.7698160598153143E-2</c:v>
                </c:pt>
                <c:pt idx="33">
                  <c:v>5.4170558990725729E-3</c:v>
                </c:pt>
                <c:pt idx="34">
                  <c:v>3.7034286613784384E-2</c:v>
                </c:pt>
                <c:pt idx="35">
                  <c:v>3.4399016526201885E-2</c:v>
                </c:pt>
                <c:pt idx="36">
                  <c:v>5.3626377900603969E-2</c:v>
                </c:pt>
                <c:pt idx="37">
                  <c:v>4.0449270071403996E-2</c:v>
                </c:pt>
                <c:pt idx="38">
                  <c:v>-2.1811392630113446E-2</c:v>
                </c:pt>
                <c:pt idx="39">
                  <c:v>-0.11786446469625447</c:v>
                </c:pt>
                <c:pt idx="40">
                  <c:v>-0.19572068465752271</c:v>
                </c:pt>
                <c:pt idx="41">
                  <c:v>-0.26367573693170043</c:v>
                </c:pt>
                <c:pt idx="42">
                  <c:v>-0.30255257664489998</c:v>
                </c:pt>
                <c:pt idx="43">
                  <c:v>-0.34174406066773211</c:v>
                </c:pt>
                <c:pt idx="44">
                  <c:v>-0.35193392997259249</c:v>
                </c:pt>
                <c:pt idx="45">
                  <c:v>-0.34771939008377656</c:v>
                </c:pt>
                <c:pt idx="46">
                  <c:v>-0.32323349373351573</c:v>
                </c:pt>
                <c:pt idx="47">
                  <c:v>-0.26515107162561075</c:v>
                </c:pt>
                <c:pt idx="48">
                  <c:v>-0.22297426533150938</c:v>
                </c:pt>
                <c:pt idx="49">
                  <c:v>-0.18927882424153872</c:v>
                </c:pt>
                <c:pt idx="50">
                  <c:v>-0.17765397297756072</c:v>
                </c:pt>
                <c:pt idx="51">
                  <c:v>-0.15055488997883687</c:v>
                </c:pt>
                <c:pt idx="52">
                  <c:v>-0.13397177869550855</c:v>
                </c:pt>
                <c:pt idx="53">
                  <c:v>-9.5181845175723867E-2</c:v>
                </c:pt>
                <c:pt idx="54">
                  <c:v>-1.1261634477779151E-2</c:v>
                </c:pt>
                <c:pt idx="55">
                  <c:v>7.1849717185524853E-2</c:v>
                </c:pt>
                <c:pt idx="56">
                  <c:v>0.19239449142340964</c:v>
                </c:pt>
                <c:pt idx="57">
                  <c:v>0.30299808836525921</c:v>
                </c:pt>
                <c:pt idx="58">
                  <c:v>0.4306118451285309</c:v>
                </c:pt>
                <c:pt idx="59">
                  <c:v>0.50786579267329846</c:v>
                </c:pt>
                <c:pt idx="60">
                  <c:v>0.56305671078289388</c:v>
                </c:pt>
                <c:pt idx="61">
                  <c:v>0.5633046436678979</c:v>
                </c:pt>
                <c:pt idx="62">
                  <c:v>0.49554688533422336</c:v>
                </c:pt>
                <c:pt idx="63">
                  <c:v>0.42477681219727692</c:v>
                </c:pt>
                <c:pt idx="64">
                  <c:v>0.33521151449834014</c:v>
                </c:pt>
                <c:pt idx="65">
                  <c:v>0.23776710426411202</c:v>
                </c:pt>
                <c:pt idx="66">
                  <c:v>0.12854041558913792</c:v>
                </c:pt>
                <c:pt idx="67">
                  <c:v>2.0066291594509726E-2</c:v>
                </c:pt>
                <c:pt idx="68">
                  <c:v>-8.7469731432837816E-2</c:v>
                </c:pt>
                <c:pt idx="69">
                  <c:v>-0.17593745381293779</c:v>
                </c:pt>
                <c:pt idx="70">
                  <c:v>-0.20402069188548189</c:v>
                </c:pt>
                <c:pt idx="71">
                  <c:v>-0.2279140341666949</c:v>
                </c:pt>
                <c:pt idx="72">
                  <c:v>-0.21186987930993592</c:v>
                </c:pt>
                <c:pt idx="73">
                  <c:v>-0.17690702024419774</c:v>
                </c:pt>
                <c:pt idx="74">
                  <c:v>-0.11437696001217465</c:v>
                </c:pt>
                <c:pt idx="75">
                  <c:v>3.5186264202819305E-2</c:v>
                </c:pt>
                <c:pt idx="76">
                  <c:v>0.14388346411448358</c:v>
                </c:pt>
                <c:pt idx="77">
                  <c:v>0.25570800778534619</c:v>
                </c:pt>
                <c:pt idx="78">
                  <c:v>0.28088151542106365</c:v>
                </c:pt>
                <c:pt idx="79">
                  <c:v>0.27556017065867028</c:v>
                </c:pt>
                <c:pt idx="80">
                  <c:v>0.20640400359375685</c:v>
                </c:pt>
                <c:pt idx="81">
                  <c:v>0.10366492066691846</c:v>
                </c:pt>
                <c:pt idx="82">
                  <c:v>1.9053396328920036E-3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2-4F34-8FC2-5E6A5E98A67D}"/>
            </c:ext>
          </c:extLst>
        </c:ser>
        <c:ser>
          <c:idx val="6"/>
          <c:order val="5"/>
          <c:tx>
            <c:strRef>
              <c:f>ynomin!$AX$3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ynomin!$AX$4:$AX$86</c:f>
              <c:numCache>
                <c:formatCode>0.000</c:formatCode>
                <c:ptCount val="83"/>
                <c:pt idx="0">
                  <c:v>1.3524445991559373E-3</c:v>
                </c:pt>
                <c:pt idx="1">
                  <c:v>-8.3029767933771054E-3</c:v>
                </c:pt>
                <c:pt idx="2">
                  <c:v>-4.7821823342713343E-2</c:v>
                </c:pt>
                <c:pt idx="3">
                  <c:v>-7.478739253426428E-2</c:v>
                </c:pt>
                <c:pt idx="4">
                  <c:v>-7.3947139357082817E-2</c:v>
                </c:pt>
                <c:pt idx="5">
                  <c:v>-5.5487753195477697E-2</c:v>
                </c:pt>
                <c:pt idx="6">
                  <c:v>-4.6395340111593658E-2</c:v>
                </c:pt>
                <c:pt idx="7">
                  <c:v>-4.6466031281841166E-2</c:v>
                </c:pt>
                <c:pt idx="8">
                  <c:v>-4.6237148790924151E-2</c:v>
                </c:pt>
                <c:pt idx="9">
                  <c:v>-4.0884403321228849E-2</c:v>
                </c:pt>
                <c:pt idx="10">
                  <c:v>-2.973074658984786E-2</c:v>
                </c:pt>
                <c:pt idx="11">
                  <c:v>-1.2200896578915885E-2</c:v>
                </c:pt>
                <c:pt idx="12">
                  <c:v>1.4595482435194231E-2</c:v>
                </c:pt>
                <c:pt idx="13">
                  <c:v>4.9648529421275428E-2</c:v>
                </c:pt>
                <c:pt idx="14">
                  <c:v>8.7701791470816096E-2</c:v>
                </c:pt>
                <c:pt idx="15">
                  <c:v>0.12060744603166011</c:v>
                </c:pt>
                <c:pt idx="16">
                  <c:v>0.1445030879290535</c:v>
                </c:pt>
                <c:pt idx="17">
                  <c:v>0.16023797658821104</c:v>
                </c:pt>
                <c:pt idx="18">
                  <c:v>0.17222200334514942</c:v>
                </c:pt>
                <c:pt idx="19">
                  <c:v>0.17491406757615968</c:v>
                </c:pt>
                <c:pt idx="20">
                  <c:v>0.16897432755960051</c:v>
                </c:pt>
                <c:pt idx="21">
                  <c:v>0.14766282395250058</c:v>
                </c:pt>
                <c:pt idx="22">
                  <c:v>0.11166203749400977</c:v>
                </c:pt>
                <c:pt idx="23">
                  <c:v>7.3577464848396681E-2</c:v>
                </c:pt>
                <c:pt idx="24">
                  <c:v>4.200856636830836E-2</c:v>
                </c:pt>
                <c:pt idx="25">
                  <c:v>1.8298165869269353E-2</c:v>
                </c:pt>
                <c:pt idx="26">
                  <c:v>-2.6555012316739457E-2</c:v>
                </c:pt>
                <c:pt idx="27">
                  <c:v>-0.10072266309083125</c:v>
                </c:pt>
                <c:pt idx="28">
                  <c:v>-0.14494250438742978</c:v>
                </c:pt>
                <c:pt idx="29">
                  <c:v>-0.13731397015564936</c:v>
                </c:pt>
                <c:pt idx="30">
                  <c:v>-0.11353932751464871</c:v>
                </c:pt>
                <c:pt idx="31">
                  <c:v>-0.13880382315171863</c:v>
                </c:pt>
                <c:pt idx="32">
                  <c:v>-0.17846969357433637</c:v>
                </c:pt>
                <c:pt idx="33">
                  <c:v>-0.20451992644986797</c:v>
                </c:pt>
                <c:pt idx="34">
                  <c:v>-0.19518024342841711</c:v>
                </c:pt>
                <c:pt idx="35">
                  <c:v>-0.15653850421431187</c:v>
                </c:pt>
                <c:pt idx="36">
                  <c:v>-0.10319507188086842</c:v>
                </c:pt>
                <c:pt idx="37">
                  <c:v>-5.822466251454788E-2</c:v>
                </c:pt>
                <c:pt idx="38">
                  <c:v>-2.5134579310655599E-2</c:v>
                </c:pt>
                <c:pt idx="39">
                  <c:v>2.1236390147172761E-3</c:v>
                </c:pt>
                <c:pt idx="40">
                  <c:v>2.6999873525077971E-2</c:v>
                </c:pt>
                <c:pt idx="41">
                  <c:v>5.2147847139555274E-2</c:v>
                </c:pt>
                <c:pt idx="42">
                  <c:v>7.3616061377637779E-2</c:v>
                </c:pt>
                <c:pt idx="43">
                  <c:v>8.3342638479024372E-2</c:v>
                </c:pt>
                <c:pt idx="44">
                  <c:v>8.3296237252991942E-2</c:v>
                </c:pt>
                <c:pt idx="45">
                  <c:v>7.2899156402121482E-2</c:v>
                </c:pt>
                <c:pt idx="46">
                  <c:v>5.8561779976818731E-2</c:v>
                </c:pt>
                <c:pt idx="47">
                  <c:v>5.1151782456282116E-2</c:v>
                </c:pt>
                <c:pt idx="48">
                  <c:v>5.1666836345755696E-2</c:v>
                </c:pt>
                <c:pt idx="49">
                  <c:v>5.370788499187916E-2</c:v>
                </c:pt>
                <c:pt idx="50">
                  <c:v>5.1445035409063707E-2</c:v>
                </c:pt>
                <c:pt idx="51">
                  <c:v>4.6694634817869216E-2</c:v>
                </c:pt>
                <c:pt idx="52">
                  <c:v>4.0436743625853352E-2</c:v>
                </c:pt>
                <c:pt idx="53">
                  <c:v>3.9510557498558557E-2</c:v>
                </c:pt>
                <c:pt idx="54">
                  <c:v>4.6314254379411508E-2</c:v>
                </c:pt>
                <c:pt idx="55">
                  <c:v>5.1781807612788312E-2</c:v>
                </c:pt>
                <c:pt idx="56">
                  <c:v>5.4159800492585598E-2</c:v>
                </c:pt>
                <c:pt idx="57">
                  <c:v>6.4878567455965958E-2</c:v>
                </c:pt>
                <c:pt idx="58">
                  <c:v>8.0226396508137815E-2</c:v>
                </c:pt>
                <c:pt idx="59">
                  <c:v>8.9111741668422936E-2</c:v>
                </c:pt>
                <c:pt idx="60">
                  <c:v>7.8751693142314255E-2</c:v>
                </c:pt>
                <c:pt idx="61">
                  <c:v>6.7178558558002477E-2</c:v>
                </c:pt>
                <c:pt idx="62">
                  <c:v>6.0176168006021637E-2</c:v>
                </c:pt>
                <c:pt idx="63">
                  <c:v>5.382457349929267E-2</c:v>
                </c:pt>
                <c:pt idx="64">
                  <c:v>5.169249632239048E-2</c:v>
                </c:pt>
                <c:pt idx="65">
                  <c:v>5.164034067772056E-2</c:v>
                </c:pt>
                <c:pt idx="66">
                  <c:v>5.7131644745723922E-2</c:v>
                </c:pt>
                <c:pt idx="67">
                  <c:v>7.4055642539950936E-2</c:v>
                </c:pt>
                <c:pt idx="68">
                  <c:v>9.0891814968615633E-2</c:v>
                </c:pt>
                <c:pt idx="69">
                  <c:v>9.4766779178619615E-2</c:v>
                </c:pt>
                <c:pt idx="70">
                  <c:v>9.497164640900041E-2</c:v>
                </c:pt>
                <c:pt idx="71">
                  <c:v>8.2862437025219601E-2</c:v>
                </c:pt>
                <c:pt idx="72">
                  <c:v>5.7219443304357423E-2</c:v>
                </c:pt>
                <c:pt idx="73">
                  <c:v>2.6317079340592728E-2</c:v>
                </c:pt>
                <c:pt idx="74">
                  <c:v>7.9279617853203249E-4</c:v>
                </c:pt>
                <c:pt idx="75">
                  <c:v>-2.078796540608455E-2</c:v>
                </c:pt>
                <c:pt idx="76">
                  <c:v>-5.2012226090021034E-2</c:v>
                </c:pt>
                <c:pt idx="77">
                  <c:v>-8.2674855264334463E-2</c:v>
                </c:pt>
                <c:pt idx="78">
                  <c:v>-9.1354459236186389E-2</c:v>
                </c:pt>
                <c:pt idx="79">
                  <c:v>-8.3339856907766657E-2</c:v>
                </c:pt>
                <c:pt idx="80">
                  <c:v>-6.4080732816008568E-2</c:v>
                </c:pt>
                <c:pt idx="81">
                  <c:v>-3.7802187008592822E-2</c:v>
                </c:pt>
                <c:pt idx="82">
                  <c:v>-9.6612752985493992E-3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2-4F34-8FC2-5E6A5E98A67D}"/>
            </c:ext>
          </c:extLst>
        </c:ser>
        <c:ser>
          <c:idx val="7"/>
          <c:order val="6"/>
          <c:tx>
            <c:strRef>
              <c:f>ynomin!$AY$3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ynomin!$AY$4:$AY$86</c:f>
              <c:numCache>
                <c:formatCode>0.000</c:formatCode>
                <c:ptCount val="83"/>
                <c:pt idx="0">
                  <c:v>-0.16035698871492943</c:v>
                </c:pt>
                <c:pt idx="1">
                  <c:v>-0.20046844963945604</c:v>
                </c:pt>
                <c:pt idx="2">
                  <c:v>-0.35453640250042578</c:v>
                </c:pt>
                <c:pt idx="3">
                  <c:v>-0.53706965491866154</c:v>
                </c:pt>
                <c:pt idx="4">
                  <c:v>-0.73288969289057726</c:v>
                </c:pt>
                <c:pt idx="5">
                  <c:v>-0.79905753918053657</c:v>
                </c:pt>
                <c:pt idx="6">
                  <c:v>-0.79785990043301291</c:v>
                </c:pt>
                <c:pt idx="7">
                  <c:v>-0.76608734083740126</c:v>
                </c:pt>
                <c:pt idx="8">
                  <c:v>-0.79313732459534525</c:v>
                </c:pt>
                <c:pt idx="9">
                  <c:v>-0.59918169007753008</c:v>
                </c:pt>
                <c:pt idx="10">
                  <c:v>-0.32843754372303979</c:v>
                </c:pt>
                <c:pt idx="11">
                  <c:v>-3.8161049275853981E-2</c:v>
                </c:pt>
                <c:pt idx="12">
                  <c:v>0.11783848113485412</c:v>
                </c:pt>
                <c:pt idx="13">
                  <c:v>0.35607126031304498</c:v>
                </c:pt>
                <c:pt idx="14">
                  <c:v>0.49717171570692054</c:v>
                </c:pt>
                <c:pt idx="15">
                  <c:v>0.68303376179316444</c:v>
                </c:pt>
                <c:pt idx="16">
                  <c:v>0.80074072347808001</c:v>
                </c:pt>
                <c:pt idx="17">
                  <c:v>0.85549548822589361</c:v>
                </c:pt>
                <c:pt idx="18">
                  <c:v>1.0496788243073425</c:v>
                </c:pt>
                <c:pt idx="19">
                  <c:v>1.4589912560249991</c:v>
                </c:pt>
                <c:pt idx="20">
                  <c:v>1.5017803501431544</c:v>
                </c:pt>
                <c:pt idx="21">
                  <c:v>1.3870381182029605</c:v>
                </c:pt>
                <c:pt idx="22">
                  <c:v>1.5713581378300743</c:v>
                </c:pt>
                <c:pt idx="23">
                  <c:v>1.7346813598074533</c:v>
                </c:pt>
                <c:pt idx="24">
                  <c:v>1.5236208164000205</c:v>
                </c:pt>
                <c:pt idx="25">
                  <c:v>1.2682070018752238</c:v>
                </c:pt>
                <c:pt idx="26">
                  <c:v>1.1370429809143368</c:v>
                </c:pt>
                <c:pt idx="27">
                  <c:v>0.63951278343685725</c:v>
                </c:pt>
                <c:pt idx="28">
                  <c:v>-3.6085528941241396E-2</c:v>
                </c:pt>
                <c:pt idx="29">
                  <c:v>-0.88743976550726633</c:v>
                </c:pt>
                <c:pt idx="30">
                  <c:v>-1.2159359702405885</c:v>
                </c:pt>
                <c:pt idx="31">
                  <c:v>-1.3380892064274896</c:v>
                </c:pt>
                <c:pt idx="32">
                  <c:v>-1.2942153909883474</c:v>
                </c:pt>
                <c:pt idx="33">
                  <c:v>-0.97871781986910533</c:v>
                </c:pt>
                <c:pt idx="34">
                  <c:v>-0.79629865090923324</c:v>
                </c:pt>
                <c:pt idx="35">
                  <c:v>-0.62837388013622952</c:v>
                </c:pt>
                <c:pt idx="36">
                  <c:v>-0.26281180245249575</c:v>
                </c:pt>
                <c:pt idx="37">
                  <c:v>0.44655632074945401</c:v>
                </c:pt>
                <c:pt idx="38">
                  <c:v>0.88586898943225301</c:v>
                </c:pt>
                <c:pt idx="39">
                  <c:v>1.0107804560248979</c:v>
                </c:pt>
                <c:pt idx="40">
                  <c:v>0.97210506954861409</c:v>
                </c:pt>
                <c:pt idx="41">
                  <c:v>0.78022449000053395</c:v>
                </c:pt>
                <c:pt idx="42">
                  <c:v>0.58100323764806927</c:v>
                </c:pt>
                <c:pt idx="43">
                  <c:v>0.39962603589300588</c:v>
                </c:pt>
                <c:pt idx="44">
                  <c:v>0.23278604917064233</c:v>
                </c:pt>
                <c:pt idx="45">
                  <c:v>4.5106337333953174E-2</c:v>
                </c:pt>
                <c:pt idx="46">
                  <c:v>-0.15417137101638642</c:v>
                </c:pt>
                <c:pt idx="47">
                  <c:v>-0.33366843973158761</c:v>
                </c:pt>
                <c:pt idx="48">
                  <c:v>-0.4337385169648717</c:v>
                </c:pt>
                <c:pt idx="49">
                  <c:v>-0.44701242940647379</c:v>
                </c:pt>
                <c:pt idx="50">
                  <c:v>-0.56633161964321899</c:v>
                </c:pt>
                <c:pt idx="51">
                  <c:v>-0.61234194332817315</c:v>
                </c:pt>
                <c:pt idx="52">
                  <c:v>-0.5985972265882491</c:v>
                </c:pt>
                <c:pt idx="53">
                  <c:v>-0.71571258381007241</c:v>
                </c:pt>
                <c:pt idx="54">
                  <c:v>-0.81645073613579522</c:v>
                </c:pt>
                <c:pt idx="55">
                  <c:v>-0.80244751276424098</c:v>
                </c:pt>
                <c:pt idx="56">
                  <c:v>-0.9301741544637665</c:v>
                </c:pt>
                <c:pt idx="57">
                  <c:v>-1.0815447125906026</c:v>
                </c:pt>
                <c:pt idx="58">
                  <c:v>-1.0989128384899303</c:v>
                </c:pt>
                <c:pt idx="59">
                  <c:v>-1.0731303634230018</c:v>
                </c:pt>
                <c:pt idx="60">
                  <c:v>-1.0158915401094799</c:v>
                </c:pt>
                <c:pt idx="61">
                  <c:v>-0.84276821663395118</c:v>
                </c:pt>
                <c:pt idx="62">
                  <c:v>-0.63048086827126348</c:v>
                </c:pt>
                <c:pt idx="63">
                  <c:v>-0.46498645420640133</c:v>
                </c:pt>
                <c:pt idx="64">
                  <c:v>-0.12790482123042232</c:v>
                </c:pt>
                <c:pt idx="65">
                  <c:v>0.13697614396290031</c:v>
                </c:pt>
                <c:pt idx="66">
                  <c:v>0.31012437620601635</c:v>
                </c:pt>
                <c:pt idx="67">
                  <c:v>0.40869071779853666</c:v>
                </c:pt>
                <c:pt idx="68">
                  <c:v>0.45841913778862681</c:v>
                </c:pt>
                <c:pt idx="69">
                  <c:v>0.33447336847334957</c:v>
                </c:pt>
                <c:pt idx="70">
                  <c:v>0.2782649375710346</c:v>
                </c:pt>
                <c:pt idx="71">
                  <c:v>0.14705063995294593</c:v>
                </c:pt>
                <c:pt idx="72">
                  <c:v>-5.0910744437010394E-2</c:v>
                </c:pt>
                <c:pt idx="73">
                  <c:v>-0.33236060283074992</c:v>
                </c:pt>
                <c:pt idx="74">
                  <c:v>-0.30103853558616567</c:v>
                </c:pt>
                <c:pt idx="75">
                  <c:v>-0.56923806418195222</c:v>
                </c:pt>
                <c:pt idx="76">
                  <c:v>-0.22383568469389617</c:v>
                </c:pt>
                <c:pt idx="77">
                  <c:v>3.0993778060126716E-2</c:v>
                </c:pt>
                <c:pt idx="78">
                  <c:v>0.38936574889080905</c:v>
                </c:pt>
                <c:pt idx="79">
                  <c:v>0.63192572379426026</c:v>
                </c:pt>
                <c:pt idx="80">
                  <c:v>0.90294315653460711</c:v>
                </c:pt>
                <c:pt idx="81">
                  <c:v>0.86831935468834764</c:v>
                </c:pt>
                <c:pt idx="82">
                  <c:v>0.88194112893020105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2-4F34-8FC2-5E6A5E98A67D}"/>
            </c:ext>
          </c:extLst>
        </c:ser>
        <c:ser>
          <c:idx val="8"/>
          <c:order val="7"/>
          <c:tx>
            <c:strRef>
              <c:f>ynomin!$AZ$3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ynomin!$AZ$4:$AZ$86</c:f>
              <c:numCache>
                <c:formatCode>0.000</c:formatCode>
                <c:ptCount val="83"/>
                <c:pt idx="0">
                  <c:v>4.8854791962580002E-3</c:v>
                </c:pt>
                <c:pt idx="1">
                  <c:v>1.6883489509693754E-2</c:v>
                </c:pt>
                <c:pt idx="2">
                  <c:v>3.6061022202515315E-2</c:v>
                </c:pt>
                <c:pt idx="3">
                  <c:v>3.680945465917114E-2</c:v>
                </c:pt>
                <c:pt idx="4">
                  <c:v>-1.792697926525991E-2</c:v>
                </c:pt>
                <c:pt idx="5">
                  <c:v>-7.200594207463662E-2</c:v>
                </c:pt>
                <c:pt idx="6">
                  <c:v>-0.12023373053642583</c:v>
                </c:pt>
                <c:pt idx="7">
                  <c:v>-0.16340440047280463</c:v>
                </c:pt>
                <c:pt idx="8">
                  <c:v>-0.14966292036237874</c:v>
                </c:pt>
                <c:pt idx="9">
                  <c:v>-9.6601790943476845E-2</c:v>
                </c:pt>
                <c:pt idx="10">
                  <c:v>-5.3161581683043871E-2</c:v>
                </c:pt>
                <c:pt idx="11">
                  <c:v>-1.4382134860199082E-3</c:v>
                </c:pt>
                <c:pt idx="12">
                  <c:v>5.5046244681523353E-2</c:v>
                </c:pt>
                <c:pt idx="13">
                  <c:v>8.4910794818890037E-2</c:v>
                </c:pt>
                <c:pt idx="14">
                  <c:v>0.10520628626493025</c:v>
                </c:pt>
                <c:pt idx="15">
                  <c:v>0.14089702788317907</c:v>
                </c:pt>
                <c:pt idx="16">
                  <c:v>0.17372780193986359</c:v>
                </c:pt>
                <c:pt idx="17">
                  <c:v>0.19767367348892489</c:v>
                </c:pt>
                <c:pt idx="18">
                  <c:v>0.2096838059402896</c:v>
                </c:pt>
                <c:pt idx="19">
                  <c:v>0.19488628483284387</c:v>
                </c:pt>
                <c:pt idx="20">
                  <c:v>0.16574847150823696</c:v>
                </c:pt>
                <c:pt idx="21">
                  <c:v>0.15496497378054008</c:v>
                </c:pt>
                <c:pt idx="22">
                  <c:v>0.15553790729333064</c:v>
                </c:pt>
                <c:pt idx="23">
                  <c:v>0.13664279801247403</c:v>
                </c:pt>
                <c:pt idx="24">
                  <c:v>0.10376804018068975</c:v>
                </c:pt>
                <c:pt idx="25">
                  <c:v>8.732385959973403E-2</c:v>
                </c:pt>
                <c:pt idx="26">
                  <c:v>8.0856077475918997E-2</c:v>
                </c:pt>
                <c:pt idx="27">
                  <c:v>8.7035683185011856E-2</c:v>
                </c:pt>
                <c:pt idx="28">
                  <c:v>0.1177161086654957</c:v>
                </c:pt>
                <c:pt idx="29">
                  <c:v>0.24123862864810372</c:v>
                </c:pt>
                <c:pt idx="30">
                  <c:v>0.38193130083640781</c:v>
                </c:pt>
                <c:pt idx="31">
                  <c:v>0.35338713665337734</c:v>
                </c:pt>
                <c:pt idx="32">
                  <c:v>0.21216264270409071</c:v>
                </c:pt>
                <c:pt idx="33">
                  <c:v>8.5692596647973282E-2</c:v>
                </c:pt>
                <c:pt idx="34">
                  <c:v>2.5952612125002796E-2</c:v>
                </c:pt>
                <c:pt idx="35">
                  <c:v>2.0550544740023005E-2</c:v>
                </c:pt>
                <c:pt idx="36">
                  <c:v>1.2923115713631205E-2</c:v>
                </c:pt>
                <c:pt idx="37">
                  <c:v>-1.5982348864522038E-2</c:v>
                </c:pt>
                <c:pt idx="38">
                  <c:v>-4.2303982946002537E-2</c:v>
                </c:pt>
                <c:pt idx="39">
                  <c:v>-4.3455846037600478E-2</c:v>
                </c:pt>
                <c:pt idx="40">
                  <c:v>-1.1260355185704955E-2</c:v>
                </c:pt>
                <c:pt idx="41">
                  <c:v>6.5593076551311469E-2</c:v>
                </c:pt>
                <c:pt idx="42">
                  <c:v>0.1310464671392948</c:v>
                </c:pt>
                <c:pt idx="43">
                  <c:v>0.14874459875513543</c:v>
                </c:pt>
                <c:pt idx="44">
                  <c:v>0.15218324377674261</c:v>
                </c:pt>
                <c:pt idx="45">
                  <c:v>0.12656146673214319</c:v>
                </c:pt>
                <c:pt idx="46">
                  <c:v>8.9806970824907489E-2</c:v>
                </c:pt>
                <c:pt idx="47">
                  <c:v>6.7351780566214839E-2</c:v>
                </c:pt>
                <c:pt idx="48">
                  <c:v>5.5510006822213562E-2</c:v>
                </c:pt>
                <c:pt idx="49">
                  <c:v>3.1781706873548018E-2</c:v>
                </c:pt>
                <c:pt idx="50">
                  <c:v>2.7458038569191426E-3</c:v>
                </c:pt>
                <c:pt idx="51">
                  <c:v>-2.1306925763388631E-2</c:v>
                </c:pt>
                <c:pt idx="52">
                  <c:v>-3.97171838783731E-2</c:v>
                </c:pt>
                <c:pt idx="53">
                  <c:v>-2.8057553281419144E-2</c:v>
                </c:pt>
                <c:pt idx="54">
                  <c:v>1.0678529750647017E-3</c:v>
                </c:pt>
                <c:pt idx="55">
                  <c:v>-1.0553424110953953E-2</c:v>
                </c:pt>
                <c:pt idx="56">
                  <c:v>-6.6200039339698924E-2</c:v>
                </c:pt>
                <c:pt idx="57">
                  <c:v>-0.11394303497933278</c:v>
                </c:pt>
                <c:pt idx="58">
                  <c:v>-0.15996995775376752</c:v>
                </c:pt>
                <c:pt idx="59">
                  <c:v>-0.22553280812590068</c:v>
                </c:pt>
                <c:pt idx="60">
                  <c:v>-0.29877732682627889</c:v>
                </c:pt>
                <c:pt idx="61">
                  <c:v>-0.30634877113773901</c:v>
                </c:pt>
                <c:pt idx="62">
                  <c:v>-0.285893695491927</c:v>
                </c:pt>
                <c:pt idx="63">
                  <c:v>-0.27540459150050717</c:v>
                </c:pt>
                <c:pt idx="64">
                  <c:v>-0.25550096074379725</c:v>
                </c:pt>
                <c:pt idx="65">
                  <c:v>-0.22306442505895366</c:v>
                </c:pt>
                <c:pt idx="66">
                  <c:v>-0.18297575216828574</c:v>
                </c:pt>
                <c:pt idx="67">
                  <c:v>-0.13545442952616649</c:v>
                </c:pt>
                <c:pt idx="68">
                  <c:v>-5.1826903034724765E-2</c:v>
                </c:pt>
                <c:pt idx="69">
                  <c:v>1.4921620774936448E-2</c:v>
                </c:pt>
                <c:pt idx="70">
                  <c:v>2.2681837715756173E-2</c:v>
                </c:pt>
                <c:pt idx="71">
                  <c:v>1.6409407362263735E-3</c:v>
                </c:pt>
                <c:pt idx="72">
                  <c:v>-7.9686015724018625E-3</c:v>
                </c:pt>
                <c:pt idx="73">
                  <c:v>-1.7062444746149232E-2</c:v>
                </c:pt>
                <c:pt idx="74">
                  <c:v>-3.7711785036269492E-2</c:v>
                </c:pt>
                <c:pt idx="75">
                  <c:v>-4.1549707453808385E-2</c:v>
                </c:pt>
                <c:pt idx="76">
                  <c:v>-5.1634789615759777E-2</c:v>
                </c:pt>
                <c:pt idx="77">
                  <c:v>-0.1148524171689978</c:v>
                </c:pt>
                <c:pt idx="78">
                  <c:v>-0.15837759351150163</c:v>
                </c:pt>
                <c:pt idx="79">
                  <c:v>-0.16036338433341116</c:v>
                </c:pt>
                <c:pt idx="80">
                  <c:v>-0.12102379564250824</c:v>
                </c:pt>
                <c:pt idx="81">
                  <c:v>-6.3822237144830402E-2</c:v>
                </c:pt>
                <c:pt idx="82">
                  <c:v>-9.7559013974938477E-3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2-4F34-8FC2-5E6A5E98A67D}"/>
            </c:ext>
          </c:extLst>
        </c:ser>
        <c:ser>
          <c:idx val="9"/>
          <c:order val="8"/>
          <c:tx>
            <c:strRef>
              <c:f>ynomin!$BA$3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ynomin!$BA$4:$BA$86</c:f>
              <c:numCache>
                <c:formatCode>0.000</c:formatCode>
                <c:ptCount val="83"/>
                <c:pt idx="0">
                  <c:v>0.13543678017597519</c:v>
                </c:pt>
                <c:pt idx="1">
                  <c:v>-0.2037391027306889</c:v>
                </c:pt>
                <c:pt idx="2">
                  <c:v>-0.39654828194878328</c:v>
                </c:pt>
                <c:pt idx="3">
                  <c:v>-0.48408437991620751</c:v>
                </c:pt>
                <c:pt idx="4">
                  <c:v>-0.48307585419471394</c:v>
                </c:pt>
                <c:pt idx="5">
                  <c:v>-0.431884108776875</c:v>
                </c:pt>
                <c:pt idx="6">
                  <c:v>-0.37430870801246574</c:v>
                </c:pt>
                <c:pt idx="7">
                  <c:v>-0.32534679789818016</c:v>
                </c:pt>
                <c:pt idx="8">
                  <c:v>-0.28929738682991607</c:v>
                </c:pt>
                <c:pt idx="9">
                  <c:v>-0.24946342481822298</c:v>
                </c:pt>
                <c:pt idx="10">
                  <c:v>-0.18577104540691725</c:v>
                </c:pt>
                <c:pt idx="11">
                  <c:v>-0.12773775225710088</c:v>
                </c:pt>
                <c:pt idx="12">
                  <c:v>-0.10368004668340014</c:v>
                </c:pt>
                <c:pt idx="13">
                  <c:v>-8.046997761606979E-2</c:v>
                </c:pt>
                <c:pt idx="14">
                  <c:v>-4.1447678662183567E-2</c:v>
                </c:pt>
                <c:pt idx="15">
                  <c:v>-6.3556478211335681E-3</c:v>
                </c:pt>
                <c:pt idx="16">
                  <c:v>1.9901405083600547E-2</c:v>
                </c:pt>
                <c:pt idx="17">
                  <c:v>3.6519585568193388E-2</c:v>
                </c:pt>
                <c:pt idx="18">
                  <c:v>3.1107053343178447E-2</c:v>
                </c:pt>
                <c:pt idx="19">
                  <c:v>1.5186620225162876E-2</c:v>
                </c:pt>
                <c:pt idx="20">
                  <c:v>-2.5753729578098911E-3</c:v>
                </c:pt>
                <c:pt idx="21">
                  <c:v>-2.0626562253426219E-2</c:v>
                </c:pt>
                <c:pt idx="22">
                  <c:v>-9.4206245715405743E-3</c:v>
                </c:pt>
                <c:pt idx="23">
                  <c:v>3.0446903578746104E-2</c:v>
                </c:pt>
                <c:pt idx="24">
                  <c:v>9.321211965560669E-2</c:v>
                </c:pt>
                <c:pt idx="25">
                  <c:v>0.12123700991575403</c:v>
                </c:pt>
                <c:pt idx="26">
                  <c:v>0.10888513107141233</c:v>
                </c:pt>
                <c:pt idx="27">
                  <c:v>0.11669191215512009</c:v>
                </c:pt>
                <c:pt idx="28">
                  <c:v>0.10138228400681931</c:v>
                </c:pt>
                <c:pt idx="29">
                  <c:v>6.5355097183524391E-2</c:v>
                </c:pt>
                <c:pt idx="30">
                  <c:v>2.3079902751387608E-2</c:v>
                </c:pt>
                <c:pt idx="31">
                  <c:v>-6.1140462666357358E-3</c:v>
                </c:pt>
                <c:pt idx="32">
                  <c:v>3.8795942042414832E-3</c:v>
                </c:pt>
                <c:pt idx="33">
                  <c:v>3.5537326396568598E-2</c:v>
                </c:pt>
                <c:pt idx="34">
                  <c:v>8.1845786873948598E-2</c:v>
                </c:pt>
                <c:pt idx="35">
                  <c:v>0.12305594608878724</c:v>
                </c:pt>
                <c:pt idx="36">
                  <c:v>0.14683178838996858</c:v>
                </c:pt>
                <c:pt idx="37">
                  <c:v>0.15483125494347119</c:v>
                </c:pt>
                <c:pt idx="38">
                  <c:v>0.15503052726091227</c:v>
                </c:pt>
                <c:pt idx="39">
                  <c:v>0.15682201203503582</c:v>
                </c:pt>
                <c:pt idx="40">
                  <c:v>0.14550820975745896</c:v>
                </c:pt>
                <c:pt idx="41">
                  <c:v>0.14872473309349388</c:v>
                </c:pt>
                <c:pt idx="42">
                  <c:v>0.16396530815923147</c:v>
                </c:pt>
                <c:pt idx="43">
                  <c:v>0.13105209536210069</c:v>
                </c:pt>
                <c:pt idx="44">
                  <c:v>0.103315696660669</c:v>
                </c:pt>
                <c:pt idx="45">
                  <c:v>9.9078050202412296E-2</c:v>
                </c:pt>
                <c:pt idx="46">
                  <c:v>8.6719089684227979E-2</c:v>
                </c:pt>
                <c:pt idx="47">
                  <c:v>9.4333560869395913E-2</c:v>
                </c:pt>
                <c:pt idx="48">
                  <c:v>9.1861442486244518E-2</c:v>
                </c:pt>
                <c:pt idx="49">
                  <c:v>8.8576929720415615E-2</c:v>
                </c:pt>
                <c:pt idx="50">
                  <c:v>0.10273874098164495</c:v>
                </c:pt>
                <c:pt idx="51">
                  <c:v>0.10292136242658126</c:v>
                </c:pt>
                <c:pt idx="52">
                  <c:v>9.7423097487562949E-2</c:v>
                </c:pt>
                <c:pt idx="53">
                  <c:v>9.7575109838342861E-2</c:v>
                </c:pt>
                <c:pt idx="54">
                  <c:v>8.3284472227340617E-2</c:v>
                </c:pt>
                <c:pt idx="55">
                  <c:v>5.9206528473574424E-2</c:v>
                </c:pt>
                <c:pt idx="56">
                  <c:v>4.8190740300648245E-2</c:v>
                </c:pt>
                <c:pt idx="57">
                  <c:v>3.243280957420025E-2</c:v>
                </c:pt>
                <c:pt idx="58">
                  <c:v>7.057263650851669E-4</c:v>
                </c:pt>
                <c:pt idx="59">
                  <c:v>-1.191647808330411E-2</c:v>
                </c:pt>
                <c:pt idx="60">
                  <c:v>-6.9456421071880858E-3</c:v>
                </c:pt>
                <c:pt idx="61">
                  <c:v>-2.514531225012993E-2</c:v>
                </c:pt>
                <c:pt idx="62">
                  <c:v>-3.8540053743514144E-2</c:v>
                </c:pt>
                <c:pt idx="63">
                  <c:v>-3.621526262739104E-2</c:v>
                </c:pt>
                <c:pt idx="64">
                  <c:v>-3.8291882182986514E-2</c:v>
                </c:pt>
                <c:pt idx="65">
                  <c:v>-1.7847327019229139E-2</c:v>
                </c:pt>
                <c:pt idx="66">
                  <c:v>5.5229419973031046E-3</c:v>
                </c:pt>
                <c:pt idx="67">
                  <c:v>1.359569918977736E-2</c:v>
                </c:pt>
                <c:pt idx="68">
                  <c:v>1.6174327438294396E-2</c:v>
                </c:pt>
                <c:pt idx="69">
                  <c:v>2.0962584989871181E-2</c:v>
                </c:pt>
                <c:pt idx="70">
                  <c:v>2.4839609980914414E-2</c:v>
                </c:pt>
                <c:pt idx="71">
                  <c:v>3.0465589793389144E-2</c:v>
                </c:pt>
                <c:pt idx="72">
                  <c:v>3.2166814805386509E-2</c:v>
                </c:pt>
                <c:pt idx="73">
                  <c:v>4.7913467431756507E-2</c:v>
                </c:pt>
                <c:pt idx="74">
                  <c:v>7.6765447236753132E-2</c:v>
                </c:pt>
                <c:pt idx="75">
                  <c:v>0.10192142569241036</c:v>
                </c:pt>
                <c:pt idx="76">
                  <c:v>0.11653720012733131</c:v>
                </c:pt>
                <c:pt idx="77">
                  <c:v>9.9846625644076953E-2</c:v>
                </c:pt>
                <c:pt idx="78">
                  <c:v>5.8136997710905837E-2</c:v>
                </c:pt>
                <c:pt idx="79">
                  <c:v>1.023294270507071E-2</c:v>
                </c:pt>
                <c:pt idx="80">
                  <c:v>-1.4673316765037966E-2</c:v>
                </c:pt>
                <c:pt idx="81">
                  <c:v>-2.6772450621436138E-2</c:v>
                </c:pt>
                <c:pt idx="82">
                  <c:v>-2.4541110166074603E-2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D2-4F34-8FC2-5E6A5E98A67D}"/>
            </c:ext>
          </c:extLst>
        </c:ser>
        <c:ser>
          <c:idx val="10"/>
          <c:order val="9"/>
          <c:tx>
            <c:strRef>
              <c:f>ynomin!$BB$3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ynomin!$BB$4:$BB$86</c:f>
              <c:numCache>
                <c:formatCode>0.000</c:formatCode>
                <c:ptCount val="83"/>
                <c:pt idx="0">
                  <c:v>-1.9937197720386779E-3</c:v>
                </c:pt>
                <c:pt idx="1">
                  <c:v>-6.7389348364349172E-3</c:v>
                </c:pt>
                <c:pt idx="2">
                  <c:v>-4.5747481488010375E-3</c:v>
                </c:pt>
                <c:pt idx="3">
                  <c:v>9.389667374001576E-4</c:v>
                </c:pt>
                <c:pt idx="4">
                  <c:v>9.9241817283336198E-3</c:v>
                </c:pt>
                <c:pt idx="5">
                  <c:v>1.7900627530532783E-2</c:v>
                </c:pt>
                <c:pt idx="6">
                  <c:v>6.0299111523490052E-2</c:v>
                </c:pt>
                <c:pt idx="7">
                  <c:v>0.10635903389557312</c:v>
                </c:pt>
                <c:pt idx="8">
                  <c:v>0.13233505113371824</c:v>
                </c:pt>
                <c:pt idx="9">
                  <c:v>0.16716157232913503</c:v>
                </c:pt>
                <c:pt idx="10">
                  <c:v>0.19511765237285825</c:v>
                </c:pt>
                <c:pt idx="11">
                  <c:v>0.20955915261944968</c:v>
                </c:pt>
                <c:pt idx="12">
                  <c:v>0.18714090844145445</c:v>
                </c:pt>
                <c:pt idx="13">
                  <c:v>0.15411850784216444</c:v>
                </c:pt>
                <c:pt idx="14">
                  <c:v>0.11761412764090054</c:v>
                </c:pt>
                <c:pt idx="15">
                  <c:v>8.2128523662599734E-2</c:v>
                </c:pt>
                <c:pt idx="16">
                  <c:v>5.6065675311274252E-2</c:v>
                </c:pt>
                <c:pt idx="17">
                  <c:v>3.0058607282853204E-2</c:v>
                </c:pt>
                <c:pt idx="18">
                  <c:v>1.091997750625192E-2</c:v>
                </c:pt>
                <c:pt idx="19">
                  <c:v>-1.6644523162509306E-2</c:v>
                </c:pt>
                <c:pt idx="20">
                  <c:v>-5.0054768209823394E-2</c:v>
                </c:pt>
                <c:pt idx="21">
                  <c:v>-7.9057647233113426E-2</c:v>
                </c:pt>
                <c:pt idx="22">
                  <c:v>-8.7636442320751767E-2</c:v>
                </c:pt>
                <c:pt idx="23">
                  <c:v>-3.9580683202788257E-2</c:v>
                </c:pt>
                <c:pt idx="24">
                  <c:v>3.2832754617081843E-2</c:v>
                </c:pt>
                <c:pt idx="25">
                  <c:v>7.3990554891140425E-2</c:v>
                </c:pt>
                <c:pt idx="26">
                  <c:v>9.3515592465797145E-2</c:v>
                </c:pt>
                <c:pt idx="27">
                  <c:v>7.7508549480684807E-2</c:v>
                </c:pt>
                <c:pt idx="28">
                  <c:v>2.8558381927288875E-2</c:v>
                </c:pt>
                <c:pt idx="29">
                  <c:v>-6.0783356117128838E-2</c:v>
                </c:pt>
                <c:pt idx="30">
                  <c:v>-0.15834614699052216</c:v>
                </c:pt>
                <c:pt idx="31">
                  <c:v>-0.15010990501845367</c:v>
                </c:pt>
                <c:pt idx="32">
                  <c:v>-1.3256973911989347E-2</c:v>
                </c:pt>
                <c:pt idx="33">
                  <c:v>0.16441847244546745</c:v>
                </c:pt>
                <c:pt idx="34">
                  <c:v>0.33476499446209768</c:v>
                </c:pt>
                <c:pt idx="35">
                  <c:v>0.41392423999150918</c:v>
                </c:pt>
                <c:pt idx="36">
                  <c:v>0.34967667277262143</c:v>
                </c:pt>
                <c:pt idx="37">
                  <c:v>0.23988953792752588</c:v>
                </c:pt>
                <c:pt idx="38">
                  <c:v>0.17905844427785267</c:v>
                </c:pt>
                <c:pt idx="39">
                  <c:v>0.13618890295196184</c:v>
                </c:pt>
                <c:pt idx="40">
                  <c:v>8.636363834032422E-2</c:v>
                </c:pt>
                <c:pt idx="41">
                  <c:v>3.962577300844828E-2</c:v>
                </c:pt>
                <c:pt idx="42">
                  <c:v>-2.5333200117544114E-4</c:v>
                </c:pt>
                <c:pt idx="43">
                  <c:v>-2.3744146404231628E-2</c:v>
                </c:pt>
                <c:pt idx="44">
                  <c:v>-3.2241538720209566E-2</c:v>
                </c:pt>
                <c:pt idx="45">
                  <c:v>-2.1194523802677973E-2</c:v>
                </c:pt>
                <c:pt idx="46">
                  <c:v>6.69411607438271E-3</c:v>
                </c:pt>
                <c:pt idx="47">
                  <c:v>4.7048779594429567E-2</c:v>
                </c:pt>
                <c:pt idx="48">
                  <c:v>0.10211096877673</c:v>
                </c:pt>
                <c:pt idx="49">
                  <c:v>0.15073691346794918</c:v>
                </c:pt>
                <c:pt idx="50">
                  <c:v>0.16416529308846675</c:v>
                </c:pt>
                <c:pt idx="51">
                  <c:v>0.16163032618353729</c:v>
                </c:pt>
                <c:pt idx="52">
                  <c:v>0.15793132625762427</c:v>
                </c:pt>
                <c:pt idx="53">
                  <c:v>0.14520133888523029</c:v>
                </c:pt>
                <c:pt idx="54">
                  <c:v>0.12069400607035621</c:v>
                </c:pt>
                <c:pt idx="55">
                  <c:v>9.7920460335717843E-2</c:v>
                </c:pt>
                <c:pt idx="56">
                  <c:v>7.3982508850120074E-2</c:v>
                </c:pt>
                <c:pt idx="57">
                  <c:v>5.7822299341332623E-2</c:v>
                </c:pt>
                <c:pt idx="58">
                  <c:v>7.8181852931958451E-2</c:v>
                </c:pt>
                <c:pt idx="59">
                  <c:v>9.1719418145263062E-2</c:v>
                </c:pt>
                <c:pt idx="60">
                  <c:v>7.1198732528314101E-2</c:v>
                </c:pt>
                <c:pt idx="61">
                  <c:v>5.0268048772039609E-2</c:v>
                </c:pt>
                <c:pt idx="62">
                  <c:v>5.5055070883316494E-2</c:v>
                </c:pt>
                <c:pt idx="63">
                  <c:v>6.7237551973492529E-2</c:v>
                </c:pt>
                <c:pt idx="64">
                  <c:v>7.4744042899791627E-2</c:v>
                </c:pt>
                <c:pt idx="65">
                  <c:v>7.8824142378071851E-2</c:v>
                </c:pt>
                <c:pt idx="66">
                  <c:v>7.6656854569467525E-2</c:v>
                </c:pt>
                <c:pt idx="67">
                  <c:v>6.4984447526361566E-2</c:v>
                </c:pt>
                <c:pt idx="68">
                  <c:v>3.6401795003060192E-2</c:v>
                </c:pt>
                <c:pt idx="69">
                  <c:v>8.6355397387206084E-3</c:v>
                </c:pt>
                <c:pt idx="70">
                  <c:v>-2.2766293571912389E-3</c:v>
                </c:pt>
                <c:pt idx="71">
                  <c:v>7.166393811682977E-4</c:v>
                </c:pt>
                <c:pt idx="72">
                  <c:v>-9.6087539080116045E-3</c:v>
                </c:pt>
                <c:pt idx="73">
                  <c:v>-3.7700826876904299E-2</c:v>
                </c:pt>
                <c:pt idx="74">
                  <c:v>-3.7619039570665258E-2</c:v>
                </c:pt>
                <c:pt idx="75">
                  <c:v>-7.0500146175314646E-3</c:v>
                </c:pt>
                <c:pt idx="76">
                  <c:v>4.7972864752360504E-2</c:v>
                </c:pt>
                <c:pt idx="77">
                  <c:v>0.10248465361653192</c:v>
                </c:pt>
                <c:pt idx="78">
                  <c:v>0.13125831836329566</c:v>
                </c:pt>
                <c:pt idx="79">
                  <c:v>0.13830114445599087</c:v>
                </c:pt>
                <c:pt idx="80">
                  <c:v>0.1163498385969458</c:v>
                </c:pt>
                <c:pt idx="81">
                  <c:v>9.556602361061213E-2</c:v>
                </c:pt>
                <c:pt idx="82">
                  <c:v>3.4768415899683637E-2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D2-4F34-8FC2-5E6A5E98A67D}"/>
            </c:ext>
          </c:extLst>
        </c:ser>
        <c:ser>
          <c:idx val="11"/>
          <c:order val="10"/>
          <c:tx>
            <c:strRef>
              <c:f>ynomin!$AS$3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ynomin!$AS$4:$AS$86</c:f>
              <c:numCache>
                <c:formatCode>0.000</c:formatCode>
                <c:ptCount val="83"/>
                <c:pt idx="0">
                  <c:v>9.806270694128409E-4</c:v>
                </c:pt>
                <c:pt idx="1">
                  <c:v>-2.3194468923255128E-2</c:v>
                </c:pt>
                <c:pt idx="2">
                  <c:v>-4.7187042258413588E-2</c:v>
                </c:pt>
                <c:pt idx="3">
                  <c:v>-2.2711663911708958E-2</c:v>
                </c:pt>
                <c:pt idx="4">
                  <c:v>3.5781405068723036E-2</c:v>
                </c:pt>
                <c:pt idx="5">
                  <c:v>0.10439081268213767</c:v>
                </c:pt>
                <c:pt idx="6">
                  <c:v>0.14386179605351482</c:v>
                </c:pt>
                <c:pt idx="7">
                  <c:v>0.13824180533299871</c:v>
                </c:pt>
                <c:pt idx="8">
                  <c:v>0.10708645675753914</c:v>
                </c:pt>
                <c:pt idx="9">
                  <c:v>9.1742411501905249E-2</c:v>
                </c:pt>
                <c:pt idx="10">
                  <c:v>0.12257201349748958</c:v>
                </c:pt>
                <c:pt idx="11">
                  <c:v>0.16520182687189627</c:v>
                </c:pt>
                <c:pt idx="12">
                  <c:v>0.17761460876413626</c:v>
                </c:pt>
                <c:pt idx="13">
                  <c:v>0.16459409338145595</c:v>
                </c:pt>
                <c:pt idx="14">
                  <c:v>0.15153754016587553</c:v>
                </c:pt>
                <c:pt idx="15">
                  <c:v>0.14905043379628513</c:v>
                </c:pt>
                <c:pt idx="16">
                  <c:v>0.14951907312171839</c:v>
                </c:pt>
                <c:pt idx="17">
                  <c:v>0.13648021767779317</c:v>
                </c:pt>
                <c:pt idx="18">
                  <c:v>0.106858039603241</c:v>
                </c:pt>
                <c:pt idx="19">
                  <c:v>4.6788806187624495E-2</c:v>
                </c:pt>
                <c:pt idx="20">
                  <c:v>-4.5473873975356405E-2</c:v>
                </c:pt>
                <c:pt idx="21">
                  <c:v>-0.11054898895022187</c:v>
                </c:pt>
                <c:pt idx="22">
                  <c:v>-0.12057623917318884</c:v>
                </c:pt>
                <c:pt idx="23">
                  <c:v>-7.365450197207081E-2</c:v>
                </c:pt>
                <c:pt idx="24">
                  <c:v>2.0384754487609527E-2</c:v>
                </c:pt>
                <c:pt idx="25">
                  <c:v>3.8677913243805713E-2</c:v>
                </c:pt>
                <c:pt idx="26">
                  <c:v>-5.0201900340852125E-2</c:v>
                </c:pt>
                <c:pt idx="27">
                  <c:v>-0.14892885278444923</c:v>
                </c:pt>
                <c:pt idx="28">
                  <c:v>-0.27404641779128736</c:v>
                </c:pt>
                <c:pt idx="29">
                  <c:v>-0.42920085628097121</c:v>
                </c:pt>
                <c:pt idx="30">
                  <c:v>-0.58430395846504757</c:v>
                </c:pt>
                <c:pt idx="31">
                  <c:v>-0.72493552924838711</c:v>
                </c:pt>
                <c:pt idx="32">
                  <c:v>-0.77324765548645769</c:v>
                </c:pt>
                <c:pt idx="33">
                  <c:v>-0.67946464351453928</c:v>
                </c:pt>
                <c:pt idx="34">
                  <c:v>-0.49021440842800351</c:v>
                </c:pt>
                <c:pt idx="35">
                  <c:v>-0.29262277568771239</c:v>
                </c:pt>
                <c:pt idx="36">
                  <c:v>-0.12656836870436128</c:v>
                </c:pt>
                <c:pt idx="37">
                  <c:v>-2.5933927761971533E-2</c:v>
                </c:pt>
                <c:pt idx="38">
                  <c:v>1.7358085958186793E-2</c:v>
                </c:pt>
                <c:pt idx="39">
                  <c:v>3.6385695594232756E-2</c:v>
                </c:pt>
                <c:pt idx="40">
                  <c:v>2.0572101566318633E-2</c:v>
                </c:pt>
                <c:pt idx="41">
                  <c:v>-1.6421193006413599E-2</c:v>
                </c:pt>
                <c:pt idx="42">
                  <c:v>-6.1053816238302312E-2</c:v>
                </c:pt>
                <c:pt idx="43">
                  <c:v>-0.11034651763868455</c:v>
                </c:pt>
                <c:pt idx="44">
                  <c:v>-0.13093628639381585</c:v>
                </c:pt>
                <c:pt idx="45">
                  <c:v>-0.10564788224465171</c:v>
                </c:pt>
                <c:pt idx="46">
                  <c:v>-6.9568095630534579E-2</c:v>
                </c:pt>
                <c:pt idx="47">
                  <c:v>-5.0018363131981498E-2</c:v>
                </c:pt>
                <c:pt idx="48">
                  <c:v>-9.6260038850650483E-3</c:v>
                </c:pt>
                <c:pt idx="49">
                  <c:v>5.9350692857236501E-2</c:v>
                </c:pt>
                <c:pt idx="50">
                  <c:v>0.1139409535406157</c:v>
                </c:pt>
                <c:pt idx="51">
                  <c:v>0.13443625779337742</c:v>
                </c:pt>
                <c:pt idx="52">
                  <c:v>0.10605840308154291</c:v>
                </c:pt>
                <c:pt idx="53">
                  <c:v>4.9834996389868477E-2</c:v>
                </c:pt>
                <c:pt idx="54">
                  <c:v>1.2413730534978244E-2</c:v>
                </c:pt>
                <c:pt idx="55">
                  <c:v>-1.1933149036547835E-2</c:v>
                </c:pt>
                <c:pt idx="56">
                  <c:v>-4.5961312531904774E-2</c:v>
                </c:pt>
                <c:pt idx="57">
                  <c:v>-0.10686327479391688</c:v>
                </c:pt>
                <c:pt idx="58">
                  <c:v>-0.17304918682192433</c:v>
                </c:pt>
                <c:pt idx="59">
                  <c:v>-0.19841822224020475</c:v>
                </c:pt>
                <c:pt idx="60">
                  <c:v>-0.18033862603241727</c:v>
                </c:pt>
                <c:pt idx="61">
                  <c:v>-0.14445354036571253</c:v>
                </c:pt>
                <c:pt idx="62">
                  <c:v>-9.727019005473142E-2</c:v>
                </c:pt>
                <c:pt idx="63">
                  <c:v>-5.0052903897232409E-2</c:v>
                </c:pt>
                <c:pt idx="64">
                  <c:v>-2.9114885470782923E-2</c:v>
                </c:pt>
                <c:pt idx="65">
                  <c:v>-1.8830950033287063E-2</c:v>
                </c:pt>
                <c:pt idx="66">
                  <c:v>-9.0459133532910622E-4</c:v>
                </c:pt>
                <c:pt idx="67">
                  <c:v>2.7023468725753154E-2</c:v>
                </c:pt>
                <c:pt idx="68">
                  <c:v>3.3948854600232579E-2</c:v>
                </c:pt>
                <c:pt idx="69">
                  <c:v>4.8297791533256354E-3</c:v>
                </c:pt>
                <c:pt idx="70">
                  <c:v>-1.2601145568755289E-2</c:v>
                </c:pt>
                <c:pt idx="71">
                  <c:v>-5.668548461448342E-3</c:v>
                </c:pt>
                <c:pt idx="72">
                  <c:v>2.0019265142896597E-3</c:v>
                </c:pt>
                <c:pt idx="73">
                  <c:v>2.1933168941676708E-2</c:v>
                </c:pt>
                <c:pt idx="74">
                  <c:v>5.4193118524313466E-2</c:v>
                </c:pt>
                <c:pt idx="75">
                  <c:v>9.2853367069985177E-2</c:v>
                </c:pt>
                <c:pt idx="76">
                  <c:v>0.15013449040083843</c:v>
                </c:pt>
                <c:pt idx="77">
                  <c:v>0.15622454844175029</c:v>
                </c:pt>
                <c:pt idx="78">
                  <c:v>3.2078383904853187E-2</c:v>
                </c:pt>
                <c:pt idx="79">
                  <c:v>-0.15696120086606857</c:v>
                </c:pt>
                <c:pt idx="80">
                  <c:v>-0.29726942719379623</c:v>
                </c:pt>
                <c:pt idx="81">
                  <c:v>-0.40724780942054306</c:v>
                </c:pt>
                <c:pt idx="82">
                  <c:v>-0.50338330048296553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D2-4F34-8FC2-5E6A5E98A67D}"/>
            </c:ext>
          </c:extLst>
        </c:ser>
        <c:ser>
          <c:idx val="1"/>
          <c:order val="12"/>
          <c:tx>
            <c:strRef>
              <c:f>ynomin!$AR$3</c:f>
              <c:strCache>
                <c:ptCount val="1"/>
                <c:pt idx="0">
                  <c:v>Supply</c:v>
                </c:pt>
              </c:strCache>
            </c:strRef>
          </c:tx>
          <c:spPr>
            <a:ln w="57150">
              <a:noFill/>
            </a:ln>
          </c:spPr>
          <c:invertIfNegative val="0"/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ynomin!$AR$4:$AR$86</c:f>
              <c:numCache>
                <c:formatCode>0.000</c:formatCode>
                <c:ptCount val="83"/>
                <c:pt idx="0">
                  <c:v>7.5157202386358953E-18</c:v>
                </c:pt>
                <c:pt idx="1">
                  <c:v>-2.2381575253064245E-17</c:v>
                </c:pt>
                <c:pt idx="2">
                  <c:v>-9.997662939836695E-17</c:v>
                </c:pt>
                <c:pt idx="3">
                  <c:v>-3.160435833703773E-16</c:v>
                </c:pt>
                <c:pt idx="4">
                  <c:v>-4.0295629376729096E-16</c:v>
                </c:pt>
                <c:pt idx="5">
                  <c:v>-6.2631145196320998E-16</c:v>
                </c:pt>
                <c:pt idx="6">
                  <c:v>-5.4700479699969459E-16</c:v>
                </c:pt>
                <c:pt idx="7">
                  <c:v>-3.1663304176417143E-16</c:v>
                </c:pt>
                <c:pt idx="8">
                  <c:v>-5.8737393492876053E-16</c:v>
                </c:pt>
                <c:pt idx="9">
                  <c:v>-8.3476176817293687E-16</c:v>
                </c:pt>
                <c:pt idx="10">
                  <c:v>-1.2977459551292018E-15</c:v>
                </c:pt>
                <c:pt idx="11">
                  <c:v>-1.397952215080335E-15</c:v>
                </c:pt>
                <c:pt idx="12">
                  <c:v>-1.4657360929063639E-15</c:v>
                </c:pt>
                <c:pt idx="13">
                  <c:v>-1.4995963351254342E-15</c:v>
                </c:pt>
                <c:pt idx="14">
                  <c:v>-1.6877168211675454E-15</c:v>
                </c:pt>
                <c:pt idx="15">
                  <c:v>-1.6429455950057179E-15</c:v>
                </c:pt>
                <c:pt idx="16">
                  <c:v>-1.6174369376043376E-15</c:v>
                </c:pt>
                <c:pt idx="17">
                  <c:v>-1.3083727443438956E-15</c:v>
                </c:pt>
                <c:pt idx="18">
                  <c:v>-1.1282418696457346E-15</c:v>
                </c:pt>
                <c:pt idx="19">
                  <c:v>-9.531552551186541E-16</c:v>
                </c:pt>
                <c:pt idx="20">
                  <c:v>-8.724768379258502E-16</c:v>
                </c:pt>
                <c:pt idx="21">
                  <c:v>-7.2312022889782628E-16</c:v>
                </c:pt>
                <c:pt idx="22">
                  <c:v>-6.1609179395258726E-16</c:v>
                </c:pt>
                <c:pt idx="23">
                  <c:v>-5.6674220069266663E-16</c:v>
                </c:pt>
                <c:pt idx="24">
                  <c:v>-4.4858729258985249E-16</c:v>
                </c:pt>
                <c:pt idx="25">
                  <c:v>-3.3660257541682115E-16</c:v>
                </c:pt>
                <c:pt idx="26">
                  <c:v>-1.1195453476139782E-16</c:v>
                </c:pt>
                <c:pt idx="27">
                  <c:v>1.0528692466234984E-17</c:v>
                </c:pt>
                <c:pt idx="28">
                  <c:v>1.2344740050638911E-16</c:v>
                </c:pt>
                <c:pt idx="29">
                  <c:v>3.5819752849883214E-16</c:v>
                </c:pt>
                <c:pt idx="30">
                  <c:v>5.675858106431076E-16</c:v>
                </c:pt>
                <c:pt idx="31">
                  <c:v>4.0261330776263979E-16</c:v>
                </c:pt>
                <c:pt idx="32">
                  <c:v>3.3688133683751808E-16</c:v>
                </c:pt>
                <c:pt idx="33">
                  <c:v>2.255479377220154E-16</c:v>
                </c:pt>
                <c:pt idx="34">
                  <c:v>-7.9942652132314017E-17</c:v>
                </c:pt>
                <c:pt idx="35">
                  <c:v>-3.7318007563362168E-16</c:v>
                </c:pt>
                <c:pt idx="36">
                  <c:v>-7.9091552849776149E-16</c:v>
                </c:pt>
                <c:pt idx="37">
                  <c:v>-8.9614481036760516E-16</c:v>
                </c:pt>
                <c:pt idx="38">
                  <c:v>-1.0392793339022753E-15</c:v>
                </c:pt>
                <c:pt idx="39">
                  <c:v>-8.8005236385288042E-16</c:v>
                </c:pt>
                <c:pt idx="40">
                  <c:v>-9.6451970653201363E-16</c:v>
                </c:pt>
                <c:pt idx="41">
                  <c:v>-8.8677432839475959E-16</c:v>
                </c:pt>
                <c:pt idx="42">
                  <c:v>-9.5389300389400878E-16</c:v>
                </c:pt>
                <c:pt idx="43">
                  <c:v>-8.6873883164341371E-16</c:v>
                </c:pt>
                <c:pt idx="44">
                  <c:v>-8.6700697552193642E-16</c:v>
                </c:pt>
                <c:pt idx="45">
                  <c:v>-8.0395568172323444E-16</c:v>
                </c:pt>
                <c:pt idx="46">
                  <c:v>-6.0867083965243571E-16</c:v>
                </c:pt>
                <c:pt idx="47">
                  <c:v>-4.2726041051786104E-16</c:v>
                </c:pt>
                <c:pt idx="48">
                  <c:v>-2.46500157851623E-16</c:v>
                </c:pt>
                <c:pt idx="49">
                  <c:v>-2.1450356703647855E-16</c:v>
                </c:pt>
                <c:pt idx="50">
                  <c:v>5.9837685843963012E-17</c:v>
                </c:pt>
                <c:pt idx="51">
                  <c:v>2.0590278279578746E-16</c:v>
                </c:pt>
                <c:pt idx="52">
                  <c:v>3.5347490226799059E-16</c:v>
                </c:pt>
                <c:pt idx="53">
                  <c:v>4.6348423347469308E-16</c:v>
                </c:pt>
                <c:pt idx="54">
                  <c:v>5.833808976197101E-16</c:v>
                </c:pt>
                <c:pt idx="55">
                  <c:v>6.4689065626000643E-16</c:v>
                </c:pt>
                <c:pt idx="56">
                  <c:v>5.5841879416495161E-16</c:v>
                </c:pt>
                <c:pt idx="57">
                  <c:v>5.5915655464163383E-16</c:v>
                </c:pt>
                <c:pt idx="58">
                  <c:v>6.3299052338230381E-16</c:v>
                </c:pt>
                <c:pt idx="59">
                  <c:v>7.4877535230635551E-16</c:v>
                </c:pt>
                <c:pt idx="60">
                  <c:v>5.8127285371239841E-16</c:v>
                </c:pt>
                <c:pt idx="61">
                  <c:v>4.7100453216931812E-16</c:v>
                </c:pt>
                <c:pt idx="62">
                  <c:v>4.6155286345954078E-16</c:v>
                </c:pt>
                <c:pt idx="63">
                  <c:v>4.8735741164720938E-16</c:v>
                </c:pt>
                <c:pt idx="64">
                  <c:v>3.0266699006770867E-16</c:v>
                </c:pt>
                <c:pt idx="65">
                  <c:v>4.5696817797625657E-16</c:v>
                </c:pt>
                <c:pt idx="66">
                  <c:v>4.2200650347326155E-16</c:v>
                </c:pt>
                <c:pt idx="67">
                  <c:v>5.8779883910032309E-16</c:v>
                </c:pt>
                <c:pt idx="68">
                  <c:v>4.5969951302486269E-17</c:v>
                </c:pt>
                <c:pt idx="69">
                  <c:v>1.3174423660889499E-17</c:v>
                </c:pt>
                <c:pt idx="70">
                  <c:v>2.5978180521286906E-16</c:v>
                </c:pt>
                <c:pt idx="71">
                  <c:v>1.5682397857281363E-16</c:v>
                </c:pt>
                <c:pt idx="72">
                  <c:v>9.4309335781059682E-17</c:v>
                </c:pt>
                <c:pt idx="73">
                  <c:v>8.5298524610719239E-17</c:v>
                </c:pt>
                <c:pt idx="74">
                  <c:v>5.678106429991213E-16</c:v>
                </c:pt>
                <c:pt idx="75">
                  <c:v>9.9155339405155558E-16</c:v>
                </c:pt>
                <c:pt idx="76">
                  <c:v>1.8658547268539407E-15</c:v>
                </c:pt>
                <c:pt idx="77">
                  <c:v>1.6455223540350045E-15</c:v>
                </c:pt>
                <c:pt idx="78">
                  <c:v>1.2038897988695432E-15</c:v>
                </c:pt>
                <c:pt idx="79">
                  <c:v>1.1441737190136455E-15</c:v>
                </c:pt>
                <c:pt idx="80">
                  <c:v>7.746428961831876E-16</c:v>
                </c:pt>
                <c:pt idx="81">
                  <c:v>2.3483295129898109E-16</c:v>
                </c:pt>
                <c:pt idx="82">
                  <c:v>-1.7883930322403041E-16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2"/>
          <c:order val="11"/>
          <c:tx>
            <c:strRef>
              <c:f>ynomin!$BC$3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ynomin!$AP$4:$AP$86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ynomin!$BC$4:$BC$86</c:f>
              <c:numCache>
                <c:formatCode>0.000</c:formatCode>
                <c:ptCount val="83"/>
                <c:pt idx="0">
                  <c:v>-1.0405408155992975</c:v>
                </c:pt>
                <c:pt idx="1">
                  <c:v>-1.1414202776404165</c:v>
                </c:pt>
                <c:pt idx="2">
                  <c:v>-1.1036910766460297</c:v>
                </c:pt>
                <c:pt idx="3">
                  <c:v>-1.4126376039489081</c:v>
                </c:pt>
                <c:pt idx="4">
                  <c:v>-1.4806475605644172</c:v>
                </c:pt>
                <c:pt idx="5">
                  <c:v>-1.6657786862466659</c:v>
                </c:pt>
                <c:pt idx="6">
                  <c:v>-1.8192863146815741</c:v>
                </c:pt>
                <c:pt idx="7">
                  <c:v>-2.1195817386218043</c:v>
                </c:pt>
                <c:pt idx="8">
                  <c:v>-2.9932429434262522</c:v>
                </c:pt>
                <c:pt idx="9">
                  <c:v>-3.358093998503898</c:v>
                </c:pt>
                <c:pt idx="10">
                  <c:v>-2.3765698803496837</c:v>
                </c:pt>
                <c:pt idx="11">
                  <c:v>-1.9194309662321363</c:v>
                </c:pt>
                <c:pt idx="12">
                  <c:v>-0.74253722346463646</c:v>
                </c:pt>
                <c:pt idx="13">
                  <c:v>-0.53627633732275781</c:v>
                </c:pt>
                <c:pt idx="14">
                  <c:v>-1.5617797075215654</c:v>
                </c:pt>
                <c:pt idx="15">
                  <c:v>-0.50049339714452423</c:v>
                </c:pt>
                <c:pt idx="16">
                  <c:v>-8.8056825585112811E-2</c:v>
                </c:pt>
                <c:pt idx="17">
                  <c:v>0.19657466377685379</c:v>
                </c:pt>
                <c:pt idx="18">
                  <c:v>-1.2641808926581496E-2</c:v>
                </c:pt>
                <c:pt idx="19">
                  <c:v>0.88432187900762438</c:v>
                </c:pt>
                <c:pt idx="20">
                  <c:v>1.2374436719003219</c:v>
                </c:pt>
                <c:pt idx="21">
                  <c:v>1.9250119010834852</c:v>
                </c:pt>
                <c:pt idx="22">
                  <c:v>1.3657194237517059</c:v>
                </c:pt>
                <c:pt idx="23">
                  <c:v>1.3667771285721717</c:v>
                </c:pt>
                <c:pt idx="24">
                  <c:v>0.66477062165201573</c:v>
                </c:pt>
                <c:pt idx="25">
                  <c:v>2.0372946219428929</c:v>
                </c:pt>
                <c:pt idx="26">
                  <c:v>3.5923004705445205</c:v>
                </c:pt>
                <c:pt idx="27">
                  <c:v>3.1915013139377613</c:v>
                </c:pt>
                <c:pt idx="28">
                  <c:v>2.368666235818333</c:v>
                </c:pt>
                <c:pt idx="29">
                  <c:v>0.67480013348771894</c:v>
                </c:pt>
                <c:pt idx="30">
                  <c:v>-1.2982150333048361</c:v>
                </c:pt>
                <c:pt idx="31">
                  <c:v>-3.1840548623140301</c:v>
                </c:pt>
                <c:pt idx="32">
                  <c:v>-3.1862939321900443</c:v>
                </c:pt>
                <c:pt idx="33">
                  <c:v>-3.3632097764748043</c:v>
                </c:pt>
                <c:pt idx="34">
                  <c:v>-4.0196757048732081</c:v>
                </c:pt>
                <c:pt idx="35">
                  <c:v>-2.0753392788421028</c:v>
                </c:pt>
                <c:pt idx="36">
                  <c:v>-0.86244058131121504</c:v>
                </c:pt>
                <c:pt idx="37">
                  <c:v>-0.33458805032983763</c:v>
                </c:pt>
                <c:pt idx="38">
                  <c:v>0.76561089109723368</c:v>
                </c:pt>
                <c:pt idx="39">
                  <c:v>0.78257411101789154</c:v>
                </c:pt>
                <c:pt idx="40">
                  <c:v>0.62878976865834213</c:v>
                </c:pt>
                <c:pt idx="41">
                  <c:v>0.66248791722532585</c:v>
                </c:pt>
                <c:pt idx="42">
                  <c:v>1.3985518171087346</c:v>
                </c:pt>
                <c:pt idx="43">
                  <c:v>1.6803151682960962</c:v>
                </c:pt>
                <c:pt idx="44">
                  <c:v>1.3838898807907285</c:v>
                </c:pt>
                <c:pt idx="45">
                  <c:v>1.0074638175566892</c:v>
                </c:pt>
                <c:pt idx="46">
                  <c:v>1.0585920028144966</c:v>
                </c:pt>
                <c:pt idx="47">
                  <c:v>1.8625876996971651</c:v>
                </c:pt>
                <c:pt idx="48">
                  <c:v>1.1848056246452074</c:v>
                </c:pt>
                <c:pt idx="49">
                  <c:v>1.0347864539227236</c:v>
                </c:pt>
                <c:pt idx="50">
                  <c:v>0.19215716050130616</c:v>
                </c:pt>
                <c:pt idx="51">
                  <c:v>2.3835752239177999E-2</c:v>
                </c:pt>
                <c:pt idx="52">
                  <c:v>-0.42271114015543876</c:v>
                </c:pt>
                <c:pt idx="53">
                  <c:v>0.26626041232088121</c:v>
                </c:pt>
                <c:pt idx="54">
                  <c:v>-0.42051418622718018</c:v>
                </c:pt>
                <c:pt idx="55">
                  <c:v>0.17608001200673556</c:v>
                </c:pt>
                <c:pt idx="56">
                  <c:v>0.22687319868102368</c:v>
                </c:pt>
                <c:pt idx="57">
                  <c:v>0.31791202665163221</c:v>
                </c:pt>
                <c:pt idx="58">
                  <c:v>0.24808466354272779</c:v>
                </c:pt>
                <c:pt idx="59">
                  <c:v>-0.49254189497427681</c:v>
                </c:pt>
                <c:pt idx="60">
                  <c:v>-0.36440726102392751</c:v>
                </c:pt>
                <c:pt idx="61">
                  <c:v>-0.64686942455516838</c:v>
                </c:pt>
                <c:pt idx="62">
                  <c:v>-1.3806002331644349</c:v>
                </c:pt>
                <c:pt idx="63">
                  <c:v>-1.8292702955699831</c:v>
                </c:pt>
                <c:pt idx="64">
                  <c:v>-0.74722311784046047</c:v>
                </c:pt>
                <c:pt idx="65">
                  <c:v>-0.72794833444387186</c:v>
                </c:pt>
                <c:pt idx="66">
                  <c:v>-0.11827078039979505</c:v>
                </c:pt>
                <c:pt idx="67">
                  <c:v>-0.10646432402514192</c:v>
                </c:pt>
                <c:pt idx="68">
                  <c:v>-0.82535672480862543</c:v>
                </c:pt>
                <c:pt idx="69">
                  <c:v>-0.44584350258663519</c:v>
                </c:pt>
                <c:pt idx="70">
                  <c:v>-0.99999999999989686</c:v>
                </c:pt>
                <c:pt idx="71">
                  <c:v>-0.40000000000009711</c:v>
                </c:pt>
                <c:pt idx="72">
                  <c:v>-1.2000000000001616</c:v>
                </c:pt>
                <c:pt idx="73">
                  <c:v>-5.4000000000001638</c:v>
                </c:pt>
                <c:pt idx="74">
                  <c:v>-2.6999999999998119</c:v>
                </c:pt>
                <c:pt idx="75">
                  <c:v>-15.199999999999875</c:v>
                </c:pt>
                <c:pt idx="76">
                  <c:v>-10.999999999999979</c:v>
                </c:pt>
                <c:pt idx="77">
                  <c:v>-4.400000000000083</c:v>
                </c:pt>
                <c:pt idx="78">
                  <c:v>-0.40000000000001351</c:v>
                </c:pt>
                <c:pt idx="79">
                  <c:v>-7.9797279894933126E-14</c:v>
                </c:pt>
                <c:pt idx="80">
                  <c:v>4.700000000000025</c:v>
                </c:pt>
                <c:pt idx="81">
                  <c:v>5.0999999999999996</c:v>
                </c:pt>
                <c:pt idx="82">
                  <c:v>4.0999999999999979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1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IPC</a:t>
            </a:r>
            <a:r>
              <a:rPr lang="en-US" baseline="0"/>
              <a:t> ex Food and Energy (volatiles)</a:t>
            </a:r>
            <a:endParaRPr lang="en-US"/>
          </a:p>
        </c:rich>
      </c:tx>
      <c:layout>
        <c:manualLayout>
          <c:xMode val="edge"/>
          <c:yMode val="edge"/>
          <c:x val="0.34302117544577859"/>
          <c:y val="5.073471456929223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7.8477015776099307E-2"/>
          <c:w val="0.92023063565866636"/>
          <c:h val="0.671682279243070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inflsae!$CE$3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inflsae!$CE$4:$CE$86</c:f>
              <c:numCache>
                <c:formatCode>General</c:formatCode>
                <c:ptCount val="83"/>
                <c:pt idx="3" formatCode="0.000">
                  <c:v>-1.9967656320703134E-2</c:v>
                </c:pt>
                <c:pt idx="4" formatCode="0.000">
                  <c:v>0.11148411123962608</c:v>
                </c:pt>
                <c:pt idx="5" formatCode="0.000">
                  <c:v>0.27813038547290692</c:v>
                </c:pt>
                <c:pt idx="6" formatCode="0.000">
                  <c:v>0.4114898910256885</c:v>
                </c:pt>
                <c:pt idx="7" formatCode="0.000">
                  <c:v>0.47615240552099242</c:v>
                </c:pt>
                <c:pt idx="8" formatCode="0.000">
                  <c:v>0.44357193656028071</c:v>
                </c:pt>
                <c:pt idx="9" formatCode="0.000">
                  <c:v>0.31362536604708613</c:v>
                </c:pt>
                <c:pt idx="10" formatCode="0.000">
                  <c:v>0.13380177740966115</c:v>
                </c:pt>
                <c:pt idx="11" formatCode="0.000">
                  <c:v>-6.0673082762951448E-2</c:v>
                </c:pt>
                <c:pt idx="12" formatCode="0.000">
                  <c:v>-0.20430433207253487</c:v>
                </c:pt>
                <c:pt idx="13" formatCode="0.000">
                  <c:v>-0.28323678742759434</c:v>
                </c:pt>
                <c:pt idx="14" formatCode="0.000">
                  <c:v>-0.37131254778902217</c:v>
                </c:pt>
                <c:pt idx="15" formatCode="0.000">
                  <c:v>-0.45072035709386421</c:v>
                </c:pt>
                <c:pt idx="16" formatCode="0.000">
                  <c:v>-0.52637073083869912</c:v>
                </c:pt>
                <c:pt idx="17" formatCode="0.000">
                  <c:v>-0.57351337560397242</c:v>
                </c:pt>
                <c:pt idx="18" formatCode="0.000">
                  <c:v>-0.55333115212261053</c:v>
                </c:pt>
                <c:pt idx="19" formatCode="0.000">
                  <c:v>-0.48319670827836569</c:v>
                </c:pt>
                <c:pt idx="20" formatCode="0.000">
                  <c:v>-0.38245935183662177</c:v>
                </c:pt>
                <c:pt idx="21" formatCode="0.000">
                  <c:v>-0.25421066305895273</c:v>
                </c:pt>
                <c:pt idx="22" formatCode="0.000">
                  <c:v>-0.12903757705213936</c:v>
                </c:pt>
                <c:pt idx="23" formatCode="0.000">
                  <c:v>-4.7183914204692985E-2</c:v>
                </c:pt>
                <c:pt idx="24" formatCode="0.000">
                  <c:v>-4.3951688350647312E-2</c:v>
                </c:pt>
                <c:pt idx="25" formatCode="0.000">
                  <c:v>-8.2297497959090138E-2</c:v>
                </c:pt>
                <c:pt idx="26" formatCode="0.000">
                  <c:v>-5.7548178196068486E-2</c:v>
                </c:pt>
                <c:pt idx="27" formatCode="0.000">
                  <c:v>5.1400933172511064E-2</c:v>
                </c:pt>
                <c:pt idx="28" formatCode="0.000">
                  <c:v>0.24408168190984308</c:v>
                </c:pt>
                <c:pt idx="29" formatCode="0.000">
                  <c:v>0.43971647753995935</c:v>
                </c:pt>
                <c:pt idx="30" formatCode="0.000">
                  <c:v>0.54067144945594525</c:v>
                </c:pt>
                <c:pt idx="31" formatCode="0.000">
                  <c:v>0.52295427221053126</c:v>
                </c:pt>
                <c:pt idx="32" formatCode="0.000">
                  <c:v>0.43201873854579398</c:v>
                </c:pt>
                <c:pt idx="33" formatCode="0.000">
                  <c:v>0.29511964809750735</c:v>
                </c:pt>
                <c:pt idx="34" formatCode="0.000">
                  <c:v>0.12000746091262857</c:v>
                </c:pt>
                <c:pt idx="35" formatCode="0.000">
                  <c:v>-3.2897732136753831E-3</c:v>
                </c:pt>
                <c:pt idx="36" formatCode="0.000">
                  <c:v>-5.9794274650327536E-2</c:v>
                </c:pt>
                <c:pt idx="37" formatCode="0.000">
                  <c:v>-7.2086143440619477E-2</c:v>
                </c:pt>
                <c:pt idx="38" formatCode="0.000">
                  <c:v>-1.67158324264992E-2</c:v>
                </c:pt>
                <c:pt idx="39" formatCode="0.000">
                  <c:v>4.0101471379002912E-2</c:v>
                </c:pt>
                <c:pt idx="40" formatCode="0.000">
                  <c:v>6.2705616428582633E-2</c:v>
                </c:pt>
                <c:pt idx="41" formatCode="0.000">
                  <c:v>7.5523976708597701E-2</c:v>
                </c:pt>
                <c:pt idx="42" formatCode="0.000">
                  <c:v>9.9023932204547679E-2</c:v>
                </c:pt>
                <c:pt idx="43" formatCode="0.000">
                  <c:v>0.15153714735900506</c:v>
                </c:pt>
                <c:pt idx="44" formatCode="0.000">
                  <c:v>0.22628944604658666</c:v>
                </c:pt>
                <c:pt idx="45" formatCode="0.000">
                  <c:v>0.31031172889441738</c:v>
                </c:pt>
                <c:pt idx="46" formatCode="0.000">
                  <c:v>0.3924322152629221</c:v>
                </c:pt>
                <c:pt idx="47" formatCode="0.000">
                  <c:v>0.49201172718643288</c:v>
                </c:pt>
                <c:pt idx="48" formatCode="0.000">
                  <c:v>0.59080240196475298</c:v>
                </c:pt>
                <c:pt idx="49" formatCode="0.000">
                  <c:v>0.67691587019325072</c:v>
                </c:pt>
                <c:pt idx="50" formatCode="0.000">
                  <c:v>0.71282985560101009</c:v>
                </c:pt>
                <c:pt idx="51" formatCode="0.000">
                  <c:v>0.66293982584351396</c:v>
                </c:pt>
                <c:pt idx="52" formatCode="0.000">
                  <c:v>0.545705677215086</c:v>
                </c:pt>
                <c:pt idx="53" formatCode="0.000">
                  <c:v>0.41176254321969241</c:v>
                </c:pt>
                <c:pt idx="54" formatCode="0.000">
                  <c:v>0.27376955255773472</c:v>
                </c:pt>
                <c:pt idx="55" formatCode="0.000">
                  <c:v>0.15370625744625849</c:v>
                </c:pt>
                <c:pt idx="56" formatCode="0.000">
                  <c:v>7.2633733745738754E-2</c:v>
                </c:pt>
                <c:pt idx="57" formatCode="0.000">
                  <c:v>1.1401328961095403E-2</c:v>
                </c:pt>
                <c:pt idx="58" formatCode="0.000">
                  <c:v>-1.4818169450221701E-2</c:v>
                </c:pt>
                <c:pt idx="59" formatCode="0.000">
                  <c:v>-4.4960204616210385E-2</c:v>
                </c:pt>
                <c:pt idx="60" formatCode="0.000">
                  <c:v>-8.1231720445674935E-2</c:v>
                </c:pt>
                <c:pt idx="61" formatCode="0.000">
                  <c:v>-0.1321576834626674</c:v>
                </c:pt>
                <c:pt idx="62" formatCode="0.000">
                  <c:v>-0.21871689466665317</c:v>
                </c:pt>
                <c:pt idx="63" formatCode="0.000">
                  <c:v>-0.33207390775936974</c:v>
                </c:pt>
                <c:pt idx="64" formatCode="0.000">
                  <c:v>-0.44513628626995877</c:v>
                </c:pt>
                <c:pt idx="65" formatCode="0.000">
                  <c:v>-0.55513493465355923</c:v>
                </c:pt>
                <c:pt idx="66" formatCode="0.000">
                  <c:v>-0.62670643390053959</c:v>
                </c:pt>
                <c:pt idx="67" formatCode="0.000">
                  <c:v>-0.64864272229043762</c:v>
                </c:pt>
                <c:pt idx="68" formatCode="0.000">
                  <c:v>-0.68444073950509765</c:v>
                </c:pt>
                <c:pt idx="69" formatCode="0.000">
                  <c:v>-0.71632087921157472</c:v>
                </c:pt>
                <c:pt idx="70" formatCode="0.000">
                  <c:v>-0.76269051959684198</c:v>
                </c:pt>
                <c:pt idx="71" formatCode="0.000">
                  <c:v>-0.79804206146112389</c:v>
                </c:pt>
                <c:pt idx="72" formatCode="0.000">
                  <c:v>-0.81313517193936991</c:v>
                </c:pt>
                <c:pt idx="73" formatCode="0.000">
                  <c:v>-0.95490118627942233</c:v>
                </c:pt>
                <c:pt idx="74" formatCode="0.000">
                  <c:v>-1.1054430317043971</c:v>
                </c:pt>
                <c:pt idx="75" formatCode="0.000">
                  <c:v>-1.5976704788061398</c:v>
                </c:pt>
                <c:pt idx="76" formatCode="0.000">
                  <c:v>-2.2440504509642736</c:v>
                </c:pt>
                <c:pt idx="77" formatCode="0.000">
                  <c:v>-2.6127003048159252</c:v>
                </c:pt>
                <c:pt idx="78" formatCode="0.000">
                  <c:v>-2.7013691369563859</c:v>
                </c:pt>
                <c:pt idx="79" formatCode="0.000">
                  <c:v>-2.2822583218590888</c:v>
                </c:pt>
                <c:pt idx="80" formatCode="0.000">
                  <c:v>-1.4749292813708383</c:v>
                </c:pt>
                <c:pt idx="81" formatCode="0.000">
                  <c:v>-0.6380711175612015</c:v>
                </c:pt>
                <c:pt idx="82" formatCode="0.000">
                  <c:v>4.5462674542489159E-3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F34-8FC2-5E6A5E98A67D}"/>
            </c:ext>
          </c:extLst>
        </c:ser>
        <c:ser>
          <c:idx val="2"/>
          <c:order val="1"/>
          <c:tx>
            <c:strRef>
              <c:f>inflsae!$CH$3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inflsae!$CH$4:$CH$86</c:f>
              <c:numCache>
                <c:formatCode>General</c:formatCode>
                <c:ptCount val="83"/>
                <c:pt idx="3" formatCode="0.000">
                  <c:v>-6.0359842650166744E-2</c:v>
                </c:pt>
                <c:pt idx="4" formatCode="0.000">
                  <c:v>-1.6330195549076786E-2</c:v>
                </c:pt>
                <c:pt idx="5" formatCode="0.000">
                  <c:v>5.7875056826781034E-2</c:v>
                </c:pt>
                <c:pt idx="6" formatCode="0.000">
                  <c:v>0.12859654345056074</c:v>
                </c:pt>
                <c:pt idx="7" formatCode="0.000">
                  <c:v>0.18050565235198388</c:v>
                </c:pt>
                <c:pt idx="8" formatCode="0.000">
                  <c:v>0.19230116624573923</c:v>
                </c:pt>
                <c:pt idx="9" formatCode="0.000">
                  <c:v>0.19699179805637632</c:v>
                </c:pt>
                <c:pt idx="10" formatCode="0.000">
                  <c:v>0.18849361483790761</c:v>
                </c:pt>
                <c:pt idx="11" formatCode="0.000">
                  <c:v>0.1664581946886135</c:v>
                </c:pt>
                <c:pt idx="12" formatCode="0.000">
                  <c:v>0.15198271896935345</c:v>
                </c:pt>
                <c:pt idx="13" formatCode="0.000">
                  <c:v>0.15772069328949875</c:v>
                </c:pt>
                <c:pt idx="14" formatCode="0.000">
                  <c:v>0.13387018773126508</c:v>
                </c:pt>
                <c:pt idx="15" formatCode="0.000">
                  <c:v>9.009677246633703E-2</c:v>
                </c:pt>
                <c:pt idx="16" formatCode="0.000">
                  <c:v>1.7562875511878042E-2</c:v>
                </c:pt>
                <c:pt idx="17" formatCode="0.000">
                  <c:v>-7.7695412164525232E-2</c:v>
                </c:pt>
                <c:pt idx="18" formatCode="0.000">
                  <c:v>-0.15330108164411851</c:v>
                </c:pt>
                <c:pt idx="19" formatCode="0.000">
                  <c:v>-0.22039785580298243</c:v>
                </c:pt>
                <c:pt idx="20" formatCode="0.000">
                  <c:v>-0.27161561108405513</c:v>
                </c:pt>
                <c:pt idx="21" formatCode="0.000">
                  <c:v>-0.3059884804634978</c:v>
                </c:pt>
                <c:pt idx="22" formatCode="0.000">
                  <c:v>-0.3301912247755599</c:v>
                </c:pt>
                <c:pt idx="23" formatCode="0.000">
                  <c:v>-0.34076425015912404</c:v>
                </c:pt>
                <c:pt idx="24" formatCode="0.000">
                  <c:v>-0.33088962586970067</c:v>
                </c:pt>
                <c:pt idx="25" formatCode="0.000">
                  <c:v>-0.2981478615618583</c:v>
                </c:pt>
                <c:pt idx="26" formatCode="0.000">
                  <c:v>-0.24288462653608822</c:v>
                </c:pt>
                <c:pt idx="27" formatCode="0.000">
                  <c:v>-0.16579588860035008</c:v>
                </c:pt>
                <c:pt idx="28" formatCode="0.000">
                  <c:v>-0.10919527763248622</c:v>
                </c:pt>
                <c:pt idx="29" formatCode="0.000">
                  <c:v>-6.0586989964527556E-2</c:v>
                </c:pt>
                <c:pt idx="30" formatCode="0.000">
                  <c:v>7.9660115311162766E-2</c:v>
                </c:pt>
                <c:pt idx="31" formatCode="0.000">
                  <c:v>0.32180741477238717</c:v>
                </c:pt>
                <c:pt idx="32" formatCode="0.000">
                  <c:v>0.56808726827503719</c:v>
                </c:pt>
                <c:pt idx="33" formatCode="0.000">
                  <c:v>0.75180133431295582</c:v>
                </c:pt>
                <c:pt idx="34" formatCode="0.000">
                  <c:v>0.79715046098827491</c:v>
                </c:pt>
                <c:pt idx="35" formatCode="0.000">
                  <c:v>0.71187576080671888</c:v>
                </c:pt>
                <c:pt idx="36" formatCode="0.000">
                  <c:v>0.58607084029885292</c:v>
                </c:pt>
                <c:pt idx="37" formatCode="0.000">
                  <c:v>0.44403020979978441</c:v>
                </c:pt>
                <c:pt idx="38" formatCode="0.000">
                  <c:v>0.27799682053942043</c:v>
                </c:pt>
                <c:pt idx="39" formatCode="0.000">
                  <c:v>5.0269000553968254E-2</c:v>
                </c:pt>
                <c:pt idx="40" formatCode="0.000">
                  <c:v>-0.16544656561668114</c:v>
                </c:pt>
                <c:pt idx="41" formatCode="0.000">
                  <c:v>-0.31047052685520815</c:v>
                </c:pt>
                <c:pt idx="42" formatCode="0.000">
                  <c:v>-0.40294817841424624</c:v>
                </c:pt>
                <c:pt idx="43" formatCode="0.000">
                  <c:v>-0.42963136461590834</c:v>
                </c:pt>
                <c:pt idx="44" formatCode="0.000">
                  <c:v>-0.43452870677359745</c:v>
                </c:pt>
                <c:pt idx="45" formatCode="0.000">
                  <c:v>-0.45491239097765668</c:v>
                </c:pt>
                <c:pt idx="46" formatCode="0.000">
                  <c:v>-0.49125229010493637</c:v>
                </c:pt>
                <c:pt idx="47" formatCode="0.000">
                  <c:v>-0.53693612454601036</c:v>
                </c:pt>
                <c:pt idx="48" formatCode="0.000">
                  <c:v>-0.56852658176480253</c:v>
                </c:pt>
                <c:pt idx="49" formatCode="0.000">
                  <c:v>-0.56680908791024709</c:v>
                </c:pt>
                <c:pt idx="50" formatCode="0.000">
                  <c:v>-0.5120340211253479</c:v>
                </c:pt>
                <c:pt idx="51" formatCode="0.000">
                  <c:v>-0.40490154160881781</c:v>
                </c:pt>
                <c:pt idx="52" formatCode="0.000">
                  <c:v>-0.25318739921946115</c:v>
                </c:pt>
                <c:pt idx="53" formatCode="0.000">
                  <c:v>-6.4625712636395952E-2</c:v>
                </c:pt>
                <c:pt idx="54" formatCode="0.000">
                  <c:v>0.11865393498528196</c:v>
                </c:pt>
                <c:pt idx="55" formatCode="0.000">
                  <c:v>0.28874722811405362</c:v>
                </c:pt>
                <c:pt idx="56" formatCode="0.000">
                  <c:v>0.43588384030622035</c:v>
                </c:pt>
                <c:pt idx="57" formatCode="0.000">
                  <c:v>0.52995563533313295</c:v>
                </c:pt>
                <c:pt idx="58" formatCode="0.000">
                  <c:v>0.58826130955881395</c:v>
                </c:pt>
                <c:pt idx="59" formatCode="0.000">
                  <c:v>0.61721018755434665</c:v>
                </c:pt>
                <c:pt idx="60" formatCode="0.000">
                  <c:v>0.60688698120072104</c:v>
                </c:pt>
                <c:pt idx="61" formatCode="0.000">
                  <c:v>0.56274300650321052</c:v>
                </c:pt>
                <c:pt idx="62" formatCode="0.000">
                  <c:v>0.49894744472964048</c:v>
                </c:pt>
                <c:pt idx="63" formatCode="0.000">
                  <c:v>0.43173031390098504</c:v>
                </c:pt>
                <c:pt idx="64" formatCode="0.000">
                  <c:v>0.35831310593150173</c:v>
                </c:pt>
                <c:pt idx="65" formatCode="0.000">
                  <c:v>0.29750349850207775</c:v>
                </c:pt>
                <c:pt idx="66" formatCode="0.000">
                  <c:v>0.24033305971504809</c:v>
                </c:pt>
                <c:pt idx="67" formatCode="0.000">
                  <c:v>0.19259387647855128</c:v>
                </c:pt>
                <c:pt idx="68" formatCode="0.000">
                  <c:v>0.14778021034344463</c:v>
                </c:pt>
                <c:pt idx="69" formatCode="0.000">
                  <c:v>0.10765117860166652</c:v>
                </c:pt>
                <c:pt idx="70" formatCode="0.000">
                  <c:v>7.9777078549747055E-2</c:v>
                </c:pt>
                <c:pt idx="71" formatCode="0.000">
                  <c:v>4.5144847344303268E-2</c:v>
                </c:pt>
                <c:pt idx="72" formatCode="0.000">
                  <c:v>4.0534605221729463E-2</c:v>
                </c:pt>
                <c:pt idx="73" formatCode="0.000">
                  <c:v>4.125615722906998E-2</c:v>
                </c:pt>
                <c:pt idx="74" formatCode="0.000">
                  <c:v>4.5733735169527293E-2</c:v>
                </c:pt>
                <c:pt idx="75" formatCode="0.000">
                  <c:v>5.2807623866935431E-2</c:v>
                </c:pt>
                <c:pt idx="76" formatCode="0.000">
                  <c:v>7.9978662090566269E-2</c:v>
                </c:pt>
                <c:pt idx="77" formatCode="0.000">
                  <c:v>0.13165212161366685</c:v>
                </c:pt>
                <c:pt idx="78" formatCode="0.000">
                  <c:v>0.20090519580576302</c:v>
                </c:pt>
                <c:pt idx="79" formatCode="0.000">
                  <c:v>0.30735282806688979</c:v>
                </c:pt>
                <c:pt idx="80" formatCode="0.000">
                  <c:v>0.43071705276408317</c:v>
                </c:pt>
                <c:pt idx="81" formatCode="0.000">
                  <c:v>0.54023286243120083</c:v>
                </c:pt>
                <c:pt idx="82" formatCode="0.000">
                  <c:v>0.6137236481964421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F34-8FC2-5E6A5E98A67D}"/>
            </c:ext>
          </c:extLst>
        </c:ser>
        <c:ser>
          <c:idx val="3"/>
          <c:order val="2"/>
          <c:tx>
            <c:strRef>
              <c:f>inflsae!$CI$3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inflsae!$CI$4:$CI$86</c:f>
              <c:numCache>
                <c:formatCode>General</c:formatCode>
                <c:ptCount val="83"/>
                <c:pt idx="3" formatCode="0.000">
                  <c:v>-0.46338864074497133</c:v>
                </c:pt>
                <c:pt idx="4" formatCode="0.000">
                  <c:v>-0.50073347232913401</c:v>
                </c:pt>
                <c:pt idx="5" formatCode="0.000">
                  <c:v>-0.53874884220704189</c:v>
                </c:pt>
                <c:pt idx="6" formatCode="0.000">
                  <c:v>2.393696121256424E-2</c:v>
                </c:pt>
                <c:pt idx="7" formatCode="0.000">
                  <c:v>0.64820781198033584</c:v>
                </c:pt>
                <c:pt idx="8" formatCode="0.000">
                  <c:v>0.91252490769752947</c:v>
                </c:pt>
                <c:pt idx="9" formatCode="0.000">
                  <c:v>0.874562776606991</c:v>
                </c:pt>
                <c:pt idx="10" formatCode="0.000">
                  <c:v>0.46968642299553287</c:v>
                </c:pt>
                <c:pt idx="11" formatCode="0.000">
                  <c:v>0.30098796228692759</c:v>
                </c:pt>
                <c:pt idx="12" formatCode="0.000">
                  <c:v>0.35184166145184514</c:v>
                </c:pt>
                <c:pt idx="13" formatCode="0.000">
                  <c:v>0.53958848274232873</c:v>
                </c:pt>
                <c:pt idx="14" formatCode="0.000">
                  <c:v>0.63384258371008295</c:v>
                </c:pt>
                <c:pt idx="15" formatCode="0.000">
                  <c:v>0.55941283762534078</c:v>
                </c:pt>
                <c:pt idx="16" formatCode="0.000">
                  <c:v>0.2811680495311491</c:v>
                </c:pt>
                <c:pt idx="17" formatCode="0.000">
                  <c:v>-0.18801308134427883</c:v>
                </c:pt>
                <c:pt idx="18" formatCode="0.000">
                  <c:v>-0.48976607863885324</c:v>
                </c:pt>
                <c:pt idx="19" formatCode="0.000">
                  <c:v>-0.60603213485841478</c:v>
                </c:pt>
                <c:pt idx="20" formatCode="0.000">
                  <c:v>-0.51321767736069712</c:v>
                </c:pt>
                <c:pt idx="21" formatCode="0.000">
                  <c:v>-0.26311269263766413</c:v>
                </c:pt>
                <c:pt idx="22" formatCode="0.000">
                  <c:v>3.4333327903598061E-2</c:v>
                </c:pt>
                <c:pt idx="23" formatCode="0.000">
                  <c:v>0.21322326815790704</c:v>
                </c:pt>
                <c:pt idx="24" formatCode="0.000">
                  <c:v>0.22050757122291298</c:v>
                </c:pt>
                <c:pt idx="25" formatCode="0.000">
                  <c:v>0.29409247290891383</c:v>
                </c:pt>
                <c:pt idx="26" formatCode="0.000">
                  <c:v>0.29352004423507372</c:v>
                </c:pt>
                <c:pt idx="27" formatCode="0.000">
                  <c:v>0.34233971108938871</c:v>
                </c:pt>
                <c:pt idx="28" formatCode="0.000">
                  <c:v>0.69584300631404206</c:v>
                </c:pt>
                <c:pt idx="29" formatCode="0.000">
                  <c:v>0.8908124185124594</c:v>
                </c:pt>
                <c:pt idx="30" formatCode="0.000">
                  <c:v>0.71328162933004757</c:v>
                </c:pt>
                <c:pt idx="31" formatCode="0.000">
                  <c:v>0.20104632684375912</c:v>
                </c:pt>
                <c:pt idx="32" formatCode="0.000">
                  <c:v>-0.38757210282735544</c:v>
                </c:pt>
                <c:pt idx="33" formatCode="0.000">
                  <c:v>-0.75102239777596036</c:v>
                </c:pt>
                <c:pt idx="34" formatCode="0.000">
                  <c:v>-0.78933665604440895</c:v>
                </c:pt>
                <c:pt idx="35" formatCode="0.000">
                  <c:v>-0.59970866637611719</c:v>
                </c:pt>
                <c:pt idx="36" formatCode="0.000">
                  <c:v>-0.43945914631156946</c:v>
                </c:pt>
                <c:pt idx="37" formatCode="0.000">
                  <c:v>-0.17356611165948893</c:v>
                </c:pt>
                <c:pt idx="38" formatCode="0.000">
                  <c:v>0.27370452932998701</c:v>
                </c:pt>
                <c:pt idx="39" formatCode="0.000">
                  <c:v>0.63781908887710015</c:v>
                </c:pt>
                <c:pt idx="40" formatCode="0.000">
                  <c:v>0.88103599195350801</c:v>
                </c:pt>
                <c:pt idx="41" formatCode="0.000">
                  <c:v>0.97531348914475025</c:v>
                </c:pt>
                <c:pt idx="42" formatCode="0.000">
                  <c:v>0.84600773920863515</c:v>
                </c:pt>
                <c:pt idx="43" formatCode="0.000">
                  <c:v>0.66202613735738458</c:v>
                </c:pt>
                <c:pt idx="44" formatCode="0.000">
                  <c:v>0.40981844356691888</c:v>
                </c:pt>
                <c:pt idx="45" formatCode="0.000">
                  <c:v>0.1292002710415904</c:v>
                </c:pt>
                <c:pt idx="46" formatCode="0.000">
                  <c:v>-7.8518681242683477E-2</c:v>
                </c:pt>
                <c:pt idx="47" formatCode="0.000">
                  <c:v>-0.19984937178612155</c:v>
                </c:pt>
                <c:pt idx="48" formatCode="0.000">
                  <c:v>-0.11316370047405225</c:v>
                </c:pt>
                <c:pt idx="49" formatCode="0.000">
                  <c:v>0.10261054855683453</c:v>
                </c:pt>
                <c:pt idx="50" formatCode="0.000">
                  <c:v>0.42631747278545024</c:v>
                </c:pt>
                <c:pt idx="51" formatCode="0.000">
                  <c:v>0.75956061248302542</c:v>
                </c:pt>
                <c:pt idx="52" formatCode="0.000">
                  <c:v>1.026423247848635</c:v>
                </c:pt>
                <c:pt idx="53" formatCode="0.000">
                  <c:v>1.0018992032318337</c:v>
                </c:pt>
                <c:pt idx="54" formatCode="0.000">
                  <c:v>0.76869867259694635</c:v>
                </c:pt>
                <c:pt idx="55" formatCode="0.000">
                  <c:v>0.51775764910089628</c:v>
                </c:pt>
                <c:pt idx="56" formatCode="0.000">
                  <c:v>0.32037606155930676</c:v>
                </c:pt>
                <c:pt idx="57" formatCode="0.000">
                  <c:v>0.26175345543742029</c:v>
                </c:pt>
                <c:pt idx="58" formatCode="0.000">
                  <c:v>0.22474941824106554</c:v>
                </c:pt>
                <c:pt idx="59" formatCode="0.000">
                  <c:v>0.20381404578648793</c:v>
                </c:pt>
                <c:pt idx="60" formatCode="0.000">
                  <c:v>1.2795108647791951E-3</c:v>
                </c:pt>
                <c:pt idx="61" formatCode="0.000">
                  <c:v>-0.19505225443643698</c:v>
                </c:pt>
                <c:pt idx="62" formatCode="0.000">
                  <c:v>-0.23061260231218941</c:v>
                </c:pt>
                <c:pt idx="63" formatCode="0.000">
                  <c:v>-0.25054468026842147</c:v>
                </c:pt>
                <c:pt idx="64" formatCode="0.000">
                  <c:v>-0.1375653458244164</c:v>
                </c:pt>
                <c:pt idx="65" formatCode="0.000">
                  <c:v>-3.3528859155976483E-2</c:v>
                </c:pt>
                <c:pt idx="66" formatCode="0.000">
                  <c:v>-7.0557908618297388E-2</c:v>
                </c:pt>
                <c:pt idx="67" formatCode="0.000">
                  <c:v>-0.18141580028169638</c:v>
                </c:pt>
                <c:pt idx="68" formatCode="0.000">
                  <c:v>-0.30726859417121755</c:v>
                </c:pt>
                <c:pt idx="69" formatCode="0.000">
                  <c:v>-0.38404563387757534</c:v>
                </c:pt>
                <c:pt idx="70" formatCode="0.000">
                  <c:v>-0.37568721902746732</c:v>
                </c:pt>
                <c:pt idx="71" formatCode="0.000">
                  <c:v>-0.25726904785326427</c:v>
                </c:pt>
                <c:pt idx="72" formatCode="0.000">
                  <c:v>-0.17453869399626767</c:v>
                </c:pt>
                <c:pt idx="73" formatCode="0.000">
                  <c:v>3.6353384338129395E-2</c:v>
                </c:pt>
                <c:pt idx="74" formatCode="0.000">
                  <c:v>0.42126767341811172</c:v>
                </c:pt>
                <c:pt idx="75" formatCode="0.000">
                  <c:v>0.36127552471109392</c:v>
                </c:pt>
                <c:pt idx="76" formatCode="0.000">
                  <c:v>0.56001065762568902</c:v>
                </c:pt>
                <c:pt idx="77" formatCode="0.000">
                  <c:v>0.76362334944132726</c:v>
                </c:pt>
                <c:pt idx="78" formatCode="0.000">
                  <c:v>0.71213982883439109</c:v>
                </c:pt>
                <c:pt idx="79" formatCode="0.000">
                  <c:v>1.0220836724957663</c:v>
                </c:pt>
                <c:pt idx="80" formatCode="0.000">
                  <c:v>1.3949023116113708</c:v>
                </c:pt>
                <c:pt idx="81" formatCode="0.000">
                  <c:v>1.8402900297750526</c:v>
                </c:pt>
                <c:pt idx="82" formatCode="0.000">
                  <c:v>2.412399566553574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2-4F34-8FC2-5E6A5E98A67D}"/>
            </c:ext>
          </c:extLst>
        </c:ser>
        <c:ser>
          <c:idx val="4"/>
          <c:order val="3"/>
          <c:tx>
            <c:strRef>
              <c:f>inflsae!$CJ$3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2D2-4F34-8FC2-5E6A5E98A67D}"/>
              </c:ext>
            </c:extLst>
          </c:dPt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inflsae!$CJ$4:$CJ$86</c:f>
              <c:numCache>
                <c:formatCode>General</c:formatCode>
                <c:ptCount val="83"/>
                <c:pt idx="3" formatCode="0.000">
                  <c:v>4.5640640421726667E-4</c:v>
                </c:pt>
                <c:pt idx="4" formatCode="0.000">
                  <c:v>-8.3267672490251021E-2</c:v>
                </c:pt>
                <c:pt idx="5" formatCode="0.000">
                  <c:v>-0.25555731923980934</c:v>
                </c:pt>
                <c:pt idx="6" formatCode="0.000">
                  <c:v>-0.43974366181993346</c:v>
                </c:pt>
                <c:pt idx="7" formatCode="0.000">
                  <c:v>-0.59400428095368152</c:v>
                </c:pt>
                <c:pt idx="8" formatCode="0.000">
                  <c:v>-0.73422214397520857</c:v>
                </c:pt>
                <c:pt idx="9" formatCode="0.000">
                  <c:v>-0.83428000800598967</c:v>
                </c:pt>
                <c:pt idx="10" formatCode="0.000">
                  <c:v>-0.8778218084723538</c:v>
                </c:pt>
                <c:pt idx="11" formatCode="0.000">
                  <c:v>-0.84357123867946981</c:v>
                </c:pt>
                <c:pt idx="12" formatCode="0.000">
                  <c:v>-0.76313331222487157</c:v>
                </c:pt>
                <c:pt idx="13" formatCode="0.000">
                  <c:v>-0.65876032378490867</c:v>
                </c:pt>
                <c:pt idx="14" formatCode="0.000">
                  <c:v>-0.52927421386133466</c:v>
                </c:pt>
                <c:pt idx="15" formatCode="0.000">
                  <c:v>-0.42821535346007172</c:v>
                </c:pt>
                <c:pt idx="16" formatCode="0.000">
                  <c:v>-0.30270400708818362</c:v>
                </c:pt>
                <c:pt idx="17" formatCode="0.000">
                  <c:v>-0.1748060628332091</c:v>
                </c:pt>
                <c:pt idx="18" formatCode="0.000">
                  <c:v>-9.145969853140061E-2</c:v>
                </c:pt>
                <c:pt idx="19" formatCode="0.000">
                  <c:v>-2.6408262262567858E-2</c:v>
                </c:pt>
                <c:pt idx="20" formatCode="0.000">
                  <c:v>4.3108904420163146E-3</c:v>
                </c:pt>
                <c:pt idx="21" formatCode="0.000">
                  <c:v>1.9781399574230505E-2</c:v>
                </c:pt>
                <c:pt idx="22" formatCode="0.000">
                  <c:v>4.6340538483003443E-2</c:v>
                </c:pt>
                <c:pt idx="23" formatCode="0.000">
                  <c:v>7.2100392307568387E-2</c:v>
                </c:pt>
                <c:pt idx="24" formatCode="0.000">
                  <c:v>9.57485243021447E-2</c:v>
                </c:pt>
                <c:pt idx="25" formatCode="0.000">
                  <c:v>0.13079937270590097</c:v>
                </c:pt>
                <c:pt idx="26" formatCode="0.000">
                  <c:v>0.17959663959092503</c:v>
                </c:pt>
                <c:pt idx="27" formatCode="0.000">
                  <c:v>0.22096984527472316</c:v>
                </c:pt>
                <c:pt idx="28" formatCode="0.000">
                  <c:v>0.26377820170474053</c:v>
                </c:pt>
                <c:pt idx="29" formatCode="0.000">
                  <c:v>0.32856437031867392</c:v>
                </c:pt>
                <c:pt idx="30" formatCode="0.000">
                  <c:v>0.36516011565191836</c:v>
                </c:pt>
                <c:pt idx="31" formatCode="0.000">
                  <c:v>0.33094353730763609</c:v>
                </c:pt>
                <c:pt idx="32" formatCode="0.000">
                  <c:v>0.19789152264300808</c:v>
                </c:pt>
                <c:pt idx="33" formatCode="0.000">
                  <c:v>-3.5229615257875345E-2</c:v>
                </c:pt>
                <c:pt idx="34" formatCode="0.000">
                  <c:v>-0.31257660014157496</c:v>
                </c:pt>
                <c:pt idx="35" formatCode="0.000">
                  <c:v>-0.55385372450917369</c:v>
                </c:pt>
                <c:pt idx="36" formatCode="0.000">
                  <c:v>-0.72215164345389604</c:v>
                </c:pt>
                <c:pt idx="37" formatCode="0.000">
                  <c:v>-0.84097311476218783</c:v>
                </c:pt>
                <c:pt idx="38" formatCode="0.000">
                  <c:v>-0.87529608485288468</c:v>
                </c:pt>
                <c:pt idx="39" formatCode="0.000">
                  <c:v>-0.80540163708813783</c:v>
                </c:pt>
                <c:pt idx="40" formatCode="0.000">
                  <c:v>-0.68674854060919444</c:v>
                </c:pt>
                <c:pt idx="41" formatCode="0.000">
                  <c:v>-0.52799408948553661</c:v>
                </c:pt>
                <c:pt idx="42" formatCode="0.000">
                  <c:v>-0.34987592124313394</c:v>
                </c:pt>
                <c:pt idx="43" formatCode="0.000">
                  <c:v>-0.18260758082704978</c:v>
                </c:pt>
                <c:pt idx="44" formatCode="0.000">
                  <c:v>-2.1553571899377254E-2</c:v>
                </c:pt>
                <c:pt idx="45" formatCode="0.000">
                  <c:v>0.12900702162946837</c:v>
                </c:pt>
                <c:pt idx="46" formatCode="0.000">
                  <c:v>0.23353157184931828</c:v>
                </c:pt>
                <c:pt idx="47" formatCode="0.000">
                  <c:v>0.27363427971116638</c:v>
                </c:pt>
                <c:pt idx="48" formatCode="0.000">
                  <c:v>0.2785890766184157</c:v>
                </c:pt>
                <c:pt idx="49" formatCode="0.000">
                  <c:v>0.26066824097100122</c:v>
                </c:pt>
                <c:pt idx="50" formatCode="0.000">
                  <c:v>0.2321296357899798</c:v>
                </c:pt>
                <c:pt idx="51" formatCode="0.000">
                  <c:v>0.19676849653317402</c:v>
                </c:pt>
                <c:pt idx="52" formatCode="0.000">
                  <c:v>0.15617454596150648</c:v>
                </c:pt>
                <c:pt idx="53" formatCode="0.000">
                  <c:v>0.11480157798551877</c:v>
                </c:pt>
                <c:pt idx="54" formatCode="0.000">
                  <c:v>8.2918217620301438E-2</c:v>
                </c:pt>
                <c:pt idx="55" formatCode="0.000">
                  <c:v>7.0936688276419566E-2</c:v>
                </c:pt>
                <c:pt idx="56" formatCode="0.000">
                  <c:v>7.4317528045628953E-2</c:v>
                </c:pt>
                <c:pt idx="57" formatCode="0.000">
                  <c:v>8.9484221291850338E-2</c:v>
                </c:pt>
                <c:pt idx="58" formatCode="0.000">
                  <c:v>0.10108453428322989</c:v>
                </c:pt>
                <c:pt idx="59" formatCode="0.000">
                  <c:v>0.10931468015548962</c:v>
                </c:pt>
                <c:pt idx="60" formatCode="0.000">
                  <c:v>0.11395503027234744</c:v>
                </c:pt>
                <c:pt idx="61" formatCode="0.000">
                  <c:v>0.10814406160841457</c:v>
                </c:pt>
                <c:pt idx="62" formatCode="0.000">
                  <c:v>9.9378870844672118E-2</c:v>
                </c:pt>
                <c:pt idx="63" formatCode="0.000">
                  <c:v>8.6809938744180956E-2</c:v>
                </c:pt>
                <c:pt idx="64" formatCode="0.000">
                  <c:v>7.7810514974027162E-2</c:v>
                </c:pt>
                <c:pt idx="65" formatCode="0.000">
                  <c:v>8.4145637507873655E-2</c:v>
                </c:pt>
                <c:pt idx="66" formatCode="0.000">
                  <c:v>0.10844194584782865</c:v>
                </c:pt>
                <c:pt idx="67" formatCode="0.000">
                  <c:v>0.14705867375605258</c:v>
                </c:pt>
                <c:pt idx="68" formatCode="0.000">
                  <c:v>0.19880457827973633</c:v>
                </c:pt>
                <c:pt idx="69" formatCode="0.000">
                  <c:v>0.25608871972318703</c:v>
                </c:pt>
                <c:pt idx="70" formatCode="0.000">
                  <c:v>0.30326225860141576</c:v>
                </c:pt>
                <c:pt idx="71" formatCode="0.000">
                  <c:v>0.34143694604618902</c:v>
                </c:pt>
                <c:pt idx="72" formatCode="0.000">
                  <c:v>0.37237589705599594</c:v>
                </c:pt>
                <c:pt idx="73" formatCode="0.000">
                  <c:v>0.3978094719697185</c:v>
                </c:pt>
                <c:pt idx="74" formatCode="0.000">
                  <c:v>0.45720484775152415</c:v>
                </c:pt>
                <c:pt idx="75" formatCode="0.000">
                  <c:v>0.51848057287702676</c:v>
                </c:pt>
                <c:pt idx="76" formatCode="0.000">
                  <c:v>0.38867982071085283</c:v>
                </c:pt>
                <c:pt idx="77" formatCode="0.000">
                  <c:v>0.15656742593821615</c:v>
                </c:pt>
                <c:pt idx="78" formatCode="0.000">
                  <c:v>-0.13141018964344303</c:v>
                </c:pt>
                <c:pt idx="79" formatCode="0.000">
                  <c:v>-0.43063229693575816</c:v>
                </c:pt>
                <c:pt idx="80" formatCode="0.000">
                  <c:v>-0.53644021219648341</c:v>
                </c:pt>
                <c:pt idx="81" formatCode="0.000">
                  <c:v>-0.51351276646262689</c:v>
                </c:pt>
                <c:pt idx="82" formatCode="0.000">
                  <c:v>-0.43328165419683157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2-4F34-8FC2-5E6A5E98A67D}"/>
            </c:ext>
          </c:extLst>
        </c:ser>
        <c:ser>
          <c:idx val="5"/>
          <c:order val="4"/>
          <c:tx>
            <c:strRef>
              <c:f>inflsae!$CK$3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inflsae!$CK$4:$CK$86</c:f>
              <c:numCache>
                <c:formatCode>General</c:formatCode>
                <c:ptCount val="83"/>
                <c:pt idx="3" formatCode="0.000">
                  <c:v>-2.9155014790947793E-2</c:v>
                </c:pt>
                <c:pt idx="4" formatCode="0.000">
                  <c:v>-3.0189761624824556E-2</c:v>
                </c:pt>
                <c:pt idx="5" formatCode="0.000">
                  <c:v>-5.5454518563719619E-3</c:v>
                </c:pt>
                <c:pt idx="6" formatCode="0.000">
                  <c:v>3.9624803804755269E-2</c:v>
                </c:pt>
                <c:pt idx="7" formatCode="0.000">
                  <c:v>5.3498450719967554E-2</c:v>
                </c:pt>
                <c:pt idx="8" formatCode="0.000">
                  <c:v>6.2066989594492653E-2</c:v>
                </c:pt>
                <c:pt idx="9" formatCode="0.000">
                  <c:v>8.2292474208395153E-2</c:v>
                </c:pt>
                <c:pt idx="10" formatCode="0.000">
                  <c:v>8.6610408752252996E-2</c:v>
                </c:pt>
                <c:pt idx="11" formatCode="0.000">
                  <c:v>9.6402255947940663E-2</c:v>
                </c:pt>
                <c:pt idx="12" formatCode="0.000">
                  <c:v>0.11269861847061434</c:v>
                </c:pt>
                <c:pt idx="13" formatCode="0.000">
                  <c:v>0.11623807467474238</c:v>
                </c:pt>
                <c:pt idx="14" formatCode="0.000">
                  <c:v>0.10088645899310579</c:v>
                </c:pt>
                <c:pt idx="15" formatCode="0.000">
                  <c:v>9.1918886642198466E-2</c:v>
                </c:pt>
                <c:pt idx="16" formatCode="0.000">
                  <c:v>7.6975847191899344E-2</c:v>
                </c:pt>
                <c:pt idx="17" formatCode="0.000">
                  <c:v>4.3902951659501317E-2</c:v>
                </c:pt>
                <c:pt idx="18" formatCode="0.000">
                  <c:v>2.1894007410961341E-2</c:v>
                </c:pt>
                <c:pt idx="19" formatCode="0.000">
                  <c:v>-1.5432155828852166E-3</c:v>
                </c:pt>
                <c:pt idx="20" formatCode="0.000">
                  <c:v>-3.7414647757973235E-2</c:v>
                </c:pt>
                <c:pt idx="21" formatCode="0.000">
                  <c:v>-7.2410008868625628E-2</c:v>
                </c:pt>
                <c:pt idx="22" formatCode="0.000">
                  <c:v>-0.10273875741943655</c:v>
                </c:pt>
                <c:pt idx="23" formatCode="0.000">
                  <c:v>-0.12278922502294966</c:v>
                </c:pt>
                <c:pt idx="24" formatCode="0.000">
                  <c:v>-0.12554344193093997</c:v>
                </c:pt>
                <c:pt idx="25" formatCode="0.000">
                  <c:v>-9.4909257307581929E-2</c:v>
                </c:pt>
                <c:pt idx="26" formatCode="0.000">
                  <c:v>-6.3561830583087606E-2</c:v>
                </c:pt>
                <c:pt idx="27" formatCode="0.000">
                  <c:v>-3.96593577753818E-2</c:v>
                </c:pt>
                <c:pt idx="28" formatCode="0.000">
                  <c:v>-3.2883033252869856E-2</c:v>
                </c:pt>
                <c:pt idx="29" formatCode="0.000">
                  <c:v>-8.9139057387051662E-2</c:v>
                </c:pt>
                <c:pt idx="30" formatCode="0.000">
                  <c:v>-0.16102682235513771</c:v>
                </c:pt>
                <c:pt idx="31" formatCode="0.000">
                  <c:v>-0.19814147035270815</c:v>
                </c:pt>
                <c:pt idx="32" formatCode="0.000">
                  <c:v>-0.20079715636841244</c:v>
                </c:pt>
                <c:pt idx="33" formatCode="0.000">
                  <c:v>-0.14430550014291449</c:v>
                </c:pt>
                <c:pt idx="34" formatCode="0.000">
                  <c:v>-6.7565055492634501E-2</c:v>
                </c:pt>
                <c:pt idx="35" formatCode="0.000">
                  <c:v>-3.3478318218451771E-2</c:v>
                </c:pt>
                <c:pt idx="36" formatCode="0.000">
                  <c:v>-2.1679370916422157E-2</c:v>
                </c:pt>
                <c:pt idx="37" formatCode="0.000">
                  <c:v>8.8092330022608769E-3</c:v>
                </c:pt>
                <c:pt idx="38" formatCode="0.000">
                  <c:v>3.5666529808925658E-2</c:v>
                </c:pt>
                <c:pt idx="39" formatCode="0.000">
                  <c:v>4.5751249803595469E-2</c:v>
                </c:pt>
                <c:pt idx="40" formatCode="0.000">
                  <c:v>4.4622333024926429E-2</c:v>
                </c:pt>
                <c:pt idx="41" formatCode="0.000">
                  <c:v>1.5236719830944833E-2</c:v>
                </c:pt>
                <c:pt idx="42" formatCode="0.000">
                  <c:v>-2.242004190448826E-2</c:v>
                </c:pt>
                <c:pt idx="43" formatCode="0.000">
                  <c:v>-5.2688339410633882E-2</c:v>
                </c:pt>
                <c:pt idx="44" formatCode="0.000">
                  <c:v>-8.0257062176561186E-2</c:v>
                </c:pt>
                <c:pt idx="45" formatCode="0.000">
                  <c:v>-0.11729763071119646</c:v>
                </c:pt>
                <c:pt idx="46" formatCode="0.000">
                  <c:v>-0.14231678469119696</c:v>
                </c:pt>
                <c:pt idx="47" formatCode="0.000">
                  <c:v>-0.14771084271391405</c:v>
                </c:pt>
                <c:pt idx="48" formatCode="0.000">
                  <c:v>-0.13283623631616184</c:v>
                </c:pt>
                <c:pt idx="49" formatCode="0.000">
                  <c:v>-0.11763097787909854</c:v>
                </c:pt>
                <c:pt idx="50" formatCode="0.000">
                  <c:v>-0.10916322380075337</c:v>
                </c:pt>
                <c:pt idx="51" formatCode="0.000">
                  <c:v>-9.0827572053242517E-2</c:v>
                </c:pt>
                <c:pt idx="52" formatCode="0.000">
                  <c:v>-8.8347651133645164E-2</c:v>
                </c:pt>
                <c:pt idx="53" formatCode="0.000">
                  <c:v>-9.6182816513768046E-2</c:v>
                </c:pt>
                <c:pt idx="54" formatCode="0.000">
                  <c:v>-0.11891744183571643</c:v>
                </c:pt>
                <c:pt idx="55" formatCode="0.000">
                  <c:v>-0.12562563199199875</c:v>
                </c:pt>
                <c:pt idx="56" formatCode="0.000">
                  <c:v>-0.12826617802204721</c:v>
                </c:pt>
                <c:pt idx="57" formatCode="0.000">
                  <c:v>-0.10215457838881081</c:v>
                </c:pt>
                <c:pt idx="58" formatCode="0.000">
                  <c:v>-5.4444478835398456E-2</c:v>
                </c:pt>
                <c:pt idx="59" formatCode="0.000">
                  <c:v>-2.245643059798567E-3</c:v>
                </c:pt>
                <c:pt idx="60" formatCode="0.000">
                  <c:v>6.3420892808594712E-2</c:v>
                </c:pt>
                <c:pt idx="61" formatCode="0.000">
                  <c:v>0.13575633772033577</c:v>
                </c:pt>
                <c:pt idx="62" formatCode="0.000">
                  <c:v>0.21279707371107634</c:v>
                </c:pt>
                <c:pt idx="63" formatCode="0.000">
                  <c:v>0.23311827462766055</c:v>
                </c:pt>
                <c:pt idx="64" formatCode="0.000">
                  <c:v>0.23946981245173046</c:v>
                </c:pt>
                <c:pt idx="65" formatCode="0.000">
                  <c:v>0.23840355935221869</c:v>
                </c:pt>
                <c:pt idx="66" formatCode="0.000">
                  <c:v>0.22219166373246579</c:v>
                </c:pt>
                <c:pt idx="67" formatCode="0.000">
                  <c:v>0.20715882605952335</c:v>
                </c:pt>
                <c:pt idx="68" formatCode="0.000">
                  <c:v>0.1777634248387342</c:v>
                </c:pt>
                <c:pt idx="69" formatCode="0.000">
                  <c:v>0.11687309082096836</c:v>
                </c:pt>
                <c:pt idx="70" formatCode="0.000">
                  <c:v>4.0808768831098768E-2</c:v>
                </c:pt>
                <c:pt idx="71" formatCode="0.000">
                  <c:v>-8.5308932607550177E-3</c:v>
                </c:pt>
                <c:pt idx="72" formatCode="0.000">
                  <c:v>-5.2324189098549009E-2</c:v>
                </c:pt>
                <c:pt idx="73" formatCode="0.000">
                  <c:v>-8.0401914688974785E-2</c:v>
                </c:pt>
                <c:pt idx="74" formatCode="0.000">
                  <c:v>-9.8131861888023864E-2</c:v>
                </c:pt>
                <c:pt idx="75" formatCode="0.000">
                  <c:v>-0.1403377272494872</c:v>
                </c:pt>
                <c:pt idx="76" formatCode="0.000">
                  <c:v>-0.13217040200917507</c:v>
                </c:pt>
                <c:pt idx="77" formatCode="0.000">
                  <c:v>-9.4516455543554048E-2</c:v>
                </c:pt>
                <c:pt idx="78" formatCode="0.000">
                  <c:v>-1.9905399569724411E-2</c:v>
                </c:pt>
                <c:pt idx="79" formatCode="0.000">
                  <c:v>7.6985511025518011E-2</c:v>
                </c:pt>
                <c:pt idx="80" formatCode="0.000">
                  <c:v>0.13221990871955713</c:v>
                </c:pt>
                <c:pt idx="81" formatCode="0.000">
                  <c:v>0.16008413722338161</c:v>
                </c:pt>
                <c:pt idx="82" formatCode="0.000">
                  <c:v>0.14865066660619106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2-4F34-8FC2-5E6A5E98A67D}"/>
            </c:ext>
          </c:extLst>
        </c:ser>
        <c:ser>
          <c:idx val="6"/>
          <c:order val="5"/>
          <c:tx>
            <c:strRef>
              <c:f>inflsae!$CL$3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inflsae!$CL$4:$CL$86</c:f>
              <c:numCache>
                <c:formatCode>General</c:formatCode>
                <c:ptCount val="83"/>
                <c:pt idx="3" formatCode="0.000">
                  <c:v>-0.27490023854953033</c:v>
                </c:pt>
                <c:pt idx="4" formatCode="0.000">
                  <c:v>-0.35678287427820837</c:v>
                </c:pt>
                <c:pt idx="5" formatCode="0.000">
                  <c:v>-0.36910866102394435</c:v>
                </c:pt>
                <c:pt idx="6" formatCode="0.000">
                  <c:v>-0.36970485475509957</c:v>
                </c:pt>
                <c:pt idx="7" formatCode="0.000">
                  <c:v>-0.39374871904600434</c:v>
                </c:pt>
                <c:pt idx="8" formatCode="0.000">
                  <c:v>-0.45703722538967051</c:v>
                </c:pt>
                <c:pt idx="9" formatCode="0.000">
                  <c:v>-0.51146987261027843</c:v>
                </c:pt>
                <c:pt idx="10" formatCode="0.000">
                  <c:v>-0.53408203734354243</c:v>
                </c:pt>
                <c:pt idx="11" formatCode="0.000">
                  <c:v>-0.52035642227923051</c:v>
                </c:pt>
                <c:pt idx="12" formatCode="0.000">
                  <c:v>-0.46720974833170686</c:v>
                </c:pt>
                <c:pt idx="13" formatCode="0.000">
                  <c:v>-0.37221807542381247</c:v>
                </c:pt>
                <c:pt idx="14" formatCode="0.000">
                  <c:v>-0.24546213791508067</c:v>
                </c:pt>
                <c:pt idx="15" formatCode="0.000">
                  <c:v>-0.10504755378062444</c:v>
                </c:pt>
                <c:pt idx="16" formatCode="0.000">
                  <c:v>2.9014496241898672E-2</c:v>
                </c:pt>
                <c:pt idx="17" formatCode="0.000">
                  <c:v>0.1624758723206523</c:v>
                </c:pt>
                <c:pt idx="18" formatCode="0.000">
                  <c:v>0.28620695236579502</c:v>
                </c:pt>
                <c:pt idx="19" formatCode="0.000">
                  <c:v>0.40350432862994079</c:v>
                </c:pt>
                <c:pt idx="20" formatCode="0.000">
                  <c:v>0.5042624166839238</c:v>
                </c:pt>
                <c:pt idx="21" formatCode="0.000">
                  <c:v>0.5484499815513072</c:v>
                </c:pt>
                <c:pt idx="22" formatCode="0.000">
                  <c:v>0.5545517941813044</c:v>
                </c:pt>
                <c:pt idx="23" formatCode="0.000">
                  <c:v>0.52700563857340177</c:v>
                </c:pt>
                <c:pt idx="24" formatCode="0.000">
                  <c:v>0.50196881736977361</c:v>
                </c:pt>
                <c:pt idx="25" formatCode="0.000">
                  <c:v>0.47369120501879008</c:v>
                </c:pt>
                <c:pt idx="26" formatCode="0.000">
                  <c:v>0.34207726765287549</c:v>
                </c:pt>
                <c:pt idx="27" formatCode="0.000">
                  <c:v>0.16891325511954311</c:v>
                </c:pt>
                <c:pt idx="28" formatCode="0.000">
                  <c:v>1.072240597820175E-2</c:v>
                </c:pt>
                <c:pt idx="29" formatCode="0.000">
                  <c:v>-5.7671419713853866E-2</c:v>
                </c:pt>
                <c:pt idx="30" formatCode="0.000">
                  <c:v>-0.10130935431731605</c:v>
                </c:pt>
                <c:pt idx="31" formatCode="0.000">
                  <c:v>-0.18665123836061467</c:v>
                </c:pt>
                <c:pt idx="32" formatCode="0.000">
                  <c:v>-0.36316694528461224</c:v>
                </c:pt>
                <c:pt idx="33" formatCode="0.000">
                  <c:v>-0.61761075571044899</c:v>
                </c:pt>
                <c:pt idx="34" formatCode="0.000">
                  <c:v>-0.76607386613592987</c:v>
                </c:pt>
                <c:pt idx="35" formatCode="0.000">
                  <c:v>-0.79095906013719275</c:v>
                </c:pt>
                <c:pt idx="36" formatCode="0.000">
                  <c:v>-0.74258131129770644</c:v>
                </c:pt>
                <c:pt idx="37" formatCode="0.000">
                  <c:v>-0.69177596148517984</c:v>
                </c:pt>
                <c:pt idx="38" formatCode="0.000">
                  <c:v>-0.65388529109416327</c:v>
                </c:pt>
                <c:pt idx="39" formatCode="0.000">
                  <c:v>-0.63945753157873131</c:v>
                </c:pt>
                <c:pt idx="40" formatCode="0.000">
                  <c:v>-0.61567950685598605</c:v>
                </c:pt>
                <c:pt idx="41" formatCode="0.000">
                  <c:v>-0.56368467747940043</c:v>
                </c:pt>
                <c:pt idx="42" formatCode="0.000">
                  <c:v>-0.51124718454998164</c:v>
                </c:pt>
                <c:pt idx="43" formatCode="0.000">
                  <c:v>-0.46754549419345659</c:v>
                </c:pt>
                <c:pt idx="44" formatCode="0.000">
                  <c:v>-0.45270156435233144</c:v>
                </c:pt>
                <c:pt idx="45" formatCode="0.000">
                  <c:v>-0.47842583787356624</c:v>
                </c:pt>
                <c:pt idx="46" formatCode="0.000">
                  <c:v>-0.50835305522519514</c:v>
                </c:pt>
                <c:pt idx="47" formatCode="0.000">
                  <c:v>-0.52812310463452594</c:v>
                </c:pt>
                <c:pt idx="48" formatCode="0.000">
                  <c:v>-0.52764001880675293</c:v>
                </c:pt>
                <c:pt idx="49" formatCode="0.000">
                  <c:v>-0.51476247433438171</c:v>
                </c:pt>
                <c:pt idx="50" formatCode="0.000">
                  <c:v>-0.50584987833285577</c:v>
                </c:pt>
                <c:pt idx="51" formatCode="0.000">
                  <c:v>-0.51792356390204242</c:v>
                </c:pt>
                <c:pt idx="52" formatCode="0.000">
                  <c:v>-0.54136590885831304</c:v>
                </c:pt>
                <c:pt idx="53" formatCode="0.000">
                  <c:v>-0.54413054550956863</c:v>
                </c:pt>
                <c:pt idx="54" formatCode="0.000">
                  <c:v>-0.53278116559326272</c:v>
                </c:pt>
                <c:pt idx="55" formatCode="0.000">
                  <c:v>-0.51933648090309914</c:v>
                </c:pt>
                <c:pt idx="56" formatCode="0.000">
                  <c:v>-0.48423359007827199</c:v>
                </c:pt>
                <c:pt idx="57" formatCode="0.000">
                  <c:v>-0.43859972662899632</c:v>
                </c:pt>
                <c:pt idx="58" formatCode="0.000">
                  <c:v>-0.37732736832475006</c:v>
                </c:pt>
                <c:pt idx="59" formatCode="0.000">
                  <c:v>-0.33148545789688072</c:v>
                </c:pt>
                <c:pt idx="60" formatCode="0.000">
                  <c:v>-0.315825700838337</c:v>
                </c:pt>
                <c:pt idx="61" formatCode="0.000">
                  <c:v>-0.31793324421061414</c:v>
                </c:pt>
                <c:pt idx="62" formatCode="0.000">
                  <c:v>-0.348527111970515</c:v>
                </c:pt>
                <c:pt idx="63" formatCode="0.000">
                  <c:v>-0.35013080327688217</c:v>
                </c:pt>
                <c:pt idx="64" formatCode="0.000">
                  <c:v>-0.33619026741302555</c:v>
                </c:pt>
                <c:pt idx="65" formatCode="0.000">
                  <c:v>-0.3239231045948725</c:v>
                </c:pt>
                <c:pt idx="66" formatCode="0.000">
                  <c:v>-0.27832318281351032</c:v>
                </c:pt>
                <c:pt idx="67" formatCode="0.000">
                  <c:v>-0.20109800680056567</c:v>
                </c:pt>
                <c:pt idx="68" formatCode="0.000">
                  <c:v>-0.12984463059651585</c:v>
                </c:pt>
                <c:pt idx="69" formatCode="0.000">
                  <c:v>-4.9061794261621758E-2</c:v>
                </c:pt>
                <c:pt idx="70" formatCode="0.000">
                  <c:v>1.7909035032484381E-3</c:v>
                </c:pt>
                <c:pt idx="71" formatCode="0.000">
                  <c:v>-5.9654369569916016E-3</c:v>
                </c:pt>
                <c:pt idx="72" formatCode="0.000">
                  <c:v>-3.9955992467523752E-2</c:v>
                </c:pt>
                <c:pt idx="73" formatCode="0.000">
                  <c:v>-0.10744699055291033</c:v>
                </c:pt>
                <c:pt idx="74" formatCode="0.000">
                  <c:v>-0.17917313451539896</c:v>
                </c:pt>
                <c:pt idx="75" formatCode="0.000">
                  <c:v>-0.26698273724337562</c:v>
                </c:pt>
                <c:pt idx="76" formatCode="0.000">
                  <c:v>-0.38558484543914084</c:v>
                </c:pt>
                <c:pt idx="77" formatCode="0.000">
                  <c:v>-0.49862753834894252</c:v>
                </c:pt>
                <c:pt idx="78" formatCode="0.000">
                  <c:v>-0.60881173183010451</c:v>
                </c:pt>
                <c:pt idx="79" formatCode="0.000">
                  <c:v>-0.67871551656320384</c:v>
                </c:pt>
                <c:pt idx="80" formatCode="0.000">
                  <c:v>-0.68210013303066308</c:v>
                </c:pt>
                <c:pt idx="81" formatCode="0.000">
                  <c:v>-0.65889366749907019</c:v>
                </c:pt>
                <c:pt idx="82" formatCode="0.000">
                  <c:v>-0.62898021225863032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2-4F34-8FC2-5E6A5E98A67D}"/>
            </c:ext>
          </c:extLst>
        </c:ser>
        <c:ser>
          <c:idx val="7"/>
          <c:order val="6"/>
          <c:tx>
            <c:strRef>
              <c:f>inflsae!$CM$3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inflsae!$CM$4:$CM$86</c:f>
              <c:numCache>
                <c:formatCode>General</c:formatCode>
                <c:ptCount val="83"/>
                <c:pt idx="3" formatCode="0.000">
                  <c:v>0.30693345807841066</c:v>
                </c:pt>
                <c:pt idx="4" formatCode="0.000">
                  <c:v>0.31539243281000562</c:v>
                </c:pt>
                <c:pt idx="5" formatCode="0.000">
                  <c:v>0.28312414809307768</c:v>
                </c:pt>
                <c:pt idx="6" formatCode="0.000">
                  <c:v>0.18253786486373011</c:v>
                </c:pt>
                <c:pt idx="7" formatCode="0.000">
                  <c:v>7.5208492497253046E-2</c:v>
                </c:pt>
                <c:pt idx="8" formatCode="0.000">
                  <c:v>-5.4059795716156558E-3</c:v>
                </c:pt>
                <c:pt idx="9" formatCode="0.000">
                  <c:v>-8.8352939592921356E-2</c:v>
                </c:pt>
                <c:pt idx="10" formatCode="0.000">
                  <c:v>-0.18256568352403291</c:v>
                </c:pt>
                <c:pt idx="11" formatCode="0.000">
                  <c:v>-0.27378070999954068</c:v>
                </c:pt>
                <c:pt idx="12" formatCode="0.000">
                  <c:v>-0.34353797453173673</c:v>
                </c:pt>
                <c:pt idx="13" formatCode="0.000">
                  <c:v>-0.37782242527530818</c:v>
                </c:pt>
                <c:pt idx="14" formatCode="0.000">
                  <c:v>-0.29112624753801647</c:v>
                </c:pt>
                <c:pt idx="15" formatCode="0.000">
                  <c:v>-0.19640492006712937</c:v>
                </c:pt>
                <c:pt idx="16" formatCode="0.000">
                  <c:v>-0.14973258014343935</c:v>
                </c:pt>
                <c:pt idx="17" formatCode="0.000">
                  <c:v>-4.116358405025989E-2</c:v>
                </c:pt>
                <c:pt idx="18" formatCode="0.000">
                  <c:v>2.5868641183023528E-2</c:v>
                </c:pt>
                <c:pt idx="19" formatCode="0.000">
                  <c:v>-2.4961358168005609E-2</c:v>
                </c:pt>
                <c:pt idx="20" formatCode="0.000">
                  <c:v>-2.153405646243458E-2</c:v>
                </c:pt>
                <c:pt idx="21" formatCode="0.000">
                  <c:v>2.9393975794573053E-3</c:v>
                </c:pt>
                <c:pt idx="22" formatCode="0.000">
                  <c:v>-4.0868727979943148E-3</c:v>
                </c:pt>
                <c:pt idx="23" formatCode="0.000">
                  <c:v>8.1555256723796196E-2</c:v>
                </c:pt>
                <c:pt idx="24" formatCode="0.000">
                  <c:v>0.20113718662857485</c:v>
                </c:pt>
                <c:pt idx="25" formatCode="0.000">
                  <c:v>0.26380242465020487</c:v>
                </c:pt>
                <c:pt idx="26" formatCode="0.000">
                  <c:v>0.2824222369626011</c:v>
                </c:pt>
                <c:pt idx="27" formatCode="0.000">
                  <c:v>0.35482312217100598</c:v>
                </c:pt>
                <c:pt idx="28" formatCode="0.000">
                  <c:v>0.33129957569893748</c:v>
                </c:pt>
                <c:pt idx="29" formatCode="0.000">
                  <c:v>0.42083736589582316</c:v>
                </c:pt>
                <c:pt idx="30" formatCode="0.000">
                  <c:v>0.52195756394807014</c:v>
                </c:pt>
                <c:pt idx="31" formatCode="0.000">
                  <c:v>0.49404714865050076</c:v>
                </c:pt>
                <c:pt idx="32" formatCode="0.000">
                  <c:v>0.39244389141200131</c:v>
                </c:pt>
                <c:pt idx="33" formatCode="0.000">
                  <c:v>5.8894496263609548E-2</c:v>
                </c:pt>
                <c:pt idx="34" formatCode="0.000">
                  <c:v>-0.21348024612719052</c:v>
                </c:pt>
                <c:pt idx="35" formatCode="0.000">
                  <c:v>-0.34647787484193543</c:v>
                </c:pt>
                <c:pt idx="36" formatCode="0.000">
                  <c:v>-0.4183204913484061</c:v>
                </c:pt>
                <c:pt idx="37" formatCode="0.000">
                  <c:v>-0.49812750666276862</c:v>
                </c:pt>
                <c:pt idx="38" formatCode="0.000">
                  <c:v>-0.5466081090226792</c:v>
                </c:pt>
                <c:pt idx="39" formatCode="0.000">
                  <c:v>-0.52266265023658531</c:v>
                </c:pt>
                <c:pt idx="40" formatCode="0.000">
                  <c:v>-0.43653013232008059</c:v>
                </c:pt>
                <c:pt idx="41" formatCode="0.000">
                  <c:v>-0.14825653449560028</c:v>
                </c:pt>
                <c:pt idx="42" formatCode="0.000">
                  <c:v>6.3848411546688993E-2</c:v>
                </c:pt>
                <c:pt idx="43" formatCode="0.000">
                  <c:v>0.15524323368033238</c:v>
                </c:pt>
                <c:pt idx="44" formatCode="0.000">
                  <c:v>0.22743172233858014</c:v>
                </c:pt>
                <c:pt idx="45" formatCode="0.000">
                  <c:v>0.22507111542782071</c:v>
                </c:pt>
                <c:pt idx="46" formatCode="0.000">
                  <c:v>0.20518281146343376</c:v>
                </c:pt>
                <c:pt idx="47" formatCode="0.000">
                  <c:v>0.19021638687163736</c:v>
                </c:pt>
                <c:pt idx="48" formatCode="0.000">
                  <c:v>0.14365782392495832</c:v>
                </c:pt>
                <c:pt idx="49" formatCode="0.000">
                  <c:v>4.7054129725588624E-2</c:v>
                </c:pt>
                <c:pt idx="50" formatCode="0.000">
                  <c:v>1.9692828631610784E-3</c:v>
                </c:pt>
                <c:pt idx="51" formatCode="0.000">
                  <c:v>-5.4462841440615771E-2</c:v>
                </c:pt>
                <c:pt idx="52" formatCode="0.000">
                  <c:v>-0.11968197789701547</c:v>
                </c:pt>
                <c:pt idx="53" formatCode="0.000">
                  <c:v>-9.8280802996030453E-2</c:v>
                </c:pt>
                <c:pt idx="54" formatCode="0.000">
                  <c:v>-5.9170676256385245E-2</c:v>
                </c:pt>
                <c:pt idx="55" formatCode="0.000">
                  <c:v>-5.6546716880525184E-2</c:v>
                </c:pt>
                <c:pt idx="56" formatCode="0.000">
                  <c:v>-3.3563056717534441E-3</c:v>
                </c:pt>
                <c:pt idx="57" formatCode="0.000">
                  <c:v>2.5360096173253039E-2</c:v>
                </c:pt>
                <c:pt idx="58" formatCode="0.000">
                  <c:v>-9.5411392437312734E-4</c:v>
                </c:pt>
                <c:pt idx="59" formatCode="0.000">
                  <c:v>6.6171703618818052E-3</c:v>
                </c:pt>
                <c:pt idx="60" formatCode="0.000">
                  <c:v>-1.8312256525207307E-2</c:v>
                </c:pt>
                <c:pt idx="61" formatCode="0.000">
                  <c:v>-0.10603820012039238</c:v>
                </c:pt>
                <c:pt idx="62" formatCode="0.000">
                  <c:v>-0.21588247402001912</c:v>
                </c:pt>
                <c:pt idx="63" formatCode="0.000">
                  <c:v>-0.26590984525647099</c:v>
                </c:pt>
                <c:pt idx="64" formatCode="0.000">
                  <c:v>-0.34481808124951507</c:v>
                </c:pt>
                <c:pt idx="65" formatCode="0.000">
                  <c:v>-0.379455882342012</c:v>
                </c:pt>
                <c:pt idx="66" formatCode="0.000">
                  <c:v>-0.35077393453312355</c:v>
                </c:pt>
                <c:pt idx="67" formatCode="0.000">
                  <c:v>-0.33386327113540515</c:v>
                </c:pt>
                <c:pt idx="68" formatCode="0.000">
                  <c:v>-0.22587709260254163</c:v>
                </c:pt>
                <c:pt idx="69" formatCode="0.000">
                  <c:v>-6.4280201663728387E-2</c:v>
                </c:pt>
                <c:pt idx="70" formatCode="0.000">
                  <c:v>6.4263722073288065E-2</c:v>
                </c:pt>
                <c:pt idx="71" formatCode="0.000">
                  <c:v>0.13711124506112299</c:v>
                </c:pt>
                <c:pt idx="72" formatCode="0.000">
                  <c:v>0.18480642897908359</c:v>
                </c:pt>
                <c:pt idx="73" formatCode="0.000">
                  <c:v>0.17634743596679756</c:v>
                </c:pt>
                <c:pt idx="74" formatCode="0.000">
                  <c:v>0.16209388522689519</c:v>
                </c:pt>
                <c:pt idx="75" formatCode="0.000">
                  <c:v>0.17568550082886569</c:v>
                </c:pt>
                <c:pt idx="76" formatCode="0.000">
                  <c:v>7.9559423965148576E-2</c:v>
                </c:pt>
                <c:pt idx="77" formatCode="0.000">
                  <c:v>-3.0956596797042303E-2</c:v>
                </c:pt>
                <c:pt idx="78" formatCode="0.000">
                  <c:v>-0.13197376508432232</c:v>
                </c:pt>
                <c:pt idx="79" formatCode="0.000">
                  <c:v>-0.23912977095491122</c:v>
                </c:pt>
                <c:pt idx="80" formatCode="0.000">
                  <c:v>-0.23313145134220364</c:v>
                </c:pt>
                <c:pt idx="81" formatCode="0.000">
                  <c:v>-0.16731089298997998</c:v>
                </c:pt>
                <c:pt idx="82" formatCode="0.000">
                  <c:v>-9.483622445370761E-2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2-4F34-8FC2-5E6A5E98A67D}"/>
            </c:ext>
          </c:extLst>
        </c:ser>
        <c:ser>
          <c:idx val="8"/>
          <c:order val="7"/>
          <c:tx>
            <c:strRef>
              <c:f>inflsae!$CN$3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inflsae!$CN$4:$CN$86</c:f>
              <c:numCache>
                <c:formatCode>General</c:formatCode>
                <c:ptCount val="83"/>
                <c:pt idx="3" formatCode="0.000">
                  <c:v>0.52036847412455178</c:v>
                </c:pt>
                <c:pt idx="4" formatCode="0.000">
                  <c:v>0.49652204506853181</c:v>
                </c:pt>
                <c:pt idx="5" formatCode="0.000">
                  <c:v>0.41027722225190266</c:v>
                </c:pt>
                <c:pt idx="6" formatCode="0.000">
                  <c:v>-1.7506878914395091E-2</c:v>
                </c:pt>
                <c:pt idx="7" formatCode="0.000">
                  <c:v>-0.36297330385553728</c:v>
                </c:pt>
                <c:pt idx="8" formatCode="0.000">
                  <c:v>-0.50240147359171861</c:v>
                </c:pt>
                <c:pt idx="9" formatCode="0.000">
                  <c:v>-0.66849648006638462</c:v>
                </c:pt>
                <c:pt idx="10" formatCode="0.000">
                  <c:v>-0.6771489285021286</c:v>
                </c:pt>
                <c:pt idx="11" formatCode="0.000">
                  <c:v>-0.55039326585958837</c:v>
                </c:pt>
                <c:pt idx="12" formatCode="0.000">
                  <c:v>-0.55357335742533487</c:v>
                </c:pt>
                <c:pt idx="13" formatCode="0.000">
                  <c:v>-0.59224532952076525</c:v>
                </c:pt>
                <c:pt idx="14" formatCode="0.000">
                  <c:v>-0.55116576297179465</c:v>
                </c:pt>
                <c:pt idx="15" formatCode="0.000">
                  <c:v>-0.54282146933933662</c:v>
                </c:pt>
                <c:pt idx="16" formatCode="0.000">
                  <c:v>-0.4959057209685267</c:v>
                </c:pt>
                <c:pt idx="17" formatCode="0.000">
                  <c:v>-0.31726364823285508</c:v>
                </c:pt>
                <c:pt idx="18" formatCode="0.000">
                  <c:v>-0.19159251982394587</c:v>
                </c:pt>
                <c:pt idx="19" formatCode="0.000">
                  <c:v>-0.19673677047386839</c:v>
                </c:pt>
                <c:pt idx="20" formatCode="0.000">
                  <c:v>-0.22059460592726174</c:v>
                </c:pt>
                <c:pt idx="21" formatCode="0.000">
                  <c:v>-0.23215863100403583</c:v>
                </c:pt>
                <c:pt idx="22" formatCode="0.000">
                  <c:v>-0.23703271466687584</c:v>
                </c:pt>
                <c:pt idx="23" formatCode="0.000">
                  <c:v>-0.29005415141601926</c:v>
                </c:pt>
                <c:pt idx="24" formatCode="0.000">
                  <c:v>-0.36132935661281707</c:v>
                </c:pt>
                <c:pt idx="25" formatCode="0.000">
                  <c:v>-0.56474839833910917</c:v>
                </c:pt>
                <c:pt idx="26" formatCode="0.000">
                  <c:v>-0.80154721067482537</c:v>
                </c:pt>
                <c:pt idx="27" formatCode="0.000">
                  <c:v>-1.0023957354923378</c:v>
                </c:pt>
                <c:pt idx="28" formatCode="0.000">
                  <c:v>-1.0457023598889024</c:v>
                </c:pt>
                <c:pt idx="29" formatCode="0.000">
                  <c:v>-0.39891127627295203</c:v>
                </c:pt>
                <c:pt idx="30" formatCode="0.000">
                  <c:v>0.27566858541638389</c:v>
                </c:pt>
                <c:pt idx="31" formatCode="0.000">
                  <c:v>0.70681863922888777</c:v>
                </c:pt>
                <c:pt idx="32" formatCode="0.000">
                  <c:v>0.82756309928855976</c:v>
                </c:pt>
                <c:pt idx="33" formatCode="0.000">
                  <c:v>0.30181943298896147</c:v>
                </c:pt>
                <c:pt idx="34" formatCode="0.000">
                  <c:v>-0.10926912650246649</c:v>
                </c:pt>
                <c:pt idx="35" formatCode="0.000">
                  <c:v>-0.14564445403080867</c:v>
                </c:pt>
                <c:pt idx="36" formatCode="0.000">
                  <c:v>-9.922590082197344E-2</c:v>
                </c:pt>
                <c:pt idx="37" formatCode="0.000">
                  <c:v>-0.14646391473887113</c:v>
                </c:pt>
                <c:pt idx="38" formatCode="0.000">
                  <c:v>-0.347095940025271</c:v>
                </c:pt>
                <c:pt idx="39" formatCode="0.000">
                  <c:v>-0.62329201372133325</c:v>
                </c:pt>
                <c:pt idx="40" formatCode="0.000">
                  <c:v>-0.69889325999663954</c:v>
                </c:pt>
                <c:pt idx="41" formatCode="0.000">
                  <c:v>-0.46423922193415273</c:v>
                </c:pt>
                <c:pt idx="42" formatCode="0.000">
                  <c:v>-0.2601453661191398</c:v>
                </c:pt>
                <c:pt idx="43" formatCode="0.000">
                  <c:v>5.0552587733850581E-2</c:v>
                </c:pt>
                <c:pt idx="44" formatCode="0.000">
                  <c:v>0.23285091699417285</c:v>
                </c:pt>
                <c:pt idx="45" formatCode="0.000">
                  <c:v>0.17003772088038774</c:v>
                </c:pt>
                <c:pt idx="46" formatCode="0.000">
                  <c:v>0.17673888179990832</c:v>
                </c:pt>
                <c:pt idx="47" formatCode="0.000">
                  <c:v>0.1836252922548233</c:v>
                </c:pt>
                <c:pt idx="48" formatCode="0.000">
                  <c:v>0.20567775608072233</c:v>
                </c:pt>
                <c:pt idx="49" formatCode="0.000">
                  <c:v>0.23624687713966758</c:v>
                </c:pt>
                <c:pt idx="50" formatCode="0.000">
                  <c:v>0.27706597533102667</c:v>
                </c:pt>
                <c:pt idx="51" formatCode="0.000">
                  <c:v>0.2109705244725989</c:v>
                </c:pt>
                <c:pt idx="52" formatCode="0.000">
                  <c:v>0.18466799195898828</c:v>
                </c:pt>
                <c:pt idx="53" formatCode="0.000">
                  <c:v>0.37345649822557059</c:v>
                </c:pt>
                <c:pt idx="54" formatCode="0.000">
                  <c:v>0.65365123825951943</c:v>
                </c:pt>
                <c:pt idx="55" formatCode="0.000">
                  <c:v>0.84459638800338765</c:v>
                </c:pt>
                <c:pt idx="56" formatCode="0.000">
                  <c:v>1.0166220529207561</c:v>
                </c:pt>
                <c:pt idx="57" formatCode="0.000">
                  <c:v>1.0243961793059768</c:v>
                </c:pt>
                <c:pt idx="58" formatCode="0.000">
                  <c:v>0.92301510284361998</c:v>
                </c:pt>
                <c:pt idx="59" formatCode="0.000">
                  <c:v>0.69852891543318207</c:v>
                </c:pt>
                <c:pt idx="60" formatCode="0.000">
                  <c:v>0.45170280408140451</c:v>
                </c:pt>
                <c:pt idx="61" formatCode="0.000">
                  <c:v>0.29482289195690731</c:v>
                </c:pt>
                <c:pt idx="62" formatCode="0.000">
                  <c:v>4.6020782949685535E-2</c:v>
                </c:pt>
                <c:pt idx="63" formatCode="0.000">
                  <c:v>1.3863760999853987E-2</c:v>
                </c:pt>
                <c:pt idx="64" formatCode="0.000">
                  <c:v>-6.744839893799523E-2</c:v>
                </c:pt>
                <c:pt idx="65" formatCode="0.000">
                  <c:v>-0.2185797635803817</c:v>
                </c:pt>
                <c:pt idx="66" formatCode="0.000">
                  <c:v>-0.35684906212104023</c:v>
                </c:pt>
                <c:pt idx="67" formatCode="0.000">
                  <c:v>-0.3230320522042196</c:v>
                </c:pt>
                <c:pt idx="68" formatCode="0.000">
                  <c:v>-8.0482381434955841E-2</c:v>
                </c:pt>
                <c:pt idx="69" formatCode="0.000">
                  <c:v>0.11555272188395833</c:v>
                </c:pt>
                <c:pt idx="70" formatCode="0.000">
                  <c:v>0.29829311157552163</c:v>
                </c:pt>
                <c:pt idx="71" formatCode="0.000">
                  <c:v>0.36691852917713863</c:v>
                </c:pt>
                <c:pt idx="72" formatCode="0.000">
                  <c:v>0.32337422957585615</c:v>
                </c:pt>
                <c:pt idx="73" formatCode="0.000">
                  <c:v>0.27053776531720797</c:v>
                </c:pt>
                <c:pt idx="74" formatCode="0.000">
                  <c:v>0.29552196228417948</c:v>
                </c:pt>
                <c:pt idx="75" formatCode="0.000">
                  <c:v>0.46358422656093284</c:v>
                </c:pt>
                <c:pt idx="76" formatCode="0.000">
                  <c:v>0.35200505532328907</c:v>
                </c:pt>
                <c:pt idx="77" formatCode="0.000">
                  <c:v>0.14589546863581523</c:v>
                </c:pt>
                <c:pt idx="78" formatCode="0.000">
                  <c:v>-8.9643605230659715E-2</c:v>
                </c:pt>
                <c:pt idx="79" formatCode="0.000">
                  <c:v>-0.47190467424070004</c:v>
                </c:pt>
                <c:pt idx="80" formatCode="0.000">
                  <c:v>-0.56948758042816983</c:v>
                </c:pt>
                <c:pt idx="81" formatCode="0.000">
                  <c:v>-0.52854899344738537</c:v>
                </c:pt>
                <c:pt idx="82" formatCode="0.000">
                  <c:v>-0.40110915340973058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2-4F34-8FC2-5E6A5E98A67D}"/>
            </c:ext>
          </c:extLst>
        </c:ser>
        <c:ser>
          <c:idx val="9"/>
          <c:order val="8"/>
          <c:tx>
            <c:strRef>
              <c:f>inflsae!$CO$3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inflsae!$CO$4:$CO$86</c:f>
              <c:numCache>
                <c:formatCode>General</c:formatCode>
                <c:ptCount val="83"/>
                <c:pt idx="3" formatCode="0.000">
                  <c:v>0.47373697062066661</c:v>
                </c:pt>
                <c:pt idx="4" formatCode="0.000">
                  <c:v>0.24679474293776579</c:v>
                </c:pt>
                <c:pt idx="5" formatCode="0.000">
                  <c:v>5.0206843561707848E-2</c:v>
                </c:pt>
                <c:pt idx="6" formatCode="0.000">
                  <c:v>2.4070854085634839E-2</c:v>
                </c:pt>
                <c:pt idx="7" formatCode="0.000">
                  <c:v>-4.3008541549893899E-2</c:v>
                </c:pt>
                <c:pt idx="8" formatCode="0.000">
                  <c:v>-0.10679030154004843</c:v>
                </c:pt>
                <c:pt idx="9" formatCode="0.000">
                  <c:v>-0.10542731869635634</c:v>
                </c:pt>
                <c:pt idx="10" formatCode="0.000">
                  <c:v>-0.19928734344883534</c:v>
                </c:pt>
                <c:pt idx="11" formatCode="0.000">
                  <c:v>-8.8735124803667048E-2</c:v>
                </c:pt>
                <c:pt idx="12" formatCode="0.000">
                  <c:v>-7.6735723527211822E-2</c:v>
                </c:pt>
                <c:pt idx="13" formatCode="0.000">
                  <c:v>-9.9944171059071756E-3</c:v>
                </c:pt>
                <c:pt idx="14" formatCode="0.000">
                  <c:v>-2.0846957572492854E-2</c:v>
                </c:pt>
                <c:pt idx="15" formatCode="0.000">
                  <c:v>-1.1665712540041027E-2</c:v>
                </c:pt>
                <c:pt idx="16" formatCode="0.000">
                  <c:v>5.4250231877559583E-2</c:v>
                </c:pt>
                <c:pt idx="17" formatCode="0.000">
                  <c:v>1.961076817350629E-2</c:v>
                </c:pt>
                <c:pt idx="18" formatCode="0.000">
                  <c:v>3.895512185828727E-2</c:v>
                </c:pt>
                <c:pt idx="19" formatCode="0.000">
                  <c:v>4.4805449123011175E-2</c:v>
                </c:pt>
                <c:pt idx="20" formatCode="0.000">
                  <c:v>6.1071551043400472E-2</c:v>
                </c:pt>
                <c:pt idx="21" formatCode="0.000">
                  <c:v>-9.3465264331677681E-3</c:v>
                </c:pt>
                <c:pt idx="22" formatCode="0.000">
                  <c:v>-7.0064556993611971E-2</c:v>
                </c:pt>
                <c:pt idx="23" formatCode="0.000">
                  <c:v>-5.6934684878996875E-2</c:v>
                </c:pt>
                <c:pt idx="24" formatCode="0.000">
                  <c:v>-5.9688189512226555E-2</c:v>
                </c:pt>
                <c:pt idx="25" formatCode="0.000">
                  <c:v>1.544037284860102E-2</c:v>
                </c:pt>
                <c:pt idx="26" formatCode="0.000">
                  <c:v>0.10231581540618263</c:v>
                </c:pt>
                <c:pt idx="27" formatCode="0.000">
                  <c:v>0.13382283273451942</c:v>
                </c:pt>
                <c:pt idx="28" formatCode="0.000">
                  <c:v>0.19585665776318939</c:v>
                </c:pt>
                <c:pt idx="29" formatCode="0.000">
                  <c:v>0.14573472380625341</c:v>
                </c:pt>
                <c:pt idx="30" formatCode="0.000">
                  <c:v>-0.11532025322789137</c:v>
                </c:pt>
                <c:pt idx="31" formatCode="0.000">
                  <c:v>-0.31210116806730953</c:v>
                </c:pt>
                <c:pt idx="32" formatCode="0.000">
                  <c:v>-0.47205826507616938</c:v>
                </c:pt>
                <c:pt idx="33" formatCode="0.000">
                  <c:v>-0.53413081101729276</c:v>
                </c:pt>
                <c:pt idx="34" formatCode="0.000">
                  <c:v>-0.34581441126607831</c:v>
                </c:pt>
                <c:pt idx="35" formatCode="0.000">
                  <c:v>-0.24572243567207011</c:v>
                </c:pt>
                <c:pt idx="36" formatCode="0.000">
                  <c:v>-0.17362570091748841</c:v>
                </c:pt>
                <c:pt idx="37" formatCode="0.000">
                  <c:v>-0.1355283041061609</c:v>
                </c:pt>
                <c:pt idx="38" formatCode="0.000">
                  <c:v>-0.16319539124128557</c:v>
                </c:pt>
                <c:pt idx="39" formatCode="0.000">
                  <c:v>-0.14950871394834156</c:v>
                </c:pt>
                <c:pt idx="40" formatCode="0.000">
                  <c:v>-0.21249190274633831</c:v>
                </c:pt>
                <c:pt idx="41" formatCode="0.000">
                  <c:v>-8.9501026997805946E-2</c:v>
                </c:pt>
                <c:pt idx="42" formatCode="0.000">
                  <c:v>-3.307735147570319E-2</c:v>
                </c:pt>
                <c:pt idx="43" formatCode="0.000">
                  <c:v>-0.13266772722916131</c:v>
                </c:pt>
                <c:pt idx="44" formatCode="0.000">
                  <c:v>-0.11283504028104327</c:v>
                </c:pt>
                <c:pt idx="45" formatCode="0.000">
                  <c:v>-0.1624090473996343</c:v>
                </c:pt>
                <c:pt idx="46" formatCode="0.000">
                  <c:v>-0.19495460305584245</c:v>
                </c:pt>
                <c:pt idx="47" formatCode="0.000">
                  <c:v>-0.16544173030058684</c:v>
                </c:pt>
                <c:pt idx="48" formatCode="0.000">
                  <c:v>-0.18763642124706023</c:v>
                </c:pt>
                <c:pt idx="49" formatCode="0.000">
                  <c:v>-0.15961574736755327</c:v>
                </c:pt>
                <c:pt idx="50" formatCode="0.000">
                  <c:v>-0.110650361641387</c:v>
                </c:pt>
                <c:pt idx="51" formatCode="0.000">
                  <c:v>-4.2806043430574446E-2</c:v>
                </c:pt>
                <c:pt idx="52" formatCode="0.000">
                  <c:v>2.7995799324702132E-2</c:v>
                </c:pt>
                <c:pt idx="53" formatCode="0.000">
                  <c:v>0.10296570215978679</c:v>
                </c:pt>
                <c:pt idx="54" formatCode="0.000">
                  <c:v>0.11304353944595848</c:v>
                </c:pt>
                <c:pt idx="55" formatCode="0.000">
                  <c:v>0.11378926142478304</c:v>
                </c:pt>
                <c:pt idx="56" formatCode="0.000">
                  <c:v>0.14014082649634169</c:v>
                </c:pt>
                <c:pt idx="57" formatCode="0.000">
                  <c:v>0.13616949831512293</c:v>
                </c:pt>
                <c:pt idx="58" formatCode="0.000">
                  <c:v>0.11198532267081242</c:v>
                </c:pt>
                <c:pt idx="59" formatCode="0.000">
                  <c:v>8.3282733194960587E-2</c:v>
                </c:pt>
                <c:pt idx="60" formatCode="0.000">
                  <c:v>3.2668064586923902E-2</c:v>
                </c:pt>
                <c:pt idx="61" formatCode="0.000">
                  <c:v>-2.1177626158083777E-2</c:v>
                </c:pt>
                <c:pt idx="62" formatCode="0.000">
                  <c:v>-4.0744173246416208E-2</c:v>
                </c:pt>
                <c:pt idx="63" formatCode="0.000">
                  <c:v>-8.0864115220764393E-2</c:v>
                </c:pt>
                <c:pt idx="64" formatCode="0.000">
                  <c:v>-0.12448861806105029</c:v>
                </c:pt>
                <c:pt idx="65" formatCode="0.000">
                  <c:v>-0.11832059618822181</c:v>
                </c:pt>
                <c:pt idx="66" formatCode="0.000">
                  <c:v>-9.7132598935429554E-2</c:v>
                </c:pt>
                <c:pt idx="67" formatCode="0.000">
                  <c:v>-9.9890493702153985E-2</c:v>
                </c:pt>
                <c:pt idx="68" formatCode="0.000">
                  <c:v>-8.3382360229289187E-2</c:v>
                </c:pt>
                <c:pt idx="69" formatCode="0.000">
                  <c:v>-8.4146814152117319E-2</c:v>
                </c:pt>
                <c:pt idx="70" formatCode="0.000">
                  <c:v>-0.10796062672964954</c:v>
                </c:pt>
                <c:pt idx="71" formatCode="0.000">
                  <c:v>-9.413156379340315E-2</c:v>
                </c:pt>
                <c:pt idx="72" formatCode="0.000">
                  <c:v>-1.511154134704105E-2</c:v>
                </c:pt>
                <c:pt idx="73" formatCode="0.000">
                  <c:v>-1.3163365141114394E-2</c:v>
                </c:pt>
                <c:pt idx="74" formatCode="0.000">
                  <c:v>0.13945321010510972</c:v>
                </c:pt>
                <c:pt idx="75" formatCode="0.000">
                  <c:v>0.24673232346615792</c:v>
                </c:pt>
                <c:pt idx="76" formatCode="0.000">
                  <c:v>0.26989324296665235</c:v>
                </c:pt>
                <c:pt idx="77" formatCode="0.000">
                  <c:v>0.31196582973933723</c:v>
                </c:pt>
                <c:pt idx="78" formatCode="0.000">
                  <c:v>0.25963321291137759</c:v>
                </c:pt>
                <c:pt idx="79" formatCode="0.000">
                  <c:v>0.17968438229080558</c:v>
                </c:pt>
                <c:pt idx="80" formatCode="0.000">
                  <c:v>6.2420624476279246E-2</c:v>
                </c:pt>
                <c:pt idx="81" formatCode="0.000">
                  <c:v>-3.4040777339722481E-2</c:v>
                </c:pt>
                <c:pt idx="82" formatCode="0.000">
                  <c:v>-0.46297117582780889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D2-4F34-8FC2-5E6A5E98A67D}"/>
            </c:ext>
          </c:extLst>
        </c:ser>
        <c:ser>
          <c:idx val="10"/>
          <c:order val="9"/>
          <c:tx>
            <c:strRef>
              <c:f>inflsae!$CF$3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inflsae!$CF$4:$CF$86</c:f>
              <c:numCache>
                <c:formatCode>General</c:formatCode>
                <c:ptCount val="83"/>
                <c:pt idx="3" formatCode="0.000">
                  <c:v>-8.0574071597965966E-16</c:v>
                </c:pt>
                <c:pt idx="4" formatCode="0.000">
                  <c:v>-1.1001992487330477E-15</c:v>
                </c:pt>
                <c:pt idx="5" formatCode="0.000">
                  <c:v>-1.1262706963875019E-15</c:v>
                </c:pt>
                <c:pt idx="6" formatCode="0.000">
                  <c:v>-1.0520470931030494E-15</c:v>
                </c:pt>
                <c:pt idx="7" formatCode="0.000">
                  <c:v>-1.2953345730991985E-15</c:v>
                </c:pt>
                <c:pt idx="8" formatCode="0.000">
                  <c:v>-1.6975530589288324E-15</c:v>
                </c:pt>
                <c:pt idx="9" formatCode="0.000">
                  <c:v>-2.4296559841444607E-15</c:v>
                </c:pt>
                <c:pt idx="10" formatCode="0.000">
                  <c:v>-3.0582107822839143E-15</c:v>
                </c:pt>
                <c:pt idx="11" formatCode="0.000">
                  <c:v>-3.3993285232042416E-15</c:v>
                </c:pt>
                <c:pt idx="12" formatCode="0.000">
                  <c:v>-3.6682286745477479E-15</c:v>
                </c:pt>
                <c:pt idx="13" formatCode="0.000">
                  <c:v>-3.8677991178741031E-15</c:v>
                </c:pt>
                <c:pt idx="14" formatCode="0.000">
                  <c:v>-4.0756925407421297E-15</c:v>
                </c:pt>
                <c:pt idx="15" formatCode="0.000">
                  <c:v>-4.1557123350710584E-15</c:v>
                </c:pt>
                <c:pt idx="16" formatCode="0.000">
                  <c:v>-3.9525721188082622E-15</c:v>
                </c:pt>
                <c:pt idx="17" formatCode="0.000">
                  <c:v>-3.6264457497857008E-15</c:v>
                </c:pt>
                <c:pt idx="18" formatCode="0.000">
                  <c:v>-3.3108073914284132E-15</c:v>
                </c:pt>
                <c:pt idx="19" formatCode="0.000">
                  <c:v>-3.0244560219504272E-15</c:v>
                </c:pt>
                <c:pt idx="20" formatCode="0.000">
                  <c:v>-2.8292159236259161E-15</c:v>
                </c:pt>
                <c:pt idx="21" formatCode="0.000">
                  <c:v>-2.6335258085126394E-15</c:v>
                </c:pt>
                <c:pt idx="22" formatCode="0.000">
                  <c:v>-2.4560427336239472E-15</c:v>
                </c:pt>
                <c:pt idx="23" formatCode="0.000">
                  <c:v>-2.2164838746768433E-15</c:v>
                </c:pt>
                <c:pt idx="24" formatCode="0.000">
                  <c:v>-1.9501577737737091E-15</c:v>
                </c:pt>
                <c:pt idx="25" formatCode="0.000">
                  <c:v>-1.5741182787194527E-15</c:v>
                </c:pt>
                <c:pt idx="26" formatCode="0.000">
                  <c:v>-1.1718739008682763E-15</c:v>
                </c:pt>
                <c:pt idx="27" formatCode="0.000">
                  <c:v>-7.3757154544156508E-16</c:v>
                </c:pt>
                <c:pt idx="28" formatCode="0.000">
                  <c:v>-2.5220818980080975E-16</c:v>
                </c:pt>
                <c:pt idx="29" formatCode="0.000">
                  <c:v>8.7473198568481772E-17</c:v>
                </c:pt>
                <c:pt idx="30" formatCode="0.000">
                  <c:v>2.2216941534991733E-16</c:v>
                </c:pt>
                <c:pt idx="31" formatCode="0.000">
                  <c:v>2.4218207603374531E-16</c:v>
                </c:pt>
                <c:pt idx="32" formatCode="0.000">
                  <c:v>3.0760018835166568E-18</c:v>
                </c:pt>
                <c:pt idx="33" formatCode="0.000">
                  <c:v>-4.3905296436383669E-16</c:v>
                </c:pt>
                <c:pt idx="34" formatCode="0.000">
                  <c:v>-9.0186389289997567E-16</c:v>
                </c:pt>
                <c:pt idx="35" formatCode="0.000">
                  <c:v>-1.5186887343493312E-15</c:v>
                </c:pt>
                <c:pt idx="36" formatCode="0.000">
                  <c:v>-1.9822161962427711E-15</c:v>
                </c:pt>
                <c:pt idx="37" formatCode="0.000">
                  <c:v>-2.2357813631096723E-15</c:v>
                </c:pt>
                <c:pt idx="38" formatCode="0.000">
                  <c:v>-2.2444867913442029E-15</c:v>
                </c:pt>
                <c:pt idx="39" formatCode="0.000">
                  <c:v>-2.2165987966413265E-15</c:v>
                </c:pt>
                <c:pt idx="40" formatCode="0.000">
                  <c:v>-2.219486212556045E-15</c:v>
                </c:pt>
                <c:pt idx="41" formatCode="0.000">
                  <c:v>-2.2756803301733142E-15</c:v>
                </c:pt>
                <c:pt idx="42" formatCode="0.000">
                  <c:v>-2.3591279109335357E-15</c:v>
                </c:pt>
                <c:pt idx="43" formatCode="0.000">
                  <c:v>-2.3492356694701902E-15</c:v>
                </c:pt>
                <c:pt idx="44" formatCode="0.000">
                  <c:v>-2.2740403944188644E-15</c:v>
                </c:pt>
                <c:pt idx="45" formatCode="0.000">
                  <c:v>-2.0101547710444752E-15</c:v>
                </c:pt>
                <c:pt idx="46" formatCode="0.000">
                  <c:v>-1.7344009037094277E-15</c:v>
                </c:pt>
                <c:pt idx="47" formatCode="0.000">
                  <c:v>-1.4038199668209284E-15</c:v>
                </c:pt>
                <c:pt idx="48" formatCode="0.000">
                  <c:v>-1.1104577075518005E-15</c:v>
                </c:pt>
                <c:pt idx="49" formatCode="0.000">
                  <c:v>-7.5559149228060915E-16</c:v>
                </c:pt>
                <c:pt idx="50" formatCode="0.000">
                  <c:v>-4.1270568436659769E-16</c:v>
                </c:pt>
                <c:pt idx="51" formatCode="0.000">
                  <c:v>-4.0716022228425389E-17</c:v>
                </c:pt>
                <c:pt idx="52" formatCode="0.000">
                  <c:v>3.5200293915339395E-16</c:v>
                </c:pt>
                <c:pt idx="53" formatCode="0.000">
                  <c:v>6.1782859370189909E-16</c:v>
                </c:pt>
                <c:pt idx="54" formatCode="0.000">
                  <c:v>8.2729774060879045E-16</c:v>
                </c:pt>
                <c:pt idx="55" formatCode="0.000">
                  <c:v>9.269781580092934E-16</c:v>
                </c:pt>
                <c:pt idx="56" formatCode="0.000">
                  <c:v>1.048009777928898E-15</c:v>
                </c:pt>
                <c:pt idx="57" formatCode="0.000">
                  <c:v>1.1861531857634105E-15</c:v>
                </c:pt>
                <c:pt idx="58" formatCode="0.000">
                  <c:v>1.313268957342723E-15</c:v>
                </c:pt>
                <c:pt idx="59" formatCode="0.000">
                  <c:v>1.3353276574793229E-15</c:v>
                </c:pt>
                <c:pt idx="60" formatCode="0.000">
                  <c:v>1.2851997958139365E-15</c:v>
                </c:pt>
                <c:pt idx="61" formatCode="0.000">
                  <c:v>1.2029706446368776E-15</c:v>
                </c:pt>
                <c:pt idx="62" formatCode="0.000">
                  <c:v>1.1144337374518727E-15</c:v>
                </c:pt>
                <c:pt idx="63" formatCode="0.000">
                  <c:v>1.1200968352326666E-15</c:v>
                </c:pt>
                <c:pt idx="64" formatCode="0.000">
                  <c:v>1.2514858731271873E-15</c:v>
                </c:pt>
                <c:pt idx="65" formatCode="0.000">
                  <c:v>1.276550299348036E-15</c:v>
                </c:pt>
                <c:pt idx="66" formatCode="0.000">
                  <c:v>1.2444757633833065E-15</c:v>
                </c:pt>
                <c:pt idx="67" formatCode="0.000">
                  <c:v>9.6482709578329201E-16</c:v>
                </c:pt>
                <c:pt idx="68" formatCode="0.000">
                  <c:v>7.6480560475770808E-16</c:v>
                </c:pt>
                <c:pt idx="69" formatCode="0.000">
                  <c:v>7.0570451327993513E-16</c:v>
                </c:pt>
                <c:pt idx="70" formatCode="0.000">
                  <c:v>5.2676178791829939E-16</c:v>
                </c:pt>
                <c:pt idx="71" formatCode="0.000">
                  <c:v>6.454047471273589E-16</c:v>
                </c:pt>
                <c:pt idx="72" formatCode="0.000">
                  <c:v>7.4687895212384244E-16</c:v>
                </c:pt>
                <c:pt idx="73" formatCode="0.000">
                  <c:v>1.2095111175090762E-15</c:v>
                </c:pt>
                <c:pt idx="74" formatCode="0.000">
                  <c:v>2.1630992459910299E-15</c:v>
                </c:pt>
                <c:pt idx="75" formatCode="0.000">
                  <c:v>3.316544891355827E-15</c:v>
                </c:pt>
                <c:pt idx="76" formatCode="0.000">
                  <c:v>3.7644091494033554E-15</c:v>
                </c:pt>
                <c:pt idx="77" formatCode="0.000">
                  <c:v>3.6103344797083151E-15</c:v>
                </c:pt>
                <c:pt idx="78" formatCode="0.000">
                  <c:v>3.195397001604375E-15</c:v>
                </c:pt>
                <c:pt idx="79" formatCode="0.000">
                  <c:v>2.2461700893655369E-15</c:v>
                </c:pt>
                <c:pt idx="80" formatCode="0.000">
                  <c:v>1.5198488094851135E-15</c:v>
                </c:pt>
                <c:pt idx="81" formatCode="0.000">
                  <c:v>8.4950565286449049E-16</c:v>
                </c:pt>
                <c:pt idx="82" formatCode="0.000">
                  <c:v>7.1655024895255207E-17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D2-4F34-8FC2-5E6A5E98A67D}"/>
            </c:ext>
          </c:extLst>
        </c:ser>
        <c:ser>
          <c:idx val="11"/>
          <c:order val="10"/>
          <c:tx>
            <c:strRef>
              <c:f>inflsae!$CP$3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inflsae!$CP$4:$CP$86</c:f>
              <c:numCache>
                <c:formatCode>General</c:formatCode>
                <c:ptCount val="83"/>
                <c:pt idx="3" formatCode="0.000">
                  <c:v>-0.19817834192831876</c:v>
                </c:pt>
                <c:pt idx="4" formatCode="0.000">
                  <c:v>-0.38531656803533215</c:v>
                </c:pt>
                <c:pt idx="5" formatCode="0.000">
                  <c:v>-0.72140929200740977</c:v>
                </c:pt>
                <c:pt idx="6" formatCode="0.000">
                  <c:v>-0.45571282024092064</c:v>
                </c:pt>
                <c:pt idx="7" formatCode="0.000">
                  <c:v>-0.67043552648618177</c:v>
                </c:pt>
                <c:pt idx="8" formatCode="0.000">
                  <c:v>-0.70088319651152564</c:v>
                </c:pt>
                <c:pt idx="9" formatCode="0.000">
                  <c:v>-0.27010392204002559</c:v>
                </c:pt>
                <c:pt idx="10" formatCode="0.000">
                  <c:v>-0.54051980111471998</c:v>
                </c:pt>
                <c:pt idx="11" formatCode="0.000">
                  <c:v>7.4534859506792381E-2</c:v>
                </c:pt>
                <c:pt idx="12" formatCode="0.000">
                  <c:v>5.0771617397692557E-2</c:v>
                </c:pt>
                <c:pt idx="13" formatCode="0.000">
                  <c:v>0.33595595033148706</c:v>
                </c:pt>
                <c:pt idx="14" formatCode="0.000">
                  <c:v>0.14707378348631342</c:v>
                </c:pt>
                <c:pt idx="15" formatCode="0.000">
                  <c:v>7.2841996701962688E-2</c:v>
                </c:pt>
                <c:pt idx="16" formatCode="0.000">
                  <c:v>0.23123929257457204</c:v>
                </c:pt>
                <c:pt idx="17" formatCode="0.000">
                  <c:v>9.3594150060013147E-4</c:v>
                </c:pt>
                <c:pt idx="18" formatCode="0.000">
                  <c:v>0.46531803399428651</c:v>
                </c:pt>
                <c:pt idx="19" formatCode="0.000">
                  <c:v>0.31111427654940493</c:v>
                </c:pt>
                <c:pt idx="20" formatCode="0.000">
                  <c:v>0.29374628629726451</c:v>
                </c:pt>
                <c:pt idx="21" formatCode="0.000">
                  <c:v>-1.4906994175628374E-3</c:v>
                </c:pt>
                <c:pt idx="22" formatCode="0.000">
                  <c:v>-0.67261704010103818</c:v>
                </c:pt>
                <c:pt idx="23" formatCode="0.000">
                  <c:v>-0.81773656912664994</c:v>
                </c:pt>
                <c:pt idx="24" formatCode="0.000">
                  <c:v>-0.48747788222140065</c:v>
                </c:pt>
                <c:pt idx="25" formatCode="0.000">
                  <c:v>-0.26372429560968652</c:v>
                </c:pt>
                <c:pt idx="26" formatCode="0.000">
                  <c:v>0.44782318305345664</c:v>
                </c:pt>
                <c:pt idx="27" formatCode="0.000">
                  <c:v>0.8522035670181245</c:v>
                </c:pt>
                <c:pt idx="28" formatCode="0.000">
                  <c:v>0.87885226878204237</c:v>
                </c:pt>
                <c:pt idx="29" formatCode="0.000">
                  <c:v>0.59045868135740376</c:v>
                </c:pt>
                <c:pt idx="30" formatCode="0.000">
                  <c:v>-0.5617098334188293</c:v>
                </c:pt>
                <c:pt idx="31" formatCode="0.000">
                  <c:v>-1.5889494415276157</c:v>
                </c:pt>
                <c:pt idx="32" formatCode="0.000">
                  <c:v>-2.2960936713873541</c:v>
                </c:pt>
                <c:pt idx="33" formatCode="0.000">
                  <c:v>-2.2450908948668911</c:v>
                </c:pt>
                <c:pt idx="34" formatCode="0.000">
                  <c:v>-0.65764847490466527</c:v>
                </c:pt>
                <c:pt idx="35" formatCode="0.000">
                  <c:v>0.36359667772777454</c:v>
                </c:pt>
                <c:pt idx="36" formatCode="0.000">
                  <c:v>0.67047598471079162</c:v>
                </c:pt>
                <c:pt idx="37" formatCode="0.000">
                  <c:v>0.69948248706799099</c:v>
                </c:pt>
                <c:pt idx="38" formatCode="0.000">
                  <c:v>0.32746119807380486</c:v>
                </c:pt>
                <c:pt idx="39" formatCode="0.000">
                  <c:v>-1.4370690373004215E-2</c:v>
                </c:pt>
                <c:pt idx="40" formatCode="0.000">
                  <c:v>0.17578820086499258</c:v>
                </c:pt>
                <c:pt idx="41" formatCode="0.000">
                  <c:v>0.44077086213963212</c:v>
                </c:pt>
                <c:pt idx="42" formatCode="0.000">
                  <c:v>3.3683834278719085E-2</c:v>
                </c:pt>
                <c:pt idx="43" formatCode="0.000">
                  <c:v>6.8545272149663798E-3</c:v>
                </c:pt>
                <c:pt idx="44" formatCode="0.000">
                  <c:v>-0.33807001895034816</c:v>
                </c:pt>
                <c:pt idx="45" formatCode="0.000">
                  <c:v>-0.43798101690559865</c:v>
                </c:pt>
                <c:pt idx="46" formatCode="0.000">
                  <c:v>-0.61527933705067717</c:v>
                </c:pt>
                <c:pt idx="47" formatCode="0.000">
                  <c:v>-0.82107248427395996</c:v>
                </c:pt>
                <c:pt idx="48" formatCode="0.000">
                  <c:v>-0.56846390506309574</c:v>
                </c:pt>
                <c:pt idx="49" formatCode="0.000">
                  <c:v>-0.41390847178899337</c:v>
                </c:pt>
                <c:pt idx="50" formatCode="0.000">
                  <c:v>-0.34399059872654558</c:v>
                </c:pt>
                <c:pt idx="51" formatCode="0.000">
                  <c:v>2.9011507577199714E-2</c:v>
                </c:pt>
                <c:pt idx="52" formatCode="0.000">
                  <c:v>-1.9316388617766533E-2</c:v>
                </c:pt>
                <c:pt idx="53" formatCode="0.000">
                  <c:v>-6.9696831155918071E-2</c:v>
                </c:pt>
                <c:pt idx="54" formatCode="0.000">
                  <c:v>4.0427594702370867E-2</c:v>
                </c:pt>
                <c:pt idx="55" formatCode="0.000">
                  <c:v>-1.4301380512632617E-3</c:v>
                </c:pt>
                <c:pt idx="56" formatCode="0.000">
                  <c:v>-0.13083463784439409</c:v>
                </c:pt>
                <c:pt idx="57" formatCode="0.000">
                  <c:v>-0.3712857675202918</c:v>
                </c:pt>
                <c:pt idx="58" formatCode="0.000">
                  <c:v>-4.6502164857485588E-2</c:v>
                </c:pt>
                <c:pt idx="59" formatCode="0.000">
                  <c:v>-0.10789389717399764</c:v>
                </c:pt>
                <c:pt idx="60" formatCode="0.000">
                  <c:v>-6.8902967289551073E-2</c:v>
                </c:pt>
                <c:pt idx="61" formatCode="0.000">
                  <c:v>-6.8156608713775185E-2</c:v>
                </c:pt>
                <c:pt idx="62" formatCode="0.000">
                  <c:v>-0.25375570977051748</c:v>
                </c:pt>
                <c:pt idx="63" formatCode="0.000">
                  <c:v>-0.30797788041304991</c:v>
                </c:pt>
                <c:pt idx="64" formatCode="0.000">
                  <c:v>-0.18700476118109643</c:v>
                </c:pt>
                <c:pt idx="65" formatCode="0.000">
                  <c:v>5.7320115368745539E-2</c:v>
                </c:pt>
                <c:pt idx="66" formatCode="0.000">
                  <c:v>2.6440484588914508E-2</c:v>
                </c:pt>
                <c:pt idx="67" formatCode="0.000">
                  <c:v>0.25629662306923506</c:v>
                </c:pt>
                <c:pt idx="68" formatCode="0.000">
                  <c:v>0.17910353001432228</c:v>
                </c:pt>
                <c:pt idx="69" formatCode="0.000">
                  <c:v>7.6959827775600329E-2</c:v>
                </c:pt>
                <c:pt idx="70" formatCode="0.000">
                  <c:v>7.9292383350766271E-2</c:v>
                </c:pt>
                <c:pt idx="71" formatCode="0.000">
                  <c:v>0.1136868895261899</c:v>
                </c:pt>
                <c:pt idx="72" formatCode="0.000">
                  <c:v>6.778238830744561E-2</c:v>
                </c:pt>
                <c:pt idx="73" formatCode="0.000">
                  <c:v>-0.13578685008739669</c:v>
                </c:pt>
                <c:pt idx="74" formatCode="0.000">
                  <c:v>-0.39555328639056836</c:v>
                </c:pt>
                <c:pt idx="75" formatCode="0.000">
                  <c:v>-0.97156610911236874</c:v>
                </c:pt>
                <c:pt idx="76" formatCode="0.000">
                  <c:v>-0.70665360643827946</c:v>
                </c:pt>
                <c:pt idx="77" formatCode="0.000">
                  <c:v>-0.36536629671095594</c:v>
                </c:pt>
                <c:pt idx="78" formatCode="0.000">
                  <c:v>-0.12378994378463097</c:v>
                </c:pt>
                <c:pt idx="79" formatCode="0.000">
                  <c:v>0.36630267910801306</c:v>
                </c:pt>
                <c:pt idx="80" formatCode="0.000">
                  <c:v>0.37436658012174112</c:v>
                </c:pt>
                <c:pt idx="81" formatCode="0.000">
                  <c:v>0.98089052889500339</c:v>
                </c:pt>
                <c:pt idx="82" formatCode="0.000">
                  <c:v>1.4011040356566962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D2-4F34-8FC2-5E6A5E98A67D}"/>
            </c:ext>
          </c:extLst>
        </c:ser>
        <c:ser>
          <c:idx val="12"/>
          <c:order val="11"/>
          <c:tx>
            <c:strRef>
              <c:f>inflsae!$CG$3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/>
            </a:solidFill>
          </c:spPr>
          <c:invertIfNegative val="0"/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inflsae!$CG$4:$CG$86</c:f>
              <c:numCache>
                <c:formatCode>General</c:formatCode>
                <c:ptCount val="83"/>
                <c:pt idx="3" formatCode="0.000">
                  <c:v>-0.65031046273918891</c:v>
                </c:pt>
                <c:pt idx="4" formatCode="0.000">
                  <c:v>-0.7181473069319062</c:v>
                </c:pt>
                <c:pt idx="5" formatCode="0.000">
                  <c:v>-0.37788777954675379</c:v>
                </c:pt>
                <c:pt idx="6" formatCode="0.000">
                  <c:v>-0.18396302545740564</c:v>
                </c:pt>
                <c:pt idx="7" formatCode="0.000">
                  <c:v>-0.13699832345983468</c:v>
                </c:pt>
                <c:pt idx="8" formatCode="0.000">
                  <c:v>-0.32767293413983112</c:v>
                </c:pt>
                <c:pt idx="9" formatCode="0.000">
                  <c:v>-0.56333709356752115</c:v>
                </c:pt>
                <c:pt idx="10" formatCode="0.000">
                  <c:v>-0.51054694191124772</c:v>
                </c:pt>
                <c:pt idx="11" formatCode="0.000">
                  <c:v>-0.39622518476976853</c:v>
                </c:pt>
                <c:pt idx="12" formatCode="0.000">
                  <c:v>-0.17701068151811428</c:v>
                </c:pt>
                <c:pt idx="13" formatCode="0.000">
                  <c:v>-3.6690089136185787E-2</c:v>
                </c:pt>
                <c:pt idx="14" formatCode="0.000">
                  <c:v>-3.0185011866941044E-2</c:v>
                </c:pt>
                <c:pt idx="15" formatCode="0.000">
                  <c:v>3.6674597870769425E-2</c:v>
                </c:pt>
                <c:pt idx="16" formatCode="0.000">
                  <c:v>0.25443743525965262</c:v>
                </c:pt>
                <c:pt idx="17" formatCode="0.000">
                  <c:v>0.47245665211495985</c:v>
                </c:pt>
                <c:pt idx="18" formatCode="0.000">
                  <c:v>0.68215907334495129</c:v>
                </c:pt>
                <c:pt idx="19" formatCode="0.000">
                  <c:v>0.66581262399822838</c:v>
                </c:pt>
                <c:pt idx="20" formatCode="0.000">
                  <c:v>0.37239898247257641</c:v>
                </c:pt>
                <c:pt idx="21" formatCode="0.000">
                  <c:v>0.16354151028024896</c:v>
                </c:pt>
                <c:pt idx="22" formatCode="0.000">
                  <c:v>-5.1535140287213392E-2</c:v>
                </c:pt>
                <c:pt idx="23" formatCode="0.000">
                  <c:v>0.25349944997558338</c:v>
                </c:pt>
                <c:pt idx="24" formatCode="0.000">
                  <c:v>1.1429516541492597</c:v>
                </c:pt>
                <c:pt idx="25" formatCode="0.000">
                  <c:v>1.6795620818976702</c:v>
                </c:pt>
                <c:pt idx="26" formatCode="0.000">
                  <c:v>2.2025521519572666</c:v>
                </c:pt>
                <c:pt idx="27" formatCode="0.000">
                  <c:v>2.5518673012866566</c:v>
                </c:pt>
                <c:pt idx="28" formatCode="0.000">
                  <c:v>2.1846898679696523</c:v>
                </c:pt>
                <c:pt idx="29" formatCode="0.000">
                  <c:v>1.9579435710974167</c:v>
                </c:pt>
                <c:pt idx="30" formatCode="0.000">
                  <c:v>1.3217335610537333</c:v>
                </c:pt>
                <c:pt idx="31" formatCode="0.000">
                  <c:v>0.13740988996920975</c:v>
                </c:pt>
                <c:pt idx="32" formatCode="0.000">
                  <c:v>-0.71197909155495487</c:v>
                </c:pt>
                <c:pt idx="33" formatCode="0.000">
                  <c:v>-1.2563994508398835</c:v>
                </c:pt>
                <c:pt idx="34" formatCode="0.000">
                  <c:v>-1.2193073525116958</c:v>
                </c:pt>
                <c:pt idx="35" formatCode="0.000">
                  <c:v>-0.76247327759436556</c:v>
                </c:pt>
                <c:pt idx="36" formatCode="0.000">
                  <c:v>-0.14224362289159834</c:v>
                </c:pt>
                <c:pt idx="37" formatCode="0.000">
                  <c:v>0.16047556390117526</c:v>
                </c:pt>
                <c:pt idx="38" formatCode="0.000">
                  <c:v>0.36451094870593265</c:v>
                </c:pt>
                <c:pt idx="39" formatCode="0.000">
                  <c:v>0.55843900420295467</c:v>
                </c:pt>
                <c:pt idx="40" formatCode="0.000">
                  <c:v>0.45238173044973051</c:v>
                </c:pt>
                <c:pt idx="41" formatCode="0.000">
                  <c:v>0.49085625702184721</c:v>
                </c:pt>
                <c:pt idx="42" formatCode="0.000">
                  <c:v>0.30867478323099823</c:v>
                </c:pt>
                <c:pt idx="43" formatCode="0.000">
                  <c:v>-5.9719733558295796E-2</c:v>
                </c:pt>
                <c:pt idx="44" formatCode="0.000">
                  <c:v>-0.24537290857966085</c:v>
                </c:pt>
                <c:pt idx="45" formatCode="0.000">
                  <c:v>-0.3706125985561961</c:v>
                </c:pt>
                <c:pt idx="46" formatCode="0.000">
                  <c:v>-0.43991911645850079</c:v>
                </c:pt>
                <c:pt idx="47" formatCode="0.000">
                  <c:v>-0.48039701185018968</c:v>
                </c:pt>
                <c:pt idx="48" formatCode="0.000">
                  <c:v>-0.37709831850888031</c:v>
                </c:pt>
                <c:pt idx="49" formatCode="0.000">
                  <c:v>-0.23397763065977456</c:v>
                </c:pt>
                <c:pt idx="50" formatCode="0.000">
                  <c:v>4.2858664013911432E-2</c:v>
                </c:pt>
                <c:pt idx="51" formatCode="0.000">
                  <c:v>0.48451012065677845</c:v>
                </c:pt>
                <c:pt idx="52" formatCode="0.000">
                  <c:v>0.57490734433916002</c:v>
                </c:pt>
                <c:pt idx="53" formatCode="0.000">
                  <c:v>0.54990975364540073</c:v>
                </c:pt>
                <c:pt idx="54" formatCode="0.000">
                  <c:v>0.57383979736275514</c:v>
                </c:pt>
                <c:pt idx="55" formatCode="0.000">
                  <c:v>0.54175355659430868</c:v>
                </c:pt>
                <c:pt idx="56" formatCode="0.000">
                  <c:v>0.63320429412207047</c:v>
                </c:pt>
                <c:pt idx="57" formatCode="0.000">
                  <c:v>0.50420889415725134</c:v>
                </c:pt>
                <c:pt idx="58" formatCode="0.000">
                  <c:v>0.18233965181391232</c:v>
                </c:pt>
                <c:pt idx="59" formatCode="0.000">
                  <c:v>-8.7731477317473189E-2</c:v>
                </c:pt>
                <c:pt idx="60" formatCode="0.000">
                  <c:v>-0.31195063982800175</c:v>
                </c:pt>
                <c:pt idx="61" formatCode="0.000">
                  <c:v>-0.33227420205391517</c:v>
                </c:pt>
                <c:pt idx="62" formatCode="0.000">
                  <c:v>-0.1904171978875735</c:v>
                </c:pt>
                <c:pt idx="63" formatCode="0.000">
                  <c:v>-8.6960234885776699E-2</c:v>
                </c:pt>
                <c:pt idx="64" formatCode="0.000">
                  <c:v>-0.1112900021185788</c:v>
                </c:pt>
                <c:pt idx="65" formatCode="0.000">
                  <c:v>-5.4530182047890161E-2</c:v>
                </c:pt>
                <c:pt idx="66" formatCode="0.000">
                  <c:v>-6.1413825893054427E-2</c:v>
                </c:pt>
                <c:pt idx="67" formatCode="0.000">
                  <c:v>5.2124107926733831E-2</c:v>
                </c:pt>
                <c:pt idx="68" formatCode="0.000">
                  <c:v>0.11222749142499688</c:v>
                </c:pt>
                <c:pt idx="69" formatCode="0.000">
                  <c:v>5.664135101848258E-3</c:v>
                </c:pt>
                <c:pt idx="70" formatCode="0.000">
                  <c:v>-2.9316487308825127E-2</c:v>
                </c:pt>
                <c:pt idx="71" formatCode="0.000">
                  <c:v>-0.18626512473197421</c:v>
                </c:pt>
                <c:pt idx="72" formatCode="0.000">
                  <c:v>-0.23205689280629657</c:v>
                </c:pt>
                <c:pt idx="73" formatCode="0.000">
                  <c:v>-3.9528975799891154E-2</c:v>
                </c:pt>
                <c:pt idx="74" formatCode="0.000">
                  <c:v>0.13289532443476826</c:v>
                </c:pt>
                <c:pt idx="75" formatCode="0.000">
                  <c:v>0.49762099463921389</c:v>
                </c:pt>
                <c:pt idx="76" formatCode="0.000">
                  <c:v>1.356786112971371</c:v>
                </c:pt>
                <c:pt idx="77" formatCode="0.000">
                  <c:v>2.0507764235088675</c:v>
                </c:pt>
                <c:pt idx="78" formatCode="0.000">
                  <c:v>2.3619875868667797</c:v>
                </c:pt>
                <c:pt idx="79" formatCode="0.000">
                  <c:v>2.4242078878010873</c:v>
                </c:pt>
                <c:pt idx="80" formatCode="0.000">
                  <c:v>2.2628098268849413</c:v>
                </c:pt>
                <c:pt idx="81" formatCode="0.000">
                  <c:v>1.9419976814680113</c:v>
                </c:pt>
                <c:pt idx="82" formatCode="0.000">
                  <c:v>2.0190235977603699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"/>
          <c:order val="12"/>
          <c:tx>
            <c:strRef>
              <c:f>inflsae!$CQ$3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inflsae!$CD$4:$CD$86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inflsae!$CQ$4:$CQ$86</c:f>
              <c:numCache>
                <c:formatCode>General</c:formatCode>
                <c:ptCount val="83"/>
                <c:pt idx="3" formatCode="0.000">
                  <c:v>-0.39476488849598146</c:v>
                </c:pt>
                <c:pt idx="4" formatCode="0.000">
                  <c:v>-0.92057451918280497</c:v>
                </c:pt>
                <c:pt idx="5" formatCode="0.000">
                  <c:v>-1.1886436896749559</c:v>
                </c:pt>
                <c:pt idx="6" formatCode="0.000">
                  <c:v>-0.65637432274482177</c:v>
                </c:pt>
                <c:pt idx="7" formatCode="0.000">
                  <c:v>-0.76759588228060205</c:v>
                </c:pt>
                <c:pt idx="8" formatCode="0.000">
                  <c:v>-1.2239482546215783</c:v>
                </c:pt>
                <c:pt idx="9" formatCode="0.000">
                  <c:v>-1.5739952196606311</c:v>
                </c:pt>
                <c:pt idx="10" formatCode="0.000">
                  <c:v>-2.6433803203215094</c:v>
                </c:pt>
                <c:pt idx="11" formatCode="0.000">
                  <c:v>-2.0953517567239457</c:v>
                </c:pt>
                <c:pt idx="12" formatCode="0.000">
                  <c:v>-1.9182105133420089</c:v>
                </c:pt>
                <c:pt idx="13" formatCode="0.000">
                  <c:v>-1.1814642466364289</c:v>
                </c:pt>
                <c:pt idx="14" formatCode="0.000">
                  <c:v>-1.0236998655939191</c:v>
                </c:pt>
                <c:pt idx="15" formatCode="0.000">
                  <c:v>-0.88393027497446319</c:v>
                </c:pt>
                <c:pt idx="16" formatCode="0.000">
                  <c:v>-0.53006481085024348</c:v>
                </c:pt>
                <c:pt idx="17" formatCode="0.000">
                  <c:v>-0.67307297845988423</c:v>
                </c:pt>
                <c:pt idx="18" formatCode="0.000">
                  <c:v>4.0951299396372931E-2</c:v>
                </c:pt>
                <c:pt idx="19" formatCode="0.000">
                  <c:v>-0.13403962712650769</c:v>
                </c:pt>
                <c:pt idx="20" formatCode="0.000">
                  <c:v>-0.21104582348986489</c:v>
                </c:pt>
                <c:pt idx="21" formatCode="0.000">
                  <c:v>-0.40400541289826525</c:v>
                </c:pt>
                <c:pt idx="22" formatCode="0.000">
                  <c:v>-0.96207822352596595</c:v>
                </c:pt>
                <c:pt idx="23" formatCode="0.000">
                  <c:v>-0.52807878907017836</c:v>
                </c:pt>
                <c:pt idx="24" formatCode="0.000">
                  <c:v>0.75343356917493176</c:v>
                </c:pt>
                <c:pt idx="25" formatCode="0.000">
                  <c:v>1.5535606192527531</c:v>
                </c:pt>
                <c:pt idx="26" formatCode="0.000">
                  <c:v>2.6847654928683102</c:v>
                </c:pt>
                <c:pt idx="27" formatCode="0.000">
                  <c:v>3.4684895859984026</c:v>
                </c:pt>
                <c:pt idx="28" formatCode="0.000">
                  <c:v>3.61734299534639</c:v>
                </c:pt>
                <c:pt idx="29" formatCode="0.000">
                  <c:v>4.1677588651896045</c:v>
                </c:pt>
                <c:pt idx="30" formatCode="0.000">
                  <c:v>2.878766756848087</c:v>
                </c:pt>
                <c:pt idx="31" formatCode="0.000">
                  <c:v>0.42918391067466377</c:v>
                </c:pt>
                <c:pt idx="32" formatCode="0.000">
                  <c:v>-2.0136627123344581</c:v>
                </c:pt>
                <c:pt idx="33" formatCode="0.000">
                  <c:v>-4.1761545139482328</c:v>
                </c:pt>
                <c:pt idx="34" formatCode="0.000">
                  <c:v>-3.5639138672257422</c:v>
                </c:pt>
                <c:pt idx="35" formatCode="0.000">
                  <c:v>-2.4061351460592988</c:v>
                </c:pt>
                <c:pt idx="36" formatCode="0.000">
                  <c:v>-1.5625346375997453</c:v>
                </c:pt>
                <c:pt idx="37" formatCode="0.000">
                  <c:v>-1.2457235630840673</c:v>
                </c:pt>
                <c:pt idx="38" formatCode="0.000">
                  <c:v>-1.3234566222047146</c:v>
                </c:pt>
                <c:pt idx="39" formatCode="0.000">
                  <c:v>-1.4223134221295144</c:v>
                </c:pt>
                <c:pt idx="40" formatCode="0.000">
                  <c:v>-1.1992560354231823</c:v>
                </c:pt>
                <c:pt idx="41" formatCode="0.000">
                  <c:v>-0.1064447724019344</c:v>
                </c:pt>
                <c:pt idx="42" formatCode="0.000">
                  <c:v>-0.22847534323710639</c:v>
                </c:pt>
                <c:pt idx="43" formatCode="0.000">
                  <c:v>-0.29864660648896912</c:v>
                </c:pt>
                <c:pt idx="44" formatCode="0.000">
                  <c:v>-0.58892834406666328</c:v>
                </c:pt>
                <c:pt idx="45" formatCode="0.000">
                  <c:v>-1.0580106645501659</c:v>
                </c:pt>
                <c:pt idx="46" formatCode="0.000">
                  <c:v>-1.4627083874534517</c:v>
                </c:pt>
                <c:pt idx="47" formatCode="0.000">
                  <c:v>-1.7400429840812497</c:v>
                </c:pt>
                <c:pt idx="48" formatCode="0.000">
                  <c:v>-1.2566381235919577</c:v>
                </c:pt>
                <c:pt idx="49" formatCode="0.000">
                  <c:v>-0.68320872335370664</c:v>
                </c:pt>
                <c:pt idx="50" formatCode="0.000">
                  <c:v>0.11148280275764921</c:v>
                </c:pt>
                <c:pt idx="51" formatCode="0.000">
                  <c:v>1.2328395251309974</c:v>
                </c:pt>
                <c:pt idx="52" formatCode="0.000">
                  <c:v>1.4939752809218769</c:v>
                </c:pt>
                <c:pt idx="53" formatCode="0.000">
                  <c:v>1.6818785696561223</c:v>
                </c:pt>
                <c:pt idx="54" formatCode="0.000">
                  <c:v>1.9141332638455051</c:v>
                </c:pt>
                <c:pt idx="55" formatCode="0.000">
                  <c:v>1.8283480611332219</c:v>
                </c:pt>
                <c:pt idx="56" formatCode="0.000">
                  <c:v>1.9464876255795975</c:v>
                </c:pt>
                <c:pt idx="57" formatCode="0.000">
                  <c:v>1.6706892364370056</c:v>
                </c:pt>
                <c:pt idx="58" formatCode="0.000">
                  <c:v>1.6373890440192267</c:v>
                </c:pt>
                <c:pt idx="59" formatCode="0.000">
                  <c:v>1.1444510524219895</c:v>
                </c:pt>
                <c:pt idx="60" formatCode="0.000">
                  <c:v>0.47368999888800006</c:v>
                </c:pt>
                <c:pt idx="61" formatCode="0.000">
                  <c:v>-7.1323521367015669E-2</c:v>
                </c:pt>
                <c:pt idx="62" formatCode="0.000">
                  <c:v>-0.64151199163880834</c:v>
                </c:pt>
                <c:pt idx="63" formatCode="0.000">
                  <c:v>-0.90893917880805364</c:v>
                </c:pt>
                <c:pt idx="64" formatCode="0.000">
                  <c:v>-1.0783483276983761</c:v>
                </c:pt>
                <c:pt idx="65" formatCode="0.000">
                  <c:v>-1.006100511831997</c:v>
                </c:pt>
                <c:pt idx="66" formatCode="0.000">
                  <c:v>-1.2443497929307368</c:v>
                </c:pt>
                <c:pt idx="67" formatCode="0.000">
                  <c:v>-0.93271023912438145</c:v>
                </c:pt>
                <c:pt idx="68" formatCode="0.000">
                  <c:v>-0.69561656363838265</c:v>
                </c:pt>
                <c:pt idx="69" formatCode="0.000">
                  <c:v>-0.6190656492593879</c:v>
                </c:pt>
                <c:pt idx="70" formatCode="0.000">
                  <c:v>-0.40816662617769761</c:v>
                </c:pt>
                <c:pt idx="71" formatCode="0.000">
                  <c:v>-0.34590567090256763</c:v>
                </c:pt>
                <c:pt idx="72" formatCode="0.000">
                  <c:v>-0.33824893251493632</c:v>
                </c:pt>
                <c:pt idx="73" formatCode="0.000">
                  <c:v>-0.40892506772878501</c:v>
                </c:pt>
                <c:pt idx="74" formatCode="0.000">
                  <c:v>-0.12413067610827028</c:v>
                </c:pt>
                <c:pt idx="75" formatCode="0.000">
                  <c:v>-0.66037028546114152</c:v>
                </c:pt>
                <c:pt idx="76" formatCode="0.000">
                  <c:v>-0.38154632919729631</c:v>
                </c:pt>
                <c:pt idx="77" formatCode="0.000">
                  <c:v>-4.1686573339186239E-2</c:v>
                </c:pt>
                <c:pt idx="78" formatCode="0.000">
                  <c:v>-0.27223794768095644</c:v>
                </c:pt>
                <c:pt idx="79" formatCode="0.000">
                  <c:v>0.27397638023442017</c:v>
                </c:pt>
                <c:pt idx="80" formatCode="0.000">
                  <c:v>1.1613476462096159</c:v>
                </c:pt>
                <c:pt idx="81" formatCode="0.000">
                  <c:v>2.9231170244926643</c:v>
                </c:pt>
                <c:pt idx="82" formatCode="0.000">
                  <c:v>4.5782693620808121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Monetary</a:t>
            </a:r>
            <a:r>
              <a:rPr lang="en-US" baseline="0"/>
              <a:t> Policy Rate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313745196323E-2"/>
          <c:y val="9.6393540823125415E-2"/>
          <c:w val="0.92023063565866636"/>
          <c:h val="0.65376582440674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i!$AQ$4:$AQ$86</c:f>
              <c:numCache>
                <c:formatCode>0.000</c:formatCode>
                <c:ptCount val="83"/>
                <c:pt idx="0">
                  <c:v>-7.9791650746636467E-2</c:v>
                </c:pt>
                <c:pt idx="1">
                  <c:v>-0.10894868957163238</c:v>
                </c:pt>
                <c:pt idx="2">
                  <c:v>-5.774373114813254E-2</c:v>
                </c:pt>
                <c:pt idx="3">
                  <c:v>4.5762780058528865E-2</c:v>
                </c:pt>
                <c:pt idx="4">
                  <c:v>0.20520105545287737</c:v>
                </c:pt>
                <c:pt idx="5">
                  <c:v>0.37178791566897268</c:v>
                </c:pt>
                <c:pt idx="6">
                  <c:v>0.51554038500260568</c:v>
                </c:pt>
                <c:pt idx="7">
                  <c:v>0.59718558426188872</c:v>
                </c:pt>
                <c:pt idx="8">
                  <c:v>0.56733494849244581</c:v>
                </c:pt>
                <c:pt idx="9">
                  <c:v>0.43416398006964158</c:v>
                </c:pt>
                <c:pt idx="10">
                  <c:v>0.28219050229471249</c:v>
                </c:pt>
                <c:pt idx="11">
                  <c:v>8.8673607525128373E-2</c:v>
                </c:pt>
                <c:pt idx="12">
                  <c:v>-4.4737825053482637E-2</c:v>
                </c:pt>
                <c:pt idx="13">
                  <c:v>-0.18792765100386255</c:v>
                </c:pt>
                <c:pt idx="14">
                  <c:v>-0.41476932068805761</c:v>
                </c:pt>
                <c:pt idx="15">
                  <c:v>-0.57428374000128257</c:v>
                </c:pt>
                <c:pt idx="16">
                  <c:v>-0.70839162786481413</c:v>
                </c:pt>
                <c:pt idx="17">
                  <c:v>-0.77451287961826321</c:v>
                </c:pt>
                <c:pt idx="18">
                  <c:v>-0.81848893451595128</c:v>
                </c:pt>
                <c:pt idx="19">
                  <c:v>-0.78777510780258853</c:v>
                </c:pt>
                <c:pt idx="20">
                  <c:v>-0.70899941712820347</c:v>
                </c:pt>
                <c:pt idx="21">
                  <c:v>-0.54948924826625278</c:v>
                </c:pt>
                <c:pt idx="22">
                  <c:v>-0.44280074029092237</c:v>
                </c:pt>
                <c:pt idx="23">
                  <c:v>-0.37030729968331683</c:v>
                </c:pt>
                <c:pt idx="24">
                  <c:v>-0.39217244865306367</c:v>
                </c:pt>
                <c:pt idx="25">
                  <c:v>-0.33591490404061997</c:v>
                </c:pt>
                <c:pt idx="26">
                  <c:v>-0.16578301648985005</c:v>
                </c:pt>
                <c:pt idx="27">
                  <c:v>3.6080579033850459E-2</c:v>
                </c:pt>
                <c:pt idx="28">
                  <c:v>0.26398695232080877</c:v>
                </c:pt>
                <c:pt idx="29">
                  <c:v>0.46766440753748606</c:v>
                </c:pt>
                <c:pt idx="30">
                  <c:v>0.59003346312547067</c:v>
                </c:pt>
                <c:pt idx="31">
                  <c:v>0.59912259463921513</c:v>
                </c:pt>
                <c:pt idx="32">
                  <c:v>0.5815659665744235</c:v>
                </c:pt>
                <c:pt idx="33">
                  <c:v>0.48899280168721793</c:v>
                </c:pt>
                <c:pt idx="34">
                  <c:v>0.30202918937169748</c:v>
                </c:pt>
                <c:pt idx="35">
                  <c:v>0.21728825998563223</c:v>
                </c:pt>
                <c:pt idx="36">
                  <c:v>0.17564584254252336</c:v>
                </c:pt>
                <c:pt idx="37">
                  <c:v>0.13116793568795254</c:v>
                </c:pt>
                <c:pt idx="38">
                  <c:v>0.13711568758248605</c:v>
                </c:pt>
                <c:pt idx="39">
                  <c:v>0.13559159285255765</c:v>
                </c:pt>
                <c:pt idx="40">
                  <c:v>0.13874853225894468</c:v>
                </c:pt>
                <c:pt idx="41">
                  <c:v>0.14626936514075969</c:v>
                </c:pt>
                <c:pt idx="42">
                  <c:v>0.19930205929129108</c:v>
                </c:pt>
                <c:pt idx="43">
                  <c:v>0.28713670435938737</c:v>
                </c:pt>
                <c:pt idx="44">
                  <c:v>0.38176215594561819</c:v>
                </c:pt>
                <c:pt idx="45">
                  <c:v>0.47743945308145846</c:v>
                </c:pt>
                <c:pt idx="46">
                  <c:v>0.59840838495159221</c:v>
                </c:pt>
                <c:pt idx="47">
                  <c:v>0.79095603024884398</c:v>
                </c:pt>
                <c:pt idx="48">
                  <c:v>0.93555093593731908</c:v>
                </c:pt>
                <c:pt idx="49">
                  <c:v>1.0600998262022636</c:v>
                </c:pt>
                <c:pt idx="50">
                  <c:v>1.0959832441460229</c:v>
                </c:pt>
                <c:pt idx="51">
                  <c:v>1.0770401626816357</c:v>
                </c:pt>
                <c:pt idx="52">
                  <c:v>0.97375995772728297</c:v>
                </c:pt>
                <c:pt idx="53">
                  <c:v>0.88632195188290264</c:v>
                </c:pt>
                <c:pt idx="54">
                  <c:v>0.71771748916023936</c:v>
                </c:pt>
                <c:pt idx="55">
                  <c:v>0.58271839572238349</c:v>
                </c:pt>
                <c:pt idx="56">
                  <c:v>0.45266070460240876</c:v>
                </c:pt>
                <c:pt idx="57">
                  <c:v>0.35156185108698279</c:v>
                </c:pt>
                <c:pt idx="58">
                  <c:v>0.26471268378393875</c:v>
                </c:pt>
                <c:pt idx="59">
                  <c:v>0.14270630737308679</c:v>
                </c:pt>
                <c:pt idx="60">
                  <c:v>4.8268352206883629E-2</c:v>
                </c:pt>
                <c:pt idx="61">
                  <c:v>-6.2365025483531615E-2</c:v>
                </c:pt>
                <c:pt idx="62">
                  <c:v>-0.22590742073457284</c:v>
                </c:pt>
                <c:pt idx="63">
                  <c:v>-0.43214337265609376</c:v>
                </c:pt>
                <c:pt idx="64">
                  <c:v>-0.58586978584863258</c:v>
                </c:pt>
                <c:pt idx="65">
                  <c:v>-0.75688445212054478</c:v>
                </c:pt>
                <c:pt idx="66">
                  <c:v>-0.87351103476912462</c:v>
                </c:pt>
                <c:pt idx="67">
                  <c:v>-0.97918318756869716</c:v>
                </c:pt>
                <c:pt idx="68">
                  <c:v>-1.1244873268703692</c:v>
                </c:pt>
                <c:pt idx="69">
                  <c:v>-1.213088521555975</c:v>
                </c:pt>
                <c:pt idx="70">
                  <c:v>-1.3315891776945359</c:v>
                </c:pt>
                <c:pt idx="71">
                  <c:v>-1.3801235299761112</c:v>
                </c:pt>
                <c:pt idx="72">
                  <c:v>-1.4646230046702207</c:v>
                </c:pt>
                <c:pt idx="73">
                  <c:v>-1.8319494900876248</c:v>
                </c:pt>
                <c:pt idx="74">
                  <c:v>-1.9746722230387723</c:v>
                </c:pt>
                <c:pt idx="75">
                  <c:v>-3.0036807138734245</c:v>
                </c:pt>
                <c:pt idx="76">
                  <c:v>-3.683990162955697</c:v>
                </c:pt>
                <c:pt idx="77">
                  <c:v>-3.9679541951335904</c:v>
                </c:pt>
                <c:pt idx="78">
                  <c:v>-3.8830860849904676</c:v>
                </c:pt>
                <c:pt idx="79">
                  <c:v>-3.6025926639427679</c:v>
                </c:pt>
                <c:pt idx="80">
                  <c:v>-2.867983509286812</c:v>
                </c:pt>
                <c:pt idx="81">
                  <c:v>-2.0818953994277778</c:v>
                </c:pt>
                <c:pt idx="82">
                  <c:v>-1.3646246921134479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F34-8FC2-5E6A5E98A67D}"/>
            </c:ext>
          </c:extLst>
        </c:ser>
        <c:ser>
          <c:idx val="2"/>
          <c:order val="1"/>
          <c:tx>
            <c:strRef>
              <c:f>i!$AT$3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i!$AT$4:$AT$86</c:f>
              <c:numCache>
                <c:formatCode>0.000</c:formatCode>
                <c:ptCount val="83"/>
                <c:pt idx="0">
                  <c:v>-6.1130439095346944E-3</c:v>
                </c:pt>
                <c:pt idx="1">
                  <c:v>1.0214579771971795</c:v>
                </c:pt>
                <c:pt idx="2">
                  <c:v>0.32653255716786594</c:v>
                </c:pt>
                <c:pt idx="3">
                  <c:v>-0.41258346519090588</c:v>
                </c:pt>
                <c:pt idx="4">
                  <c:v>-1.118837084914732</c:v>
                </c:pt>
                <c:pt idx="5">
                  <c:v>-0.60399879248191679</c:v>
                </c:pt>
                <c:pt idx="6">
                  <c:v>-0.88067975801864262</c:v>
                </c:pt>
                <c:pt idx="7">
                  <c:v>-1.0193816852113784</c:v>
                </c:pt>
                <c:pt idx="8">
                  <c:v>-0.69475895613923333</c:v>
                </c:pt>
                <c:pt idx="9">
                  <c:v>-0.16036566669184796</c:v>
                </c:pt>
                <c:pt idx="10">
                  <c:v>-0.20931370597453441</c:v>
                </c:pt>
                <c:pt idx="11">
                  <c:v>-0.22364062001565699</c:v>
                </c:pt>
                <c:pt idx="12">
                  <c:v>-0.29497992213442559</c:v>
                </c:pt>
                <c:pt idx="13">
                  <c:v>-0.35416095059479608</c:v>
                </c:pt>
                <c:pt idx="14">
                  <c:v>0.29966978182009735</c:v>
                </c:pt>
                <c:pt idx="15">
                  <c:v>0.51941215199677004</c:v>
                </c:pt>
                <c:pt idx="16">
                  <c:v>0.99729909447071363</c:v>
                </c:pt>
                <c:pt idx="17">
                  <c:v>1.2211073882899881</c:v>
                </c:pt>
                <c:pt idx="18">
                  <c:v>1.1592177587146546</c:v>
                </c:pt>
                <c:pt idx="19">
                  <c:v>1.1437529485323945</c:v>
                </c:pt>
                <c:pt idx="20">
                  <c:v>1.1689825206216791</c:v>
                </c:pt>
                <c:pt idx="21">
                  <c:v>1.0675129228099611</c:v>
                </c:pt>
                <c:pt idx="22">
                  <c:v>0.90256438375341785</c:v>
                </c:pt>
                <c:pt idx="23">
                  <c:v>0.72130844657470417</c:v>
                </c:pt>
                <c:pt idx="24">
                  <c:v>0.47120714779769607</c:v>
                </c:pt>
                <c:pt idx="25">
                  <c:v>0.10364334286243249</c:v>
                </c:pt>
                <c:pt idx="26">
                  <c:v>-0.31319191977706889</c:v>
                </c:pt>
                <c:pt idx="27">
                  <c:v>-0.72255868610850293</c:v>
                </c:pt>
                <c:pt idx="28">
                  <c:v>-0.15789936273367022</c:v>
                </c:pt>
                <c:pt idx="29">
                  <c:v>-0.26286572717683909</c:v>
                </c:pt>
                <c:pt idx="30">
                  <c:v>-2.7392640812888414</c:v>
                </c:pt>
                <c:pt idx="31">
                  <c:v>-4.9625784144342715</c:v>
                </c:pt>
                <c:pt idx="32">
                  <c:v>-3.7888440930807983</c:v>
                </c:pt>
                <c:pt idx="33">
                  <c:v>-2.0813308180494992</c:v>
                </c:pt>
                <c:pt idx="34">
                  <c:v>-1.2477443429030539</c:v>
                </c:pt>
                <c:pt idx="35">
                  <c:v>-1.0116228961126885</c:v>
                </c:pt>
                <c:pt idx="36">
                  <c:v>0.13749190579269602</c:v>
                </c:pt>
                <c:pt idx="37">
                  <c:v>1.3868193132932687</c:v>
                </c:pt>
                <c:pt idx="38">
                  <c:v>1.8892852686817292</c:v>
                </c:pt>
                <c:pt idx="39">
                  <c:v>2.7748118584308936</c:v>
                </c:pt>
                <c:pt idx="40">
                  <c:v>2.7682862478317447</c:v>
                </c:pt>
                <c:pt idx="41">
                  <c:v>2.0301829380359333</c:v>
                </c:pt>
                <c:pt idx="42">
                  <c:v>1.4204590695961179</c:v>
                </c:pt>
                <c:pt idx="43">
                  <c:v>1.0280042169190542</c:v>
                </c:pt>
                <c:pt idx="44">
                  <c:v>1.1449254531712127</c:v>
                </c:pt>
                <c:pt idx="45">
                  <c:v>1.2966975122040743</c:v>
                </c:pt>
                <c:pt idx="46">
                  <c:v>1.4411293934582081</c:v>
                </c:pt>
                <c:pt idx="47">
                  <c:v>1.5330332015104069</c:v>
                </c:pt>
                <c:pt idx="48">
                  <c:v>1.4511959383056712</c:v>
                </c:pt>
                <c:pt idx="49">
                  <c:v>0.96014158933297455</c:v>
                </c:pt>
                <c:pt idx="50">
                  <c:v>5.5717140804083132E-2</c:v>
                </c:pt>
                <c:pt idx="51">
                  <c:v>-0.71909355361121308</c:v>
                </c:pt>
                <c:pt idx="52">
                  <c:v>-1.3792058121494797</c:v>
                </c:pt>
                <c:pt idx="53">
                  <c:v>-2.2150606623888054</c:v>
                </c:pt>
                <c:pt idx="54">
                  <c:v>-2.4230343560329097</c:v>
                </c:pt>
                <c:pt idx="55">
                  <c:v>-2.5570992148768799</c:v>
                </c:pt>
                <c:pt idx="56">
                  <c:v>-2.4626611257438511</c:v>
                </c:pt>
                <c:pt idx="57">
                  <c:v>-2.0286238836672035</c:v>
                </c:pt>
                <c:pt idx="58">
                  <c:v>-1.7195114280062633</c:v>
                </c:pt>
                <c:pt idx="59">
                  <c:v>-1.5250553348974916</c:v>
                </c:pt>
                <c:pt idx="60">
                  <c:v>-0.98597638758980488</c:v>
                </c:pt>
                <c:pt idx="61">
                  <c:v>-0.32666895811878116</c:v>
                </c:pt>
                <c:pt idx="62">
                  <c:v>-9.4476799350867752E-2</c:v>
                </c:pt>
                <c:pt idx="63">
                  <c:v>-0.29307564760357502</c:v>
                </c:pt>
                <c:pt idx="64">
                  <c:v>7.9112408279595509E-2</c:v>
                </c:pt>
                <c:pt idx="65">
                  <c:v>0.17115587510223351</c:v>
                </c:pt>
                <c:pt idx="66">
                  <c:v>0.26474042975512091</c:v>
                </c:pt>
                <c:pt idx="67">
                  <c:v>-0.19681527663388912</c:v>
                </c:pt>
                <c:pt idx="68">
                  <c:v>0.1940722119662778</c:v>
                </c:pt>
                <c:pt idx="69">
                  <c:v>0.25602006765148966</c:v>
                </c:pt>
                <c:pt idx="70">
                  <c:v>0.16594729428465993</c:v>
                </c:pt>
                <c:pt idx="71">
                  <c:v>3.7344907498482162E-2</c:v>
                </c:pt>
                <c:pt idx="72">
                  <c:v>-0.27042375455876105</c:v>
                </c:pt>
                <c:pt idx="73">
                  <c:v>-5.8121834755755497E-2</c:v>
                </c:pt>
                <c:pt idx="74">
                  <c:v>-0.14545712871713914</c:v>
                </c:pt>
                <c:pt idx="75">
                  <c:v>-0.23264628672436216</c:v>
                </c:pt>
                <c:pt idx="76">
                  <c:v>-0.86449706888436473</c:v>
                </c:pt>
                <c:pt idx="77">
                  <c:v>-1.0546527227459972</c:v>
                </c:pt>
                <c:pt idx="78">
                  <c:v>-1.3409996157745863</c:v>
                </c:pt>
                <c:pt idx="79">
                  <c:v>-2.0598885255787436</c:v>
                </c:pt>
                <c:pt idx="80">
                  <c:v>-2.7471261685031094</c:v>
                </c:pt>
                <c:pt idx="81">
                  <c:v>-2.3445710543278491</c:v>
                </c:pt>
                <c:pt idx="82">
                  <c:v>-1.6587650861041474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F34-8FC2-5E6A5E98A67D}"/>
            </c:ext>
          </c:extLst>
        </c:ser>
        <c:ser>
          <c:idx val="3"/>
          <c:order val="2"/>
          <c:tx>
            <c:strRef>
              <c:f>i!$AU$3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i!$AU$4:$AU$86</c:f>
              <c:numCache>
                <c:formatCode>0.000</c:formatCode>
                <c:ptCount val="83"/>
                <c:pt idx="0">
                  <c:v>-2.8498328538007399E-2</c:v>
                </c:pt>
                <c:pt idx="1">
                  <c:v>6.6200615192450671E-3</c:v>
                </c:pt>
                <c:pt idx="2">
                  <c:v>-0.11253092094645975</c:v>
                </c:pt>
                <c:pt idx="3">
                  <c:v>-0.28861544767381292</c:v>
                </c:pt>
                <c:pt idx="4">
                  <c:v>-0.43411372033814638</c:v>
                </c:pt>
                <c:pt idx="5">
                  <c:v>-0.44470202331379066</c:v>
                </c:pt>
                <c:pt idx="6">
                  <c:v>-0.15362890713726129</c:v>
                </c:pt>
                <c:pt idx="7">
                  <c:v>0.20406538988692774</c:v>
                </c:pt>
                <c:pt idx="8">
                  <c:v>0.50010439200511048</c:v>
                </c:pt>
                <c:pt idx="9">
                  <c:v>0.56743092260652717</c:v>
                </c:pt>
                <c:pt idx="10">
                  <c:v>0.47828800003103233</c:v>
                </c:pt>
                <c:pt idx="11">
                  <c:v>0.45754238439695838</c:v>
                </c:pt>
                <c:pt idx="12">
                  <c:v>0.5223296199003693</c:v>
                </c:pt>
                <c:pt idx="13">
                  <c:v>0.64270708893047224</c:v>
                </c:pt>
                <c:pt idx="14">
                  <c:v>0.66102138568211499</c:v>
                </c:pt>
                <c:pt idx="15">
                  <c:v>0.64824681865534084</c:v>
                </c:pt>
                <c:pt idx="16">
                  <c:v>0.51528068353114276</c:v>
                </c:pt>
                <c:pt idx="17">
                  <c:v>0.24730618782550545</c:v>
                </c:pt>
                <c:pt idx="18">
                  <c:v>-6.8154008300929839E-2</c:v>
                </c:pt>
                <c:pt idx="19">
                  <c:v>-0.24983262460983374</c:v>
                </c:pt>
                <c:pt idx="20">
                  <c:v>-0.27172371150298985</c:v>
                </c:pt>
                <c:pt idx="21">
                  <c:v>-0.2280924498138357</c:v>
                </c:pt>
                <c:pt idx="22">
                  <c:v>-0.14769551201600026</c:v>
                </c:pt>
                <c:pt idx="23">
                  <c:v>-1.919802614314492E-2</c:v>
                </c:pt>
                <c:pt idx="24">
                  <c:v>8.0123511524545429E-2</c:v>
                </c:pt>
                <c:pt idx="25">
                  <c:v>0.1610107010481342</c:v>
                </c:pt>
                <c:pt idx="26">
                  <c:v>0.1809972209561265</c:v>
                </c:pt>
                <c:pt idx="27">
                  <c:v>0.29209053433957832</c:v>
                </c:pt>
                <c:pt idx="28">
                  <c:v>0.54371634486837495</c:v>
                </c:pt>
                <c:pt idx="29">
                  <c:v>0.75707819347911665</c:v>
                </c:pt>
                <c:pt idx="30">
                  <c:v>0.72361691544555273</c:v>
                </c:pt>
                <c:pt idx="31">
                  <c:v>0.42521851908650427</c:v>
                </c:pt>
                <c:pt idx="32">
                  <c:v>7.718105460107752E-2</c:v>
                </c:pt>
                <c:pt idx="33">
                  <c:v>-0.18772478451375707</c:v>
                </c:pt>
                <c:pt idx="34">
                  <c:v>-0.36022497141481125</c:v>
                </c:pt>
                <c:pt idx="35">
                  <c:v>-0.44981187680285656</c:v>
                </c:pt>
                <c:pt idx="36">
                  <c:v>-0.46255107798043099</c:v>
                </c:pt>
                <c:pt idx="37">
                  <c:v>-0.32659873823409136</c:v>
                </c:pt>
                <c:pt idx="38">
                  <c:v>-5.8467002423718023E-2</c:v>
                </c:pt>
                <c:pt idx="39">
                  <c:v>0.23748425043679444</c:v>
                </c:pt>
                <c:pt idx="40">
                  <c:v>0.49245607986875628</c:v>
                </c:pt>
                <c:pt idx="41">
                  <c:v>0.67879366886146641</c:v>
                </c:pt>
                <c:pt idx="42">
                  <c:v>0.76210785327837949</c:v>
                </c:pt>
                <c:pt idx="43">
                  <c:v>0.75782090361557075</c:v>
                </c:pt>
                <c:pt idx="44">
                  <c:v>0.63861674319364392</c:v>
                </c:pt>
                <c:pt idx="45">
                  <c:v>0.47643348295978033</c:v>
                </c:pt>
                <c:pt idx="46">
                  <c:v>0.29905491631758152</c:v>
                </c:pt>
                <c:pt idx="47">
                  <c:v>0.15650994046568634</c:v>
                </c:pt>
                <c:pt idx="48">
                  <c:v>0.1078917524295577</c:v>
                </c:pt>
                <c:pt idx="49">
                  <c:v>0.17294764031007942</c:v>
                </c:pt>
                <c:pt idx="50">
                  <c:v>0.35290320902593914</c:v>
                </c:pt>
                <c:pt idx="51">
                  <c:v>0.57404359673988048</c:v>
                </c:pt>
                <c:pt idx="52">
                  <c:v>0.81115141525300638</c:v>
                </c:pt>
                <c:pt idx="53">
                  <c:v>0.90813094487820745</c:v>
                </c:pt>
                <c:pt idx="54">
                  <c:v>0.87638268496816052</c:v>
                </c:pt>
                <c:pt idx="55">
                  <c:v>0.75117949932445527</c:v>
                </c:pt>
                <c:pt idx="56">
                  <c:v>0.66757415116007468</c:v>
                </c:pt>
                <c:pt idx="57">
                  <c:v>0.60636425212476319</c:v>
                </c:pt>
                <c:pt idx="58">
                  <c:v>0.52618652376986375</c:v>
                </c:pt>
                <c:pt idx="59">
                  <c:v>0.4320491307550583</c:v>
                </c:pt>
                <c:pt idx="60">
                  <c:v>0.27961429501878005</c:v>
                </c:pt>
                <c:pt idx="61">
                  <c:v>0.12225671827810751</c:v>
                </c:pt>
                <c:pt idx="62">
                  <c:v>-1.4124910830196438E-3</c:v>
                </c:pt>
                <c:pt idx="63">
                  <c:v>-6.893370398693896E-2</c:v>
                </c:pt>
                <c:pt idx="64">
                  <c:v>-5.779168619276881E-2</c:v>
                </c:pt>
                <c:pt idx="65">
                  <c:v>-4.7606582794053436E-2</c:v>
                </c:pt>
                <c:pt idx="66">
                  <c:v>-7.7884305719626901E-2</c:v>
                </c:pt>
                <c:pt idx="67">
                  <c:v>-0.16226460113049074</c:v>
                </c:pt>
                <c:pt idx="68">
                  <c:v>-0.24741844406107313</c:v>
                </c:pt>
                <c:pt idx="69">
                  <c:v>-0.31532705986041981</c:v>
                </c:pt>
                <c:pt idx="70">
                  <c:v>-0.34749287003257984</c:v>
                </c:pt>
                <c:pt idx="71">
                  <c:v>-0.32503362493418197</c:v>
                </c:pt>
                <c:pt idx="72">
                  <c:v>-0.28422873126755249</c:v>
                </c:pt>
                <c:pt idx="73">
                  <c:v>-0.14855909785691038</c:v>
                </c:pt>
                <c:pt idx="74">
                  <c:v>0.10495316509027247</c:v>
                </c:pt>
                <c:pt idx="75">
                  <c:v>0.18427774262860677</c:v>
                </c:pt>
                <c:pt idx="76">
                  <c:v>0.35260627540038281</c:v>
                </c:pt>
                <c:pt idx="77">
                  <c:v>0.50178175694532978</c:v>
                </c:pt>
                <c:pt idx="78">
                  <c:v>0.71060394897597179</c:v>
                </c:pt>
                <c:pt idx="79">
                  <c:v>0.89252843702742679</c:v>
                </c:pt>
                <c:pt idx="80">
                  <c:v>1.190867558757051</c:v>
                </c:pt>
                <c:pt idx="81">
                  <c:v>1.6349390821893222</c:v>
                </c:pt>
                <c:pt idx="82">
                  <c:v>2.1907375103183293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2-4F34-8FC2-5E6A5E98A67D}"/>
            </c:ext>
          </c:extLst>
        </c:ser>
        <c:ser>
          <c:idx val="4"/>
          <c:order val="3"/>
          <c:tx>
            <c:strRef>
              <c:f>i!$AV$3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2D2-4F34-8FC2-5E6A5E98A67D}"/>
              </c:ext>
            </c:extLst>
          </c:dPt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i!$AV$4:$AV$86</c:f>
              <c:numCache>
                <c:formatCode>0.000</c:formatCode>
                <c:ptCount val="83"/>
                <c:pt idx="0">
                  <c:v>2.1013140552906275E-6</c:v>
                </c:pt>
                <c:pt idx="1">
                  <c:v>-1.493334329644875E-3</c:v>
                </c:pt>
                <c:pt idx="2">
                  <c:v>-4.7714510023180459E-2</c:v>
                </c:pt>
                <c:pt idx="3">
                  <c:v>-0.13882466967246532</c:v>
                </c:pt>
                <c:pt idx="4">
                  <c:v>-0.28469148537318739</c:v>
                </c:pt>
                <c:pt idx="5">
                  <c:v>-0.47670984139523004</c:v>
                </c:pt>
                <c:pt idx="6">
                  <c:v>-0.68869801806398734</c:v>
                </c:pt>
                <c:pt idx="7">
                  <c:v>-0.90003168429137104</c:v>
                </c:pt>
                <c:pt idx="8">
                  <c:v>-1.093837071024333</c:v>
                </c:pt>
                <c:pt idx="9">
                  <c:v>-1.2454420983347037</c:v>
                </c:pt>
                <c:pt idx="10">
                  <c:v>-1.3387827455224808</c:v>
                </c:pt>
                <c:pt idx="11">
                  <c:v>-1.3604149707821778</c:v>
                </c:pt>
                <c:pt idx="12">
                  <c:v>-1.3307126709293349</c:v>
                </c:pt>
                <c:pt idx="13">
                  <c:v>-1.2524599752705659</c:v>
                </c:pt>
                <c:pt idx="14">
                  <c:v>-1.1384975611955857</c:v>
                </c:pt>
                <c:pt idx="15">
                  <c:v>-1.000652130855826</c:v>
                </c:pt>
                <c:pt idx="16">
                  <c:v>-0.83822692581435598</c:v>
                </c:pt>
                <c:pt idx="17">
                  <c:v>-0.68143221680542465</c:v>
                </c:pt>
                <c:pt idx="18">
                  <c:v>-0.53874733968179611</c:v>
                </c:pt>
                <c:pt idx="19">
                  <c:v>-0.41239788393853977</c:v>
                </c:pt>
                <c:pt idx="20">
                  <c:v>-0.30324275758523728</c:v>
                </c:pt>
                <c:pt idx="21">
                  <c:v>-0.20636639678576454</c:v>
                </c:pt>
                <c:pt idx="22">
                  <c:v>-0.11702551338625854</c:v>
                </c:pt>
                <c:pt idx="23">
                  <c:v>-3.3285848687587091E-2</c:v>
                </c:pt>
                <c:pt idx="24">
                  <c:v>5.0220633210398866E-2</c:v>
                </c:pt>
                <c:pt idx="25">
                  <c:v>0.13597107936244951</c:v>
                </c:pt>
                <c:pt idx="26">
                  <c:v>0.22233104028888331</c:v>
                </c:pt>
                <c:pt idx="27">
                  <c:v>0.30117944073770542</c:v>
                </c:pt>
                <c:pt idx="28">
                  <c:v>0.37477950071301169</c:v>
                </c:pt>
                <c:pt idx="29">
                  <c:v>0.42957935247146944</c:v>
                </c:pt>
                <c:pt idx="30">
                  <c:v>0.42815396814792367</c:v>
                </c:pt>
                <c:pt idx="31">
                  <c:v>0.34243575511491087</c:v>
                </c:pt>
                <c:pt idx="32">
                  <c:v>0.16491757885512895</c:v>
                </c:pt>
                <c:pt idx="33">
                  <c:v>-8.3035879051803332E-2</c:v>
                </c:pt>
                <c:pt idx="34">
                  <c:v>-0.36667511947412218</c:v>
                </c:pt>
                <c:pt idx="35">
                  <c:v>-0.64335697521671087</c:v>
                </c:pt>
                <c:pt idx="36">
                  <c:v>-0.88445126112902606</c:v>
                </c:pt>
                <c:pt idx="37">
                  <c:v>-1.0682963382046602</c:v>
                </c:pt>
                <c:pt idx="38">
                  <c:v>-1.1643047006928382</c:v>
                </c:pt>
                <c:pt idx="39">
                  <c:v>-1.1693372125540362</c:v>
                </c:pt>
                <c:pt idx="40">
                  <c:v>-1.1022501084696359</c:v>
                </c:pt>
                <c:pt idx="41">
                  <c:v>-0.97308612349819268</c:v>
                </c:pt>
                <c:pt idx="42">
                  <c:v>-0.79803335369330852</c:v>
                </c:pt>
                <c:pt idx="43">
                  <c:v>-0.59310556104336476</c:v>
                </c:pt>
                <c:pt idx="44">
                  <c:v>-0.38146149097208948</c:v>
                </c:pt>
                <c:pt idx="45">
                  <c:v>-0.18274439541274681</c:v>
                </c:pt>
                <c:pt idx="46">
                  <c:v>-1.8367968709828403E-2</c:v>
                </c:pt>
                <c:pt idx="47">
                  <c:v>0.10612265518850528</c:v>
                </c:pt>
                <c:pt idx="48">
                  <c:v>0.19305835207141728</c:v>
                </c:pt>
                <c:pt idx="49">
                  <c:v>0.24628919829213788</c:v>
                </c:pt>
                <c:pt idx="50">
                  <c:v>0.27229519960230958</c:v>
                </c:pt>
                <c:pt idx="51">
                  <c:v>0.27502891101572424</c:v>
                </c:pt>
                <c:pt idx="52">
                  <c:v>0.26256034387917049</c:v>
                </c:pt>
                <c:pt idx="53">
                  <c:v>0.24263654514323094</c:v>
                </c:pt>
                <c:pt idx="54">
                  <c:v>0.22593185530777132</c:v>
                </c:pt>
                <c:pt idx="55">
                  <c:v>0.2165941885675895</c:v>
                </c:pt>
                <c:pt idx="56">
                  <c:v>0.21474798147218865</c:v>
                </c:pt>
                <c:pt idx="57">
                  <c:v>0.21790433418320945</c:v>
                </c:pt>
                <c:pt idx="58">
                  <c:v>0.22133176934686205</c:v>
                </c:pt>
                <c:pt idx="59">
                  <c:v>0.22530775240917944</c:v>
                </c:pt>
                <c:pt idx="60">
                  <c:v>0.22570631040711295</c:v>
                </c:pt>
                <c:pt idx="61">
                  <c:v>0.22181676735057904</c:v>
                </c:pt>
                <c:pt idx="62">
                  <c:v>0.21642958590833788</c:v>
                </c:pt>
                <c:pt idx="63">
                  <c:v>0.21342723403808922</c:v>
                </c:pt>
                <c:pt idx="64">
                  <c:v>0.21930864892696694</c:v>
                </c:pt>
                <c:pt idx="65">
                  <c:v>0.23894182453066318</c:v>
                </c:pt>
                <c:pt idx="66">
                  <c:v>0.27507780855376074</c:v>
                </c:pt>
                <c:pt idx="67">
                  <c:v>0.32659458325902085</c:v>
                </c:pt>
                <c:pt idx="68">
                  <c:v>0.39109769609757922</c:v>
                </c:pt>
                <c:pt idx="69">
                  <c:v>0.46095333954714862</c:v>
                </c:pt>
                <c:pt idx="70">
                  <c:v>0.52912831142959216</c:v>
                </c:pt>
                <c:pt idx="71">
                  <c:v>0.59376488990150522</c:v>
                </c:pt>
                <c:pt idx="72">
                  <c:v>0.65215471082595189</c:v>
                </c:pt>
                <c:pt idx="73">
                  <c:v>0.70047569572240653</c:v>
                </c:pt>
                <c:pt idx="74">
                  <c:v>0.72876943022098917</c:v>
                </c:pt>
                <c:pt idx="75">
                  <c:v>0.68503624899892546</c:v>
                </c:pt>
                <c:pt idx="76">
                  <c:v>0.51188926397967149</c:v>
                </c:pt>
                <c:pt idx="77">
                  <c:v>0.2756771331141703</c:v>
                </c:pt>
                <c:pt idx="78">
                  <c:v>3.9171932345104504E-3</c:v>
                </c:pt>
                <c:pt idx="79">
                  <c:v>-0.22885396920287782</c:v>
                </c:pt>
                <c:pt idx="80">
                  <c:v>-0.38587415884605936</c:v>
                </c:pt>
                <c:pt idx="81">
                  <c:v>-0.46333906687998516</c:v>
                </c:pt>
                <c:pt idx="82">
                  <c:v>-0.47141487165049745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2-4F34-8FC2-5E6A5E98A67D}"/>
            </c:ext>
          </c:extLst>
        </c:ser>
        <c:ser>
          <c:idx val="5"/>
          <c:order val="4"/>
          <c:tx>
            <c:strRef>
              <c:f>i!$AW$3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i!$AW$4:$AW$86</c:f>
              <c:numCache>
                <c:formatCode>0.000</c:formatCode>
                <c:ptCount val="83"/>
                <c:pt idx="0">
                  <c:v>5.0382252918255736E-3</c:v>
                </c:pt>
                <c:pt idx="1">
                  <c:v>-9.8989915815052591E-4</c:v>
                </c:pt>
                <c:pt idx="2">
                  <c:v>-9.3780324745301232E-3</c:v>
                </c:pt>
                <c:pt idx="3">
                  <c:v>-1.1950870985582174E-2</c:v>
                </c:pt>
                <c:pt idx="4">
                  <c:v>-1.9264577077312143E-3</c:v>
                </c:pt>
                <c:pt idx="5">
                  <c:v>1.7502968366398922E-2</c:v>
                </c:pt>
                <c:pt idx="6">
                  <c:v>4.5129442748764965E-2</c:v>
                </c:pt>
                <c:pt idx="7">
                  <c:v>6.5785577189021616E-2</c:v>
                </c:pt>
                <c:pt idx="8">
                  <c:v>8.6405919217580521E-2</c:v>
                </c:pt>
                <c:pt idx="9">
                  <c:v>0.10452323930306674</c:v>
                </c:pt>
                <c:pt idx="10">
                  <c:v>0.12289109059091873</c:v>
                </c:pt>
                <c:pt idx="11">
                  <c:v>0.13752704082316738</c:v>
                </c:pt>
                <c:pt idx="12">
                  <c:v>0.1506036441547621</c:v>
                </c:pt>
                <c:pt idx="13">
                  <c:v>0.15656977458258134</c:v>
                </c:pt>
                <c:pt idx="14">
                  <c:v>0.15180978158314631</c:v>
                </c:pt>
                <c:pt idx="15">
                  <c:v>0.13947793055221142</c:v>
                </c:pt>
                <c:pt idx="16">
                  <c:v>0.12175629374752571</c:v>
                </c:pt>
                <c:pt idx="17">
                  <c:v>9.4473672587345348E-2</c:v>
                </c:pt>
                <c:pt idx="18">
                  <c:v>6.192040315687445E-2</c:v>
                </c:pt>
                <c:pt idx="19">
                  <c:v>2.4212543871133304E-2</c:v>
                </c:pt>
                <c:pt idx="20">
                  <c:v>-1.5363078170178738E-2</c:v>
                </c:pt>
                <c:pt idx="21">
                  <c:v>-5.8812387151230681E-2</c:v>
                </c:pt>
                <c:pt idx="22">
                  <c:v>-0.10070019544600985</c:v>
                </c:pt>
                <c:pt idx="23">
                  <c:v>-0.13357999407741861</c:v>
                </c:pt>
                <c:pt idx="24">
                  <c:v>-0.1512505143980267</c:v>
                </c:pt>
                <c:pt idx="25">
                  <c:v>-0.15121572216178658</c:v>
                </c:pt>
                <c:pt idx="26">
                  <c:v>-0.14602552260576229</c:v>
                </c:pt>
                <c:pt idx="27">
                  <c:v>-0.13901044224372194</c:v>
                </c:pt>
                <c:pt idx="28">
                  <c:v>-0.14287672658565842</c:v>
                </c:pt>
                <c:pt idx="29">
                  <c:v>-0.17554349376455711</c:v>
                </c:pt>
                <c:pt idx="30">
                  <c:v>-0.22171251159490973</c:v>
                </c:pt>
                <c:pt idx="31">
                  <c:v>-0.25223963212579409</c:v>
                </c:pt>
                <c:pt idx="32">
                  <c:v>-0.25147614118950878</c:v>
                </c:pt>
                <c:pt idx="33">
                  <c:v>-0.22089212837718158</c:v>
                </c:pt>
                <c:pt idx="34">
                  <c:v>-0.18073443867438807</c:v>
                </c:pt>
                <c:pt idx="35">
                  <c:v>-0.14736791020461995</c:v>
                </c:pt>
                <c:pt idx="36">
                  <c:v>-0.11882155707082293</c:v>
                </c:pt>
                <c:pt idx="37">
                  <c:v>-8.2157679442931175E-2</c:v>
                </c:pt>
                <c:pt idx="38">
                  <c:v>-4.7624478781204405E-2</c:v>
                </c:pt>
                <c:pt idx="39">
                  <c:v>-2.8211974928683867E-2</c:v>
                </c:pt>
                <c:pt idx="40">
                  <c:v>-2.8937535696366482E-2</c:v>
                </c:pt>
                <c:pt idx="41">
                  <c:v>-4.3298600919620782E-2</c:v>
                </c:pt>
                <c:pt idx="42">
                  <c:v>-6.3989403566788172E-2</c:v>
                </c:pt>
                <c:pt idx="43">
                  <c:v>-9.2897692985503003E-2</c:v>
                </c:pt>
                <c:pt idx="44">
                  <c:v>-0.12687986288595338</c:v>
                </c:pt>
                <c:pt idx="45">
                  <c:v>-0.16467598787245416</c:v>
                </c:pt>
                <c:pt idx="46">
                  <c:v>-0.194690911752706</c:v>
                </c:pt>
                <c:pt idx="47">
                  <c:v>-0.21422107566588844</c:v>
                </c:pt>
                <c:pt idx="48">
                  <c:v>-0.21678905465394083</c:v>
                </c:pt>
                <c:pt idx="49">
                  <c:v>-0.21549520667640659</c:v>
                </c:pt>
                <c:pt idx="50">
                  <c:v>-0.21191062126253965</c:v>
                </c:pt>
                <c:pt idx="51">
                  <c:v>-0.20314643444663077</c:v>
                </c:pt>
                <c:pt idx="52">
                  <c:v>-0.19317436340687338</c:v>
                </c:pt>
                <c:pt idx="53">
                  <c:v>-0.18806739667520661</c:v>
                </c:pt>
                <c:pt idx="54">
                  <c:v>-0.193522961970163</c:v>
                </c:pt>
                <c:pt idx="55">
                  <c:v>-0.18676964173947738</c:v>
                </c:pt>
                <c:pt idx="56">
                  <c:v>-0.17018930232473223</c:v>
                </c:pt>
                <c:pt idx="57">
                  <c:v>-0.13249411892997906</c:v>
                </c:pt>
                <c:pt idx="58">
                  <c:v>-8.8341321198763312E-2</c:v>
                </c:pt>
                <c:pt idx="59">
                  <c:v>-2.4312297713402931E-2</c:v>
                </c:pt>
                <c:pt idx="60">
                  <c:v>4.9410498916843397E-2</c:v>
                </c:pt>
                <c:pt idx="61">
                  <c:v>0.13392526768618757</c:v>
                </c:pt>
                <c:pt idx="62">
                  <c:v>0.21176994423665754</c:v>
                </c:pt>
                <c:pt idx="63">
                  <c:v>0.2651097369481949</c:v>
                </c:pt>
                <c:pt idx="64">
                  <c:v>0.29950008204609341</c:v>
                </c:pt>
                <c:pt idx="65">
                  <c:v>0.31873176452488916</c:v>
                </c:pt>
                <c:pt idx="66">
                  <c:v>0.327039720589265</c:v>
                </c:pt>
                <c:pt idx="67">
                  <c:v>0.3167231097964987</c:v>
                </c:pt>
                <c:pt idx="68">
                  <c:v>0.2866111442481033</c:v>
                </c:pt>
                <c:pt idx="69">
                  <c:v>0.2347534632592253</c:v>
                </c:pt>
                <c:pt idx="70">
                  <c:v>0.17011734506778173</c:v>
                </c:pt>
                <c:pt idx="71">
                  <c:v>0.10743953976085534</c:v>
                </c:pt>
                <c:pt idx="72">
                  <c:v>4.915905325244839E-2</c:v>
                </c:pt>
                <c:pt idx="73">
                  <c:v>2.5133270938346728E-3</c:v>
                </c:pt>
                <c:pt idx="74">
                  <c:v>-4.0248476037040383E-2</c:v>
                </c:pt>
                <c:pt idx="75">
                  <c:v>-7.9919888236323233E-2</c:v>
                </c:pt>
                <c:pt idx="76">
                  <c:v>-8.9242008543779408E-2</c:v>
                </c:pt>
                <c:pt idx="77">
                  <c:v>-7.083147101128319E-2</c:v>
                </c:pt>
                <c:pt idx="78">
                  <c:v>-1.8218227719593253E-2</c:v>
                </c:pt>
                <c:pt idx="79">
                  <c:v>4.0092001535389853E-2</c:v>
                </c:pt>
                <c:pt idx="80">
                  <c:v>9.2638117646644189E-2</c:v>
                </c:pt>
                <c:pt idx="81">
                  <c:v>0.12742257174156721</c:v>
                </c:pt>
                <c:pt idx="82">
                  <c:v>0.14082169194478059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2-4F34-8FC2-5E6A5E98A67D}"/>
            </c:ext>
          </c:extLst>
        </c:ser>
        <c:ser>
          <c:idx val="6"/>
          <c:order val="5"/>
          <c:tx>
            <c:strRef>
              <c:f>i!$AX$3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i!$AX$4:$AX$86</c:f>
              <c:numCache>
                <c:formatCode>0.000</c:formatCode>
                <c:ptCount val="83"/>
                <c:pt idx="0">
                  <c:v>6.1333509275958821E-3</c:v>
                </c:pt>
                <c:pt idx="1">
                  <c:v>-4.1070473020744729E-2</c:v>
                </c:pt>
                <c:pt idx="2">
                  <c:v>-0.1241489208518244</c:v>
                </c:pt>
                <c:pt idx="3">
                  <c:v>-0.22678360051087504</c:v>
                </c:pt>
                <c:pt idx="4">
                  <c:v>-0.29965878742212626</c:v>
                </c:pt>
                <c:pt idx="5">
                  <c:v>-0.35215512457434245</c:v>
                </c:pt>
                <c:pt idx="6">
                  <c:v>-0.40238607696553469</c:v>
                </c:pt>
                <c:pt idx="7">
                  <c:v>-0.46469681141239771</c:v>
                </c:pt>
                <c:pt idx="8">
                  <c:v>-0.53357395887327541</c:v>
                </c:pt>
                <c:pt idx="9">
                  <c:v>-0.59649050962366246</c:v>
                </c:pt>
                <c:pt idx="10">
                  <c:v>-0.64583283153048199</c:v>
                </c:pt>
                <c:pt idx="11">
                  <c:v>-0.6705472729626385</c:v>
                </c:pt>
                <c:pt idx="12">
                  <c:v>-0.66061767605561217</c:v>
                </c:pt>
                <c:pt idx="13">
                  <c:v>-0.60835155901009019</c:v>
                </c:pt>
                <c:pt idx="14">
                  <c:v>-0.5185903831681713</c:v>
                </c:pt>
                <c:pt idx="15">
                  <c:v>-0.40028229731525133</c:v>
                </c:pt>
                <c:pt idx="16">
                  <c:v>-0.26714055114848284</c:v>
                </c:pt>
                <c:pt idx="17">
                  <c:v>-0.11642401812476436</c:v>
                </c:pt>
                <c:pt idx="18">
                  <c:v>4.0200810685754901E-2</c:v>
                </c:pt>
                <c:pt idx="19">
                  <c:v>0.20249997334631739</c:v>
                </c:pt>
                <c:pt idx="20">
                  <c:v>0.3520541599553777</c:v>
                </c:pt>
                <c:pt idx="21">
                  <c:v>0.46924831248374321</c:v>
                </c:pt>
                <c:pt idx="22">
                  <c:v>0.55026164612463013</c:v>
                </c:pt>
                <c:pt idx="23">
                  <c:v>0.59758521958456445</c:v>
                </c:pt>
                <c:pt idx="24">
                  <c:v>0.63416875934447214</c:v>
                </c:pt>
                <c:pt idx="25">
                  <c:v>0.64823984662320988</c:v>
                </c:pt>
                <c:pt idx="26">
                  <c:v>0.57777923270999565</c:v>
                </c:pt>
                <c:pt idx="27">
                  <c:v>0.44717543241691965</c:v>
                </c:pt>
                <c:pt idx="28">
                  <c:v>0.30425479812231493</c:v>
                </c:pt>
                <c:pt idx="29">
                  <c:v>0.22670509410655246</c:v>
                </c:pt>
                <c:pt idx="30">
                  <c:v>0.13422456121106865</c:v>
                </c:pt>
                <c:pt idx="31">
                  <c:v>1.9234585355618061E-3</c:v>
                </c:pt>
                <c:pt idx="32">
                  <c:v>-0.20464464535038013</c:v>
                </c:pt>
                <c:pt idx="33">
                  <c:v>-0.42383262348521261</c:v>
                </c:pt>
                <c:pt idx="34">
                  <c:v>-0.61098269289117602</c:v>
                </c:pt>
                <c:pt idx="35">
                  <c:v>-0.73298922116809551</c:v>
                </c:pt>
                <c:pt idx="36">
                  <c:v>-0.80627009528903093</c:v>
                </c:pt>
                <c:pt idx="37">
                  <c:v>-0.85117848842605504</c:v>
                </c:pt>
                <c:pt idx="38">
                  <c:v>-0.8816763736656037</c:v>
                </c:pt>
                <c:pt idx="39">
                  <c:v>-0.89985934133032885</c:v>
                </c:pt>
                <c:pt idx="40">
                  <c:v>-0.89802432162508949</c:v>
                </c:pt>
                <c:pt idx="41">
                  <c:v>-0.87228551954224209</c:v>
                </c:pt>
                <c:pt idx="42">
                  <c:v>-0.83641712124990519</c:v>
                </c:pt>
                <c:pt idx="43">
                  <c:v>-0.79867675500585322</c:v>
                </c:pt>
                <c:pt idx="44">
                  <c:v>-0.77524253417825983</c:v>
                </c:pt>
                <c:pt idx="45">
                  <c:v>-0.77203762430081169</c:v>
                </c:pt>
                <c:pt idx="46">
                  <c:v>-0.78005214196502126</c:v>
                </c:pt>
                <c:pt idx="47">
                  <c:v>-0.7868449451190519</c:v>
                </c:pt>
                <c:pt idx="48">
                  <c:v>-0.78386071359331722</c:v>
                </c:pt>
                <c:pt idx="49">
                  <c:v>-0.77870751832104945</c:v>
                </c:pt>
                <c:pt idx="50">
                  <c:v>-0.7763272126194164</c:v>
                </c:pt>
                <c:pt idx="51">
                  <c:v>-0.78488151855940791</c:v>
                </c:pt>
                <c:pt idx="52">
                  <c:v>-0.79805488696721927</c:v>
                </c:pt>
                <c:pt idx="53">
                  <c:v>-0.80316930573092937</c:v>
                </c:pt>
                <c:pt idx="54">
                  <c:v>-0.79769495073186369</c:v>
                </c:pt>
                <c:pt idx="55">
                  <c:v>-0.79046412648319897</c:v>
                </c:pt>
                <c:pt idx="56">
                  <c:v>-0.77127651446006251</c:v>
                </c:pt>
                <c:pt idx="57">
                  <c:v>-0.73682975976233978</c:v>
                </c:pt>
                <c:pt idx="58">
                  <c:v>-0.67862752403858528</c:v>
                </c:pt>
                <c:pt idx="59">
                  <c:v>-0.63175368026531487</c:v>
                </c:pt>
                <c:pt idx="60">
                  <c:v>-0.59968608536869306</c:v>
                </c:pt>
                <c:pt idx="61">
                  <c:v>-0.58148727185829974</c:v>
                </c:pt>
                <c:pt idx="62">
                  <c:v>-0.57132702204200869</c:v>
                </c:pt>
                <c:pt idx="63">
                  <c:v>-0.55819071413539656</c:v>
                </c:pt>
                <c:pt idx="64">
                  <c:v>-0.54475558091337628</c:v>
                </c:pt>
                <c:pt idx="65">
                  <c:v>-0.52665862754583159</c:v>
                </c:pt>
                <c:pt idx="66">
                  <c:v>-0.48881308475823221</c:v>
                </c:pt>
                <c:pt idx="67">
                  <c:v>-0.42341875634411735</c:v>
                </c:pt>
                <c:pt idx="68">
                  <c:v>-0.35130334538458807</c:v>
                </c:pt>
                <c:pt idx="69">
                  <c:v>-0.27079299867274231</c:v>
                </c:pt>
                <c:pt idx="70">
                  <c:v>-0.20409531321664459</c:v>
                </c:pt>
                <c:pt idx="71">
                  <c:v>-0.16110028152253492</c:v>
                </c:pt>
                <c:pt idx="72">
                  <c:v>-0.15322603692341641</c:v>
                </c:pt>
                <c:pt idx="73">
                  <c:v>-0.17603176347585001</c:v>
                </c:pt>
                <c:pt idx="74">
                  <c:v>-0.21396310187847059</c:v>
                </c:pt>
                <c:pt idx="75">
                  <c:v>-0.27895758206736876</c:v>
                </c:pt>
                <c:pt idx="76">
                  <c:v>-0.38162510840028319</c:v>
                </c:pt>
                <c:pt idx="77">
                  <c:v>-0.50127584419066151</c:v>
                </c:pt>
                <c:pt idx="78">
                  <c:v>-0.62121513261166972</c:v>
                </c:pt>
                <c:pt idx="79">
                  <c:v>-0.71815160443380666</c:v>
                </c:pt>
                <c:pt idx="80">
                  <c:v>-0.78802912605070319</c:v>
                </c:pt>
                <c:pt idx="81">
                  <c:v>-0.82904829282245562</c:v>
                </c:pt>
                <c:pt idx="82">
                  <c:v>-0.84976256224362989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2-4F34-8FC2-5E6A5E98A67D}"/>
            </c:ext>
          </c:extLst>
        </c:ser>
        <c:ser>
          <c:idx val="7"/>
          <c:order val="6"/>
          <c:tx>
            <c:strRef>
              <c:f>i!$AY$3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i!$AY$4:$AY$86</c:f>
              <c:numCache>
                <c:formatCode>0.000</c:formatCode>
                <c:ptCount val="83"/>
                <c:pt idx="0">
                  <c:v>2.9679495855227719E-2</c:v>
                </c:pt>
                <c:pt idx="1">
                  <c:v>6.7966758192959817E-2</c:v>
                </c:pt>
                <c:pt idx="2">
                  <c:v>0.12566418055174378</c:v>
                </c:pt>
                <c:pt idx="3">
                  <c:v>0.16263829130084587</c:v>
                </c:pt>
                <c:pt idx="4">
                  <c:v>0.18819607687995785</c:v>
                </c:pt>
                <c:pt idx="5">
                  <c:v>0.17213066421090814</c:v>
                </c:pt>
                <c:pt idx="6">
                  <c:v>0.12129177849896852</c:v>
                </c:pt>
                <c:pt idx="7">
                  <c:v>4.9015920691880384E-2</c:v>
                </c:pt>
                <c:pt idx="8">
                  <c:v>-2.0083713888590076E-2</c:v>
                </c:pt>
                <c:pt idx="9">
                  <c:v>-9.1986157012390837E-2</c:v>
                </c:pt>
                <c:pt idx="10">
                  <c:v>-0.16779212269436253</c:v>
                </c:pt>
                <c:pt idx="11">
                  <c:v>-0.24703743737878159</c:v>
                </c:pt>
                <c:pt idx="12">
                  <c:v>-0.30082568547566663</c:v>
                </c:pt>
                <c:pt idx="13">
                  <c:v>-0.327704783249611</c:v>
                </c:pt>
                <c:pt idx="14">
                  <c:v>-0.29191484270591533</c:v>
                </c:pt>
                <c:pt idx="15">
                  <c:v>-0.23866899385401405</c:v>
                </c:pt>
                <c:pt idx="16">
                  <c:v>-0.16792166858465851</c:v>
                </c:pt>
                <c:pt idx="17">
                  <c:v>-8.8169139618031495E-2</c:v>
                </c:pt>
                <c:pt idx="18">
                  <c:v>1.4305380420483637E-2</c:v>
                </c:pt>
                <c:pt idx="19">
                  <c:v>7.3204175663776044E-2</c:v>
                </c:pt>
                <c:pt idx="20">
                  <c:v>0.12355224250469445</c:v>
                </c:pt>
                <c:pt idx="21">
                  <c:v>0.16789317104728754</c:v>
                </c:pt>
                <c:pt idx="22">
                  <c:v>0.25422406944346559</c:v>
                </c:pt>
                <c:pt idx="23">
                  <c:v>0.33776261588993783</c:v>
                </c:pt>
                <c:pt idx="24">
                  <c:v>0.42590196244765022</c:v>
                </c:pt>
                <c:pt idx="25">
                  <c:v>0.5028120204029447</c:v>
                </c:pt>
                <c:pt idx="26">
                  <c:v>0.56356820817598774</c:v>
                </c:pt>
                <c:pt idx="27">
                  <c:v>0.59219591581038578</c:v>
                </c:pt>
                <c:pt idx="28">
                  <c:v>0.55821558308041108</c:v>
                </c:pt>
                <c:pt idx="29">
                  <c:v>0.55830645676895707</c:v>
                </c:pt>
                <c:pt idx="30">
                  <c:v>0.54911526837587055</c:v>
                </c:pt>
                <c:pt idx="31">
                  <c:v>0.51159168531492272</c:v>
                </c:pt>
                <c:pt idx="32">
                  <c:v>0.38737823684648137</c:v>
                </c:pt>
                <c:pt idx="33">
                  <c:v>0.18140580871192988</c:v>
                </c:pt>
                <c:pt idx="34">
                  <c:v>-1.6486440179684061E-2</c:v>
                </c:pt>
                <c:pt idx="35">
                  <c:v>-0.17114299551813561</c:v>
                </c:pt>
                <c:pt idx="36">
                  <c:v>-0.26773817985934589</c:v>
                </c:pt>
                <c:pt idx="37">
                  <c:v>-0.37164198394056264</c:v>
                </c:pt>
                <c:pt idx="38">
                  <c:v>-0.43499668615574721</c:v>
                </c:pt>
                <c:pt idx="39">
                  <c:v>-0.43314173641296011</c:v>
                </c:pt>
                <c:pt idx="40">
                  <c:v>-0.36080813989784205</c:v>
                </c:pt>
                <c:pt idx="41">
                  <c:v>-0.21802219114832952</c:v>
                </c:pt>
                <c:pt idx="42">
                  <c:v>-8.963229640470409E-2</c:v>
                </c:pt>
                <c:pt idx="43">
                  <c:v>2.1326672008168741E-2</c:v>
                </c:pt>
                <c:pt idx="44">
                  <c:v>9.7043123053513911E-2</c:v>
                </c:pt>
                <c:pt idx="45">
                  <c:v>0.15260773493721977</c:v>
                </c:pt>
                <c:pt idx="46">
                  <c:v>0.17443897334009961</c:v>
                </c:pt>
                <c:pt idx="47">
                  <c:v>0.17151621642187637</c:v>
                </c:pt>
                <c:pt idx="48">
                  <c:v>0.13948270341973715</c:v>
                </c:pt>
                <c:pt idx="49">
                  <c:v>8.146229969699445E-2</c:v>
                </c:pt>
                <c:pt idx="50">
                  <c:v>2.3253570577020884E-2</c:v>
                </c:pt>
                <c:pt idx="51">
                  <c:v>-4.381806386691843E-2</c:v>
                </c:pt>
                <c:pt idx="52">
                  <c:v>-0.10918749027794146</c:v>
                </c:pt>
                <c:pt idx="53">
                  <c:v>-0.15615066999743774</c:v>
                </c:pt>
                <c:pt idx="54">
                  <c:v>-0.17466525097013796</c:v>
                </c:pt>
                <c:pt idx="55">
                  <c:v>-0.19208808221440865</c:v>
                </c:pt>
                <c:pt idx="56">
                  <c:v>-0.20100282921261689</c:v>
                </c:pt>
                <c:pt idx="57">
                  <c:v>-0.21666693572774581</c:v>
                </c:pt>
                <c:pt idx="58">
                  <c:v>-0.22612678411769971</c:v>
                </c:pt>
                <c:pt idx="59">
                  <c:v>-0.24057849780298124</c:v>
                </c:pt>
                <c:pt idx="60">
                  <c:v>-0.26615589872068318</c:v>
                </c:pt>
                <c:pt idx="61">
                  <c:v>-0.31106108739685462</c:v>
                </c:pt>
                <c:pt idx="62">
                  <c:v>-0.37261274772304093</c:v>
                </c:pt>
                <c:pt idx="63">
                  <c:v>-0.41303764806730664</c:v>
                </c:pt>
                <c:pt idx="64">
                  <c:v>-0.45153723707993099</c:v>
                </c:pt>
                <c:pt idx="65">
                  <c:v>-0.46142790052345944</c:v>
                </c:pt>
                <c:pt idx="66">
                  <c:v>-0.45732236085361949</c:v>
                </c:pt>
                <c:pt idx="67">
                  <c:v>-0.4235289977459411</c:v>
                </c:pt>
                <c:pt idx="68">
                  <c:v>-0.34697634278191575</c:v>
                </c:pt>
                <c:pt idx="69">
                  <c:v>-0.2369156115496649</c:v>
                </c:pt>
                <c:pt idx="70">
                  <c:v>-0.12258018838925989</c:v>
                </c:pt>
                <c:pt idx="71">
                  <c:v>-3.8121826520297386E-2</c:v>
                </c:pt>
                <c:pt idx="72">
                  <c:v>2.2385358860331571E-2</c:v>
                </c:pt>
                <c:pt idx="73">
                  <c:v>5.217334238896465E-2</c:v>
                </c:pt>
                <c:pt idx="74">
                  <c:v>7.8592353011751853E-2</c:v>
                </c:pt>
                <c:pt idx="75">
                  <c:v>7.9955652461547261E-2</c:v>
                </c:pt>
                <c:pt idx="76">
                  <c:v>4.5464223800546467E-2</c:v>
                </c:pt>
                <c:pt idx="77">
                  <c:v>1.792388503509248E-3</c:v>
                </c:pt>
                <c:pt idx="78">
                  <c:v>-5.0130830762964887E-2</c:v>
                </c:pt>
                <c:pt idx="79">
                  <c:v>-8.7270978048202691E-2</c:v>
                </c:pt>
                <c:pt idx="80">
                  <c:v>-8.7415356007022688E-2</c:v>
                </c:pt>
                <c:pt idx="81">
                  <c:v>-5.5509460573078921E-2</c:v>
                </c:pt>
                <c:pt idx="82">
                  <c:v>-5.4534655019745056E-3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2-4F34-8FC2-5E6A5E98A67D}"/>
            </c:ext>
          </c:extLst>
        </c:ser>
        <c:ser>
          <c:idx val="8"/>
          <c:order val="7"/>
          <c:tx>
            <c:strRef>
              <c:f>i!$AZ$3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i!$AZ$4:$AZ$86</c:f>
              <c:numCache>
                <c:formatCode>0.000</c:formatCode>
                <c:ptCount val="83"/>
                <c:pt idx="0">
                  <c:v>3.1447897818611265E-2</c:v>
                </c:pt>
                <c:pt idx="1">
                  <c:v>9.8693361753300735E-2</c:v>
                </c:pt>
                <c:pt idx="2">
                  <c:v>0.27972554790615356</c:v>
                </c:pt>
                <c:pt idx="3">
                  <c:v>0.40133211783597744</c:v>
                </c:pt>
                <c:pt idx="4">
                  <c:v>0.45618908307720324</c:v>
                </c:pt>
                <c:pt idx="5">
                  <c:v>0.40990351273331516</c:v>
                </c:pt>
                <c:pt idx="6">
                  <c:v>0.22350597880766107</c:v>
                </c:pt>
                <c:pt idx="7">
                  <c:v>-1.7778806801530961E-2</c:v>
                </c:pt>
                <c:pt idx="8">
                  <c:v>-0.21776991824382161</c:v>
                </c:pt>
                <c:pt idx="9">
                  <c:v>-0.38405662887603914</c:v>
                </c:pt>
                <c:pt idx="10">
                  <c:v>-0.49914766714457021</c:v>
                </c:pt>
                <c:pt idx="11">
                  <c:v>-0.56153400444814094</c:v>
                </c:pt>
                <c:pt idx="12">
                  <c:v>-0.6012002699129475</c:v>
                </c:pt>
                <c:pt idx="13">
                  <c:v>-0.6542223485962384</c:v>
                </c:pt>
                <c:pt idx="14">
                  <c:v>-0.69056009418332365</c:v>
                </c:pt>
                <c:pt idx="15">
                  <c:v>-0.70082155184348216</c:v>
                </c:pt>
                <c:pt idx="16">
                  <c:v>-0.65863106115616832</c:v>
                </c:pt>
                <c:pt idx="17">
                  <c:v>-0.56884697167643117</c:v>
                </c:pt>
                <c:pt idx="18">
                  <c:v>-0.4731372895978298</c:v>
                </c:pt>
                <c:pt idx="19">
                  <c:v>-0.4299100768600515</c:v>
                </c:pt>
                <c:pt idx="20">
                  <c:v>-0.41777486019075477</c:v>
                </c:pt>
                <c:pt idx="21">
                  <c:v>-0.39807998749905793</c:v>
                </c:pt>
                <c:pt idx="22">
                  <c:v>-0.3568202045896558</c:v>
                </c:pt>
                <c:pt idx="23">
                  <c:v>-0.37930544122018761</c:v>
                </c:pt>
                <c:pt idx="24">
                  <c:v>-0.44165063082050748</c:v>
                </c:pt>
                <c:pt idx="25">
                  <c:v>-0.58304799647380223</c:v>
                </c:pt>
                <c:pt idx="26">
                  <c:v>-0.73374686899984554</c:v>
                </c:pt>
                <c:pt idx="27">
                  <c:v>-0.94085348873675345</c:v>
                </c:pt>
                <c:pt idx="28">
                  <c:v>-1.0507170893712718</c:v>
                </c:pt>
                <c:pt idx="29">
                  <c:v>-0.74641248341025968</c:v>
                </c:pt>
                <c:pt idx="30">
                  <c:v>-0.26484454974249189</c:v>
                </c:pt>
                <c:pt idx="31">
                  <c:v>0.13014412592039726</c:v>
                </c:pt>
                <c:pt idx="32">
                  <c:v>0.23360847232733883</c:v>
                </c:pt>
                <c:pt idx="33">
                  <c:v>0.12429063995929898</c:v>
                </c:pt>
                <c:pt idx="34">
                  <c:v>4.0317719597474919E-2</c:v>
                </c:pt>
                <c:pt idx="35">
                  <c:v>2.1598506360437301E-2</c:v>
                </c:pt>
                <c:pt idx="36">
                  <c:v>9.2145874440327982E-3</c:v>
                </c:pt>
                <c:pt idx="37">
                  <c:v>-8.4764398363055174E-2</c:v>
                </c:pt>
                <c:pt idx="38">
                  <c:v>-0.24587941005508379</c:v>
                </c:pt>
                <c:pt idx="39">
                  <c:v>-0.4487438131572869</c:v>
                </c:pt>
                <c:pt idx="40">
                  <c:v>-0.55911284825089758</c:v>
                </c:pt>
                <c:pt idx="41">
                  <c:v>-0.50520018966864777</c:v>
                </c:pt>
                <c:pt idx="42">
                  <c:v>-0.40134409257163389</c:v>
                </c:pt>
                <c:pt idx="43">
                  <c:v>-0.22928830471483516</c:v>
                </c:pt>
                <c:pt idx="44">
                  <c:v>-0.10482641626187103</c:v>
                </c:pt>
                <c:pt idx="45">
                  <c:v>-1.9183171187183976E-2</c:v>
                </c:pt>
                <c:pt idx="46">
                  <c:v>2.8230299699282212E-2</c:v>
                </c:pt>
                <c:pt idx="47">
                  <c:v>8.6903623606013156E-2</c:v>
                </c:pt>
                <c:pt idx="48">
                  <c:v>0.15607087406955386</c:v>
                </c:pt>
                <c:pt idx="49">
                  <c:v>0.20773842585846028</c:v>
                </c:pt>
                <c:pt idx="50">
                  <c:v>0.24309227692092356</c:v>
                </c:pt>
                <c:pt idx="51">
                  <c:v>0.23367171764350467</c:v>
                </c:pt>
                <c:pt idx="52">
                  <c:v>0.24552483591848928</c:v>
                </c:pt>
                <c:pt idx="53">
                  <c:v>0.35731976533902282</c:v>
                </c:pt>
                <c:pt idx="54">
                  <c:v>0.57546482074441396</c:v>
                </c:pt>
                <c:pt idx="55">
                  <c:v>0.75977012004526034</c:v>
                </c:pt>
                <c:pt idx="56">
                  <c:v>0.91644944377448978</c:v>
                </c:pt>
                <c:pt idx="57">
                  <c:v>1.0020417474892069</c:v>
                </c:pt>
                <c:pt idx="58">
                  <c:v>1.0751915947074548</c:v>
                </c:pt>
                <c:pt idx="59">
                  <c:v>0.97780171744345801</c:v>
                </c:pt>
                <c:pt idx="60">
                  <c:v>0.82432708975985147</c:v>
                </c:pt>
                <c:pt idx="61">
                  <c:v>0.67251711232337974</c:v>
                </c:pt>
                <c:pt idx="62">
                  <c:v>0.52591808524847439</c:v>
                </c:pt>
                <c:pt idx="63">
                  <c:v>0.39626427968722649</c:v>
                </c:pt>
                <c:pt idx="64">
                  <c:v>0.2229706989963432</c:v>
                </c:pt>
                <c:pt idx="65">
                  <c:v>7.9044700497935008E-2</c:v>
                </c:pt>
                <c:pt idx="66">
                  <c:v>-9.1089042412784121E-2</c:v>
                </c:pt>
                <c:pt idx="67">
                  <c:v>-0.15427620229748218</c:v>
                </c:pt>
                <c:pt idx="68">
                  <c:v>-9.1037295931648166E-2</c:v>
                </c:pt>
                <c:pt idx="69">
                  <c:v>4.6876186820276902E-2</c:v>
                </c:pt>
                <c:pt idx="70">
                  <c:v>0.14889724239399518</c:v>
                </c:pt>
                <c:pt idx="71">
                  <c:v>0.20585140743722904</c:v>
                </c:pt>
                <c:pt idx="72">
                  <c:v>0.25280231799410924</c:v>
                </c:pt>
                <c:pt idx="73">
                  <c:v>0.29462845353252048</c:v>
                </c:pt>
                <c:pt idx="74">
                  <c:v>0.32409837120217827</c:v>
                </c:pt>
                <c:pt idx="75">
                  <c:v>0.43097678505501746</c:v>
                </c:pt>
                <c:pt idx="76">
                  <c:v>0.41784115299205676</c:v>
                </c:pt>
                <c:pt idx="77">
                  <c:v>0.32191273922605362</c:v>
                </c:pt>
                <c:pt idx="78">
                  <c:v>9.635978509880859E-2</c:v>
                </c:pt>
                <c:pt idx="79">
                  <c:v>-0.12707341686268864</c:v>
                </c:pt>
                <c:pt idx="80">
                  <c:v>-0.27830557151645757</c:v>
                </c:pt>
                <c:pt idx="81">
                  <c:v>-0.36185050938670305</c:v>
                </c:pt>
                <c:pt idx="82">
                  <c:v>-0.37759482263730715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2-4F34-8FC2-5E6A5E98A67D}"/>
            </c:ext>
          </c:extLst>
        </c:ser>
        <c:ser>
          <c:idx val="9"/>
          <c:order val="8"/>
          <c:tx>
            <c:strRef>
              <c:f>i!$BA$3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i!$BA$4:$BA$86</c:f>
              <c:numCache>
                <c:formatCode>0.000</c:formatCode>
                <c:ptCount val="83"/>
                <c:pt idx="0">
                  <c:v>1.3676629629682973</c:v>
                </c:pt>
                <c:pt idx="1">
                  <c:v>1.4142319006122364</c:v>
                </c:pt>
                <c:pt idx="2">
                  <c:v>1.3228320686173589</c:v>
                </c:pt>
                <c:pt idx="3">
                  <c:v>1.1544926264714119</c:v>
                </c:pt>
                <c:pt idx="4">
                  <c:v>0.9718619475693222</c:v>
                </c:pt>
                <c:pt idx="5">
                  <c:v>0.77716127289412906</c:v>
                </c:pt>
                <c:pt idx="6">
                  <c:v>0.64302214048153683</c:v>
                </c:pt>
                <c:pt idx="7">
                  <c:v>0.50455330972093115</c:v>
                </c:pt>
                <c:pt idx="8">
                  <c:v>0.39277649344025978</c:v>
                </c:pt>
                <c:pt idx="9">
                  <c:v>0.26498827908458633</c:v>
                </c:pt>
                <c:pt idx="10">
                  <c:v>0.17941316176582589</c:v>
                </c:pt>
                <c:pt idx="11">
                  <c:v>0.14998645754993145</c:v>
                </c:pt>
                <c:pt idx="12">
                  <c:v>0.12628327037459819</c:v>
                </c:pt>
                <c:pt idx="13">
                  <c:v>0.12494929224644125</c:v>
                </c:pt>
                <c:pt idx="14">
                  <c:v>9.6097395516667738E-2</c:v>
                </c:pt>
                <c:pt idx="15">
                  <c:v>0.10920936003049597</c:v>
                </c:pt>
                <c:pt idx="16">
                  <c:v>0.12616101200489016</c:v>
                </c:pt>
                <c:pt idx="17">
                  <c:v>0.14714881222758258</c:v>
                </c:pt>
                <c:pt idx="18">
                  <c:v>0.13182933062253888</c:v>
                </c:pt>
                <c:pt idx="19">
                  <c:v>0.13129092501850614</c:v>
                </c:pt>
                <c:pt idx="20">
                  <c:v>0.14379175136191336</c:v>
                </c:pt>
                <c:pt idx="21">
                  <c:v>0.13207945427152268</c:v>
                </c:pt>
                <c:pt idx="22">
                  <c:v>7.7748988891261916E-2</c:v>
                </c:pt>
                <c:pt idx="23">
                  <c:v>5.0093275074152288E-2</c:v>
                </c:pt>
                <c:pt idx="24">
                  <c:v>7.9910019516714392E-2</c:v>
                </c:pt>
                <c:pt idx="25">
                  <c:v>0.12823346586074891</c:v>
                </c:pt>
                <c:pt idx="26">
                  <c:v>0.13717591612994706</c:v>
                </c:pt>
                <c:pt idx="27">
                  <c:v>0.16810647468380502</c:v>
                </c:pt>
                <c:pt idx="28">
                  <c:v>0.22719836195461429</c:v>
                </c:pt>
                <c:pt idx="29">
                  <c:v>0.24164859873030053</c:v>
                </c:pt>
                <c:pt idx="30">
                  <c:v>0.11566187054229893</c:v>
                </c:pt>
                <c:pt idx="31">
                  <c:v>-4.5837407593287693E-2</c:v>
                </c:pt>
                <c:pt idx="32">
                  <c:v>-0.16990660852868711</c:v>
                </c:pt>
                <c:pt idx="33">
                  <c:v>-0.21741587516206851</c:v>
                </c:pt>
                <c:pt idx="34">
                  <c:v>-0.24349410882278288</c:v>
                </c:pt>
                <c:pt idx="35">
                  <c:v>-0.23648159737709307</c:v>
                </c:pt>
                <c:pt idx="36">
                  <c:v>-0.18086302730866688</c:v>
                </c:pt>
                <c:pt idx="37">
                  <c:v>-0.14264937330041905</c:v>
                </c:pt>
                <c:pt idx="38">
                  <c:v>-0.15113429697470382</c:v>
                </c:pt>
                <c:pt idx="39">
                  <c:v>-0.15081333608099268</c:v>
                </c:pt>
                <c:pt idx="40">
                  <c:v>-0.14145098440023185</c:v>
                </c:pt>
                <c:pt idx="41">
                  <c:v>-8.5341577334906216E-2</c:v>
                </c:pt>
                <c:pt idx="42">
                  <c:v>-6.9215044085964905E-2</c:v>
                </c:pt>
                <c:pt idx="43">
                  <c:v>-7.0638019525759876E-2</c:v>
                </c:pt>
                <c:pt idx="44">
                  <c:v>-8.9109741633313533E-2</c:v>
                </c:pt>
                <c:pt idx="45">
                  <c:v>-9.9575783843808718E-2</c:v>
                </c:pt>
                <c:pt idx="46">
                  <c:v>-0.10556543527610529</c:v>
                </c:pt>
                <c:pt idx="47">
                  <c:v>-0.11344308121507662</c:v>
                </c:pt>
                <c:pt idx="48">
                  <c:v>-0.13850149214117957</c:v>
                </c:pt>
                <c:pt idx="49">
                  <c:v>-0.12659165608983614</c:v>
                </c:pt>
                <c:pt idx="50">
                  <c:v>-0.10896544728763846</c:v>
                </c:pt>
                <c:pt idx="51">
                  <c:v>-7.1210964150998368E-2</c:v>
                </c:pt>
                <c:pt idx="52">
                  <c:v>-3.8481130314905077E-2</c:v>
                </c:pt>
                <c:pt idx="53">
                  <c:v>2.5586350731102492E-2</c:v>
                </c:pt>
                <c:pt idx="54">
                  <c:v>6.1408780486743808E-2</c:v>
                </c:pt>
                <c:pt idx="55">
                  <c:v>9.1358760181087462E-2</c:v>
                </c:pt>
                <c:pt idx="56">
                  <c:v>0.10226066931906796</c:v>
                </c:pt>
                <c:pt idx="57">
                  <c:v>0.1387648645509163</c:v>
                </c:pt>
                <c:pt idx="58">
                  <c:v>0.14208333479461288</c:v>
                </c:pt>
                <c:pt idx="59">
                  <c:v>0.12934299398382443</c:v>
                </c:pt>
                <c:pt idx="60">
                  <c:v>8.6201870495735022E-2</c:v>
                </c:pt>
                <c:pt idx="61">
                  <c:v>6.9642991829891088E-2</c:v>
                </c:pt>
                <c:pt idx="62">
                  <c:v>3.8379717070067265E-2</c:v>
                </c:pt>
                <c:pt idx="63">
                  <c:v>3.786838554997729E-5</c:v>
                </c:pt>
                <c:pt idx="64">
                  <c:v>-5.7536280591731881E-2</c:v>
                </c:pt>
                <c:pt idx="65">
                  <c:v>-6.6688841631583173E-2</c:v>
                </c:pt>
                <c:pt idx="66">
                  <c:v>-7.3216474224726547E-2</c:v>
                </c:pt>
                <c:pt idx="67">
                  <c:v>-7.4693568060903104E-2</c:v>
                </c:pt>
                <c:pt idx="68">
                  <c:v>-9.9265753723726924E-2</c:v>
                </c:pt>
                <c:pt idx="69">
                  <c:v>-9.4747877676196968E-2</c:v>
                </c:pt>
                <c:pt idx="70">
                  <c:v>-9.585125122870819E-2</c:v>
                </c:pt>
                <c:pt idx="71">
                  <c:v>-9.197711815524201E-2</c:v>
                </c:pt>
                <c:pt idx="72">
                  <c:v>-8.7139031847576653E-2</c:v>
                </c:pt>
                <c:pt idx="73">
                  <c:v>-4.2356156986544935E-2</c:v>
                </c:pt>
                <c:pt idx="74">
                  <c:v>3.687610738037872E-2</c:v>
                </c:pt>
                <c:pt idx="75">
                  <c:v>0.1167014831713038</c:v>
                </c:pt>
                <c:pt idx="76">
                  <c:v>0.18752276918647848</c:v>
                </c:pt>
                <c:pt idx="77">
                  <c:v>0.23509673370751294</c:v>
                </c:pt>
                <c:pt idx="78">
                  <c:v>0.25358397680926448</c:v>
                </c:pt>
                <c:pt idx="79">
                  <c:v>0.24066178551655337</c:v>
                </c:pt>
                <c:pt idx="80">
                  <c:v>0.18675560540818203</c:v>
                </c:pt>
                <c:pt idx="81">
                  <c:v>0.1210705740479936</c:v>
                </c:pt>
                <c:pt idx="82">
                  <c:v>-6.174466015294211E-2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D2-4F34-8FC2-5E6A5E98A67D}"/>
            </c:ext>
          </c:extLst>
        </c:ser>
        <c:ser>
          <c:idx val="11"/>
          <c:order val="10"/>
          <c:tx>
            <c:strRef>
              <c:f>i!$AR$3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i!$AR$4:$AR$86</c:f>
              <c:numCache>
                <c:formatCode>0.000</c:formatCode>
                <c:ptCount val="83"/>
                <c:pt idx="0">
                  <c:v>6.7307266421159778E-2</c:v>
                </c:pt>
                <c:pt idx="1">
                  <c:v>0.20275099446203615</c:v>
                </c:pt>
                <c:pt idx="2">
                  <c:v>0.32952876463020303</c:v>
                </c:pt>
                <c:pt idx="3">
                  <c:v>0.29877600702463231</c:v>
                </c:pt>
                <c:pt idx="4">
                  <c:v>0.29901191270159155</c:v>
                </c:pt>
                <c:pt idx="5">
                  <c:v>4.600559298323223E-2</c:v>
                </c:pt>
                <c:pt idx="6">
                  <c:v>0.16462673155491425</c:v>
                </c:pt>
                <c:pt idx="7">
                  <c:v>0.62602226848635989</c:v>
                </c:pt>
                <c:pt idx="8">
                  <c:v>0.7324940992482164</c:v>
                </c:pt>
                <c:pt idx="9">
                  <c:v>0.88474691971996422</c:v>
                </c:pt>
                <c:pt idx="10">
                  <c:v>0.65039156188890201</c:v>
                </c:pt>
                <c:pt idx="11">
                  <c:v>0.74401431655490136</c:v>
                </c:pt>
                <c:pt idx="12">
                  <c:v>0.83693343696150302</c:v>
                </c:pt>
                <c:pt idx="13">
                  <c:v>0.91727313204791261</c:v>
                </c:pt>
                <c:pt idx="14">
                  <c:v>0.76034803043206789</c:v>
                </c:pt>
                <c:pt idx="15">
                  <c:v>0.69383689282619421</c:v>
                </c:pt>
                <c:pt idx="16">
                  <c:v>0.47667390148168431</c:v>
                </c:pt>
                <c:pt idx="17">
                  <c:v>0.53373184532833384</c:v>
                </c:pt>
                <c:pt idx="18">
                  <c:v>0.48313479941100251</c:v>
                </c:pt>
                <c:pt idx="19">
                  <c:v>0.4685757385655821</c:v>
                </c:pt>
                <c:pt idx="20">
                  <c:v>0.39555341654972265</c:v>
                </c:pt>
                <c:pt idx="21">
                  <c:v>0.41533279859954425</c:v>
                </c:pt>
                <c:pt idx="22">
                  <c:v>0.39054050397570345</c:v>
                </c:pt>
                <c:pt idx="23">
                  <c:v>0.27478346679062254</c:v>
                </c:pt>
                <c:pt idx="24">
                  <c:v>0.1831127402196511</c:v>
                </c:pt>
                <c:pt idx="25">
                  <c:v>6.2799333646630914E-2</c:v>
                </c:pt>
                <c:pt idx="26">
                  <c:v>4.9124977554979986E-2</c:v>
                </c:pt>
                <c:pt idx="27">
                  <c:v>-9.4176588672510525E-2</c:v>
                </c:pt>
                <c:pt idx="28">
                  <c:v>-0.22539377771387398</c:v>
                </c:pt>
                <c:pt idx="29">
                  <c:v>-0.10886056837493571</c:v>
                </c:pt>
                <c:pt idx="30">
                  <c:v>0.10399231060252061</c:v>
                </c:pt>
                <c:pt idx="31">
                  <c:v>2.8486494082812647E-2</c:v>
                </c:pt>
                <c:pt idx="32">
                  <c:v>0.1899786879156766</c:v>
                </c:pt>
                <c:pt idx="33">
                  <c:v>0.43462364048750546</c:v>
                </c:pt>
                <c:pt idx="34">
                  <c:v>0.5509645908406956</c:v>
                </c:pt>
                <c:pt idx="35">
                  <c:v>0.63578991792082218</c:v>
                </c:pt>
                <c:pt idx="36">
                  <c:v>0.45921457650255099</c:v>
                </c:pt>
                <c:pt idx="37">
                  <c:v>0.46144292916221713</c:v>
                </c:pt>
                <c:pt idx="38">
                  <c:v>0.31588366885902769</c:v>
                </c:pt>
                <c:pt idx="39">
                  <c:v>0.48685263412024488</c:v>
                </c:pt>
                <c:pt idx="40">
                  <c:v>0.40349324194166758</c:v>
                </c:pt>
                <c:pt idx="41">
                  <c:v>0.50216256440197249</c:v>
                </c:pt>
                <c:pt idx="42">
                  <c:v>0.39298666377772673</c:v>
                </c:pt>
                <c:pt idx="43">
                  <c:v>0.42098411368837202</c:v>
                </c:pt>
                <c:pt idx="44">
                  <c:v>0.29157858517285262</c:v>
                </c:pt>
                <c:pt idx="45">
                  <c:v>0.16526078397601379</c:v>
                </c:pt>
                <c:pt idx="46">
                  <c:v>0.13831258867681595</c:v>
                </c:pt>
                <c:pt idx="47">
                  <c:v>0.11545493037125702</c:v>
                </c:pt>
                <c:pt idx="48">
                  <c:v>8.9550951424185093E-2</c:v>
                </c:pt>
                <c:pt idx="49">
                  <c:v>-0.13032612013322262</c:v>
                </c:pt>
                <c:pt idx="50">
                  <c:v>-0.10168449276867633</c:v>
                </c:pt>
                <c:pt idx="51">
                  <c:v>-0.1781871797791468</c:v>
                </c:pt>
                <c:pt idx="52">
                  <c:v>-0.20925155247816027</c:v>
                </c:pt>
                <c:pt idx="53">
                  <c:v>-0.24564656635591686</c:v>
                </c:pt>
                <c:pt idx="54">
                  <c:v>-0.19677704079050759</c:v>
                </c:pt>
                <c:pt idx="55">
                  <c:v>-0.15338812051273365</c:v>
                </c:pt>
                <c:pt idx="56">
                  <c:v>-0.28171994628078439</c:v>
                </c:pt>
                <c:pt idx="57">
                  <c:v>-0.34194213235825982</c:v>
                </c:pt>
                <c:pt idx="58">
                  <c:v>-0.28263289038057104</c:v>
                </c:pt>
                <c:pt idx="59">
                  <c:v>-9.5185320121869768E-2</c:v>
                </c:pt>
                <c:pt idx="60">
                  <c:v>-0.18171445112616491</c:v>
                </c:pt>
                <c:pt idx="61">
                  <c:v>-0.23539987191720152</c:v>
                </c:pt>
                <c:pt idx="62">
                  <c:v>-0.20164929053977271</c:v>
                </c:pt>
                <c:pt idx="63">
                  <c:v>-0.16419546458195858</c:v>
                </c:pt>
                <c:pt idx="64">
                  <c:v>-0.38301559420652687</c:v>
                </c:pt>
                <c:pt idx="65">
                  <c:v>-0.23121729465041019</c:v>
                </c:pt>
                <c:pt idx="66">
                  <c:v>-0.15157625902045435</c:v>
                </c:pt>
                <c:pt idx="67">
                  <c:v>0.21551133748178192</c:v>
                </c:pt>
                <c:pt idx="68">
                  <c:v>-0.24388362256271148</c:v>
                </c:pt>
                <c:pt idx="69">
                  <c:v>-0.25188846320318459</c:v>
                </c:pt>
                <c:pt idx="70">
                  <c:v>3.0327890506772967E-2</c:v>
                </c:pt>
                <c:pt idx="71">
                  <c:v>-7.0684122003487185E-2</c:v>
                </c:pt>
                <c:pt idx="72">
                  <c:v>-0.35582120992474037</c:v>
                </c:pt>
                <c:pt idx="73">
                  <c:v>-0.89257205356283753</c:v>
                </c:pt>
                <c:pt idx="74">
                  <c:v>-1.1021428455677251</c:v>
                </c:pt>
                <c:pt idx="75">
                  <c:v>-1.2086892019017843</c:v>
                </c:pt>
                <c:pt idx="76">
                  <c:v>-0.34391174720016804</c:v>
                </c:pt>
                <c:pt idx="77">
                  <c:v>-0.29699357695450257</c:v>
                </c:pt>
                <c:pt idx="78">
                  <c:v>-0.37719803679448111</c:v>
                </c:pt>
                <c:pt idx="79">
                  <c:v>5.6802516905546288E-2</c:v>
                </c:pt>
                <c:pt idx="80">
                  <c:v>0.25384402811615819</c:v>
                </c:pt>
                <c:pt idx="81">
                  <c:v>0.24787870281054616</c:v>
                </c:pt>
                <c:pt idx="82">
                  <c:v>0.24882717118857614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D2-4F34-8FC2-5E6A5E98A67D}"/>
            </c:ext>
          </c:extLst>
        </c:ser>
        <c:ser>
          <c:idx val="12"/>
          <c:order val="11"/>
          <c:tx>
            <c:strRef>
              <c:f>i!$BB$3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i!$BB$4:$BB$86</c:f>
              <c:numCache>
                <c:formatCode>0.000</c:formatCode>
                <c:ptCount val="83"/>
                <c:pt idx="0">
                  <c:v>2.3488615436040187E-2</c:v>
                </c:pt>
                <c:pt idx="1">
                  <c:v>-2.4731921428895482E-3</c:v>
                </c:pt>
                <c:pt idx="2">
                  <c:v>-2.3954687127858795E-2</c:v>
                </c:pt>
                <c:pt idx="3">
                  <c:v>-0.12352929634968013</c:v>
                </c:pt>
                <c:pt idx="4">
                  <c:v>-0.1985257582480594</c:v>
                </c:pt>
                <c:pt idx="5">
                  <c:v>-0.439388867800036</c:v>
                </c:pt>
                <c:pt idx="6">
                  <c:v>-0.43007472560807147</c:v>
                </c:pt>
                <c:pt idx="7">
                  <c:v>-0.55116001208061516</c:v>
                </c:pt>
                <c:pt idx="8">
                  <c:v>-0.51471883366448767</c:v>
                </c:pt>
                <c:pt idx="9">
                  <c:v>-0.56799815388520236</c:v>
                </c:pt>
                <c:pt idx="10">
                  <c:v>-0.50128443619928909</c:v>
                </c:pt>
                <c:pt idx="11">
                  <c:v>-0.28074519673294379</c:v>
                </c:pt>
                <c:pt idx="12">
                  <c:v>-0.201091595829585</c:v>
                </c:pt>
                <c:pt idx="13">
                  <c:v>5.9749218522821262E-3</c:v>
                </c:pt>
                <c:pt idx="14">
                  <c:v>-4.6416887509939567E-2</c:v>
                </c:pt>
                <c:pt idx="15">
                  <c:v>6.755582372835521E-2</c:v>
                </c:pt>
                <c:pt idx="16">
                  <c:v>4.4034698687856533E-2</c:v>
                </c:pt>
                <c:pt idx="17">
                  <c:v>0.11738547107179903</c:v>
                </c:pt>
                <c:pt idx="18">
                  <c:v>0.19982421879728907</c:v>
                </c:pt>
                <c:pt idx="19">
                  <c:v>0.26619925802108191</c:v>
                </c:pt>
                <c:pt idx="20">
                  <c:v>0.29882004293215847</c:v>
                </c:pt>
                <c:pt idx="21">
                  <c:v>0.12012208298510885</c:v>
                </c:pt>
                <c:pt idx="22">
                  <c:v>-0.19056443319784044</c:v>
                </c:pt>
                <c:pt idx="23">
                  <c:v>-0.41843553885442758</c:v>
                </c:pt>
                <c:pt idx="24">
                  <c:v>-0.40260541562613966</c:v>
                </c:pt>
                <c:pt idx="25">
                  <c:v>-0.25341974193407235</c:v>
                </c:pt>
                <c:pt idx="26">
                  <c:v>2.9890703459217932E-2</c:v>
                </c:pt>
                <c:pt idx="27">
                  <c:v>0.22724175227776555</c:v>
                </c:pt>
                <c:pt idx="28">
                  <c:v>0.52683253840652755</c:v>
                </c:pt>
                <c:pt idx="29">
                  <c:v>0.46388142783035824</c:v>
                </c:pt>
                <c:pt idx="30">
                  <c:v>-3.0894466990882202E-2</c:v>
                </c:pt>
                <c:pt idx="31">
                  <c:v>-0.74301156585204386</c:v>
                </c:pt>
                <c:pt idx="32">
                  <c:v>-1.2761997574265045</c:v>
                </c:pt>
                <c:pt idx="33">
                  <c:v>-1.4822653772715337</c:v>
                </c:pt>
                <c:pt idx="34">
                  <c:v>-1.0460334584412878</c:v>
                </c:pt>
                <c:pt idx="35">
                  <c:v>-0.515153109724377</c:v>
                </c:pt>
                <c:pt idx="36">
                  <c:v>-7.5340917756539144E-2</c:v>
                </c:pt>
                <c:pt idx="37">
                  <c:v>-6.5309300243995685E-2</c:v>
                </c:pt>
                <c:pt idx="38">
                  <c:v>1.1094217971963517E-4</c:v>
                </c:pt>
                <c:pt idx="39">
                  <c:v>2.5228669486594597E-2</c:v>
                </c:pt>
                <c:pt idx="40">
                  <c:v>0.18177910992664417</c:v>
                </c:pt>
                <c:pt idx="41">
                  <c:v>0.17421752744001109</c:v>
                </c:pt>
                <c:pt idx="42">
                  <c:v>0.16087772407689707</c:v>
                </c:pt>
                <c:pt idx="43">
                  <c:v>8.1974262984547158E-2</c:v>
                </c:pt>
                <c:pt idx="44">
                  <c:v>-7.6981393408004667E-2</c:v>
                </c:pt>
                <c:pt idx="45">
                  <c:v>-0.20353441365614705</c:v>
                </c:pt>
                <c:pt idx="46">
                  <c:v>-0.3629114288384776</c:v>
                </c:pt>
                <c:pt idx="47">
                  <c:v>-0.49914486332820784</c:v>
                </c:pt>
                <c:pt idx="48">
                  <c:v>-0.5481010620721527</c:v>
                </c:pt>
                <c:pt idx="49">
                  <c:v>-0.47832524481019567</c:v>
                </c:pt>
                <c:pt idx="50">
                  <c:v>-0.40427638108505071</c:v>
                </c:pt>
                <c:pt idx="51">
                  <c:v>-0.30008471015062976</c:v>
                </c:pt>
                <c:pt idx="52">
                  <c:v>-0.2538940730182962</c:v>
                </c:pt>
                <c:pt idx="53">
                  <c:v>-0.15321688804507716</c:v>
                </c:pt>
                <c:pt idx="54">
                  <c:v>-0.14096644638359859</c:v>
                </c:pt>
                <c:pt idx="55">
                  <c:v>-9.3666278598815031E-2</c:v>
                </c:pt>
                <c:pt idx="56">
                  <c:v>-0.14228631673732089</c:v>
                </c:pt>
                <c:pt idx="57">
                  <c:v>-0.22778747424923837</c:v>
                </c:pt>
                <c:pt idx="58">
                  <c:v>-0.1798166523268773</c:v>
                </c:pt>
                <c:pt idx="59">
                  <c:v>-0.12317514232018725</c:v>
                </c:pt>
                <c:pt idx="60">
                  <c:v>-5.2178043600698679E-2</c:v>
                </c:pt>
                <c:pt idx="61">
                  <c:v>-0.16751047126372651</c:v>
                </c:pt>
                <c:pt idx="62">
                  <c:v>-0.20789950072008259</c:v>
                </c:pt>
                <c:pt idx="63">
                  <c:v>-0.23320295493479845</c:v>
                </c:pt>
                <c:pt idx="64">
                  <c:v>-0.16254610957138158</c:v>
                </c:pt>
                <c:pt idx="65">
                  <c:v>-0.12850855027310051</c:v>
                </c:pt>
                <c:pt idx="66">
                  <c:v>-5.7202124979357775E-2</c:v>
                </c:pt>
                <c:pt idx="67">
                  <c:v>5.1788718515645295E-2</c:v>
                </c:pt>
                <c:pt idx="68">
                  <c:v>8.8254528374916194E-2</c:v>
                </c:pt>
                <c:pt idx="69">
                  <c:v>7.6876791414792978E-2</c:v>
                </c:pt>
                <c:pt idx="70">
                  <c:v>3.1792845843365655E-2</c:v>
                </c:pt>
                <c:pt idx="71">
                  <c:v>0.10755194410085092</c:v>
                </c:pt>
                <c:pt idx="72">
                  <c:v>0.12360286866926859</c:v>
                </c:pt>
                <c:pt idx="73">
                  <c:v>-4.9262943870296595E-4</c:v>
                </c:pt>
                <c:pt idx="74">
                  <c:v>-0.21936849415454301</c:v>
                </c:pt>
                <c:pt idx="75">
                  <c:v>-0.5029265336446247</c:v>
                </c:pt>
                <c:pt idx="76">
                  <c:v>-0.53605150187478701</c:v>
                </c:pt>
                <c:pt idx="77">
                  <c:v>-0.47702017769230226</c:v>
                </c:pt>
                <c:pt idx="78">
                  <c:v>-0.26697896414252659</c:v>
                </c:pt>
                <c:pt idx="79">
                  <c:v>-0.11249388563350042</c:v>
                </c:pt>
                <c:pt idx="80">
                  <c:v>2.9752546603448681E-2</c:v>
                </c:pt>
                <c:pt idx="81">
                  <c:v>0.42424799782720307</c:v>
                </c:pt>
                <c:pt idx="82">
                  <c:v>0.79101658803673525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D2-4F34-8FC2-5E6A5E98A67D}"/>
            </c:ext>
          </c:extLst>
        </c:ser>
        <c:ser>
          <c:idx val="1"/>
          <c:order val="12"/>
          <c:tx>
            <c:strRef>
              <c:f>i!$AS$3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i!$AS$4:$AS$86</c:f>
              <c:numCache>
                <c:formatCode>0.000</c:formatCode>
                <c:ptCount val="83"/>
                <c:pt idx="0">
                  <c:v>1.675894046616281E-3</c:v>
                </c:pt>
                <c:pt idx="1">
                  <c:v>-0.15674546551389834</c:v>
                </c:pt>
                <c:pt idx="2">
                  <c:v>-0.35155425178520727</c:v>
                </c:pt>
                <c:pt idx="3">
                  <c:v>-0.52874725919332355</c:v>
                </c:pt>
                <c:pt idx="4">
                  <c:v>-0.57635757532775267</c:v>
                </c:pt>
                <c:pt idx="5">
                  <c:v>-0.47753727729164486</c:v>
                </c:pt>
                <c:pt idx="6">
                  <c:v>-0.38748768097837671</c:v>
                </c:pt>
                <c:pt idx="7">
                  <c:v>-0.34357905043971798</c:v>
                </c:pt>
                <c:pt idx="8">
                  <c:v>-0.45437340056985914</c:v>
                </c:pt>
                <c:pt idx="9">
                  <c:v>-0.56720643405224613</c:v>
                </c:pt>
                <c:pt idx="10">
                  <c:v>-0.57643064357124374</c:v>
                </c:pt>
                <c:pt idx="11">
                  <c:v>-0.48382430452974828</c:v>
                </c:pt>
                <c:pt idx="12">
                  <c:v>-0.38055575457160751</c:v>
                </c:pt>
                <c:pt idx="13">
                  <c:v>-0.31748565161194242</c:v>
                </c:pt>
                <c:pt idx="14">
                  <c:v>-0.25311792050373882</c:v>
                </c:pt>
                <c:pt idx="15">
                  <c:v>-0.13995334084258917</c:v>
                </c:pt>
                <c:pt idx="16">
                  <c:v>3.7136453674973875E-2</c:v>
                </c:pt>
                <c:pt idx="17">
                  <c:v>0.23541934851235907</c:v>
                </c:pt>
                <c:pt idx="18">
                  <c:v>0.45040256259560507</c:v>
                </c:pt>
                <c:pt idx="19">
                  <c:v>0.53739324494632168</c:v>
                </c:pt>
                <c:pt idx="20">
                  <c:v>0.45209162613568926</c:v>
                </c:pt>
                <c:pt idx="21">
                  <c:v>0.31865172731897495</c:v>
                </c:pt>
                <c:pt idx="22">
                  <c:v>0.20761075673820739</c:v>
                </c:pt>
                <c:pt idx="23">
                  <c:v>0.37257912475210364</c:v>
                </c:pt>
                <c:pt idx="24">
                  <c:v>0.879700902103284</c:v>
                </c:pt>
                <c:pt idx="25">
                  <c:v>1.3770424209575787</c:v>
                </c:pt>
                <c:pt idx="26">
                  <c:v>1.8240705047878669</c:v>
                </c:pt>
                <c:pt idx="27">
                  <c:v>2.1997165764614737</c:v>
                </c:pt>
                <c:pt idx="28">
                  <c:v>2.3763877254232644</c:v>
                </c:pt>
                <c:pt idx="29">
                  <c:v>2.3988187418023483</c:v>
                </c:pt>
                <c:pt idx="30">
                  <c:v>2.0365204267695982</c:v>
                </c:pt>
                <c:pt idx="31">
                  <c:v>1.3588121839212475</c:v>
                </c:pt>
                <c:pt idx="32">
                  <c:v>0.57916852118302697</c:v>
                </c:pt>
                <c:pt idx="33">
                  <c:v>-3.2815404934895959E-2</c:v>
                </c:pt>
                <c:pt idx="34">
                  <c:v>-0.32093592700855411</c:v>
                </c:pt>
                <c:pt idx="35">
                  <c:v>-0.37300010214231627</c:v>
                </c:pt>
                <c:pt idx="36">
                  <c:v>-0.2163000266571716</c:v>
                </c:pt>
                <c:pt idx="37">
                  <c:v>-8.2987724141522945E-2</c:v>
                </c:pt>
                <c:pt idx="38">
                  <c:v>9.8718631445941257E-2</c:v>
                </c:pt>
                <c:pt idx="39">
                  <c:v>0.25188444088323725</c:v>
                </c:pt>
                <c:pt idx="40">
                  <c:v>0.35582072651230345</c:v>
                </c:pt>
                <c:pt idx="41">
                  <c:v>0.41560813823179177</c:v>
                </c:pt>
                <c:pt idx="42">
                  <c:v>0.35366717232112738</c:v>
                </c:pt>
                <c:pt idx="43">
                  <c:v>0.18735945970021825</c:v>
                </c:pt>
                <c:pt idx="44">
                  <c:v>5.7537880265119343E-4</c:v>
                </c:pt>
                <c:pt idx="45">
                  <c:v>-0.12668759088539436</c:v>
                </c:pt>
                <c:pt idx="46">
                  <c:v>-0.21798666990144161</c:v>
                </c:pt>
                <c:pt idx="47">
                  <c:v>-0.3468426324843607</c:v>
                </c:pt>
                <c:pt idx="48">
                  <c:v>-0.38554918519685505</c:v>
                </c:pt>
                <c:pt idx="49">
                  <c:v>-0.31461784904681672</c:v>
                </c:pt>
                <c:pt idx="50">
                  <c:v>-0.11071540668790049</c:v>
                </c:pt>
                <c:pt idx="51">
                  <c:v>0.14063803648420273</c:v>
                </c:pt>
                <c:pt idx="52">
                  <c:v>0.2943133618955352</c:v>
                </c:pt>
                <c:pt idx="53">
                  <c:v>0.38362362352659829</c:v>
                </c:pt>
                <c:pt idx="54">
                  <c:v>0.4697553762118547</c:v>
                </c:pt>
                <c:pt idx="55">
                  <c:v>0.57185450058473841</c:v>
                </c:pt>
                <c:pt idx="56">
                  <c:v>0.67544308443114132</c:v>
                </c:pt>
                <c:pt idx="57">
                  <c:v>0.61770725525969283</c:v>
                </c:pt>
                <c:pt idx="58">
                  <c:v>0.44555069366602262</c:v>
                </c:pt>
                <c:pt idx="59">
                  <c:v>0.23285237115664154</c:v>
                </c:pt>
                <c:pt idx="60">
                  <c:v>7.2182449600838472E-2</c:v>
                </c:pt>
                <c:pt idx="61">
                  <c:v>-3.5666171429750947E-2</c:v>
                </c:pt>
                <c:pt idx="62">
                  <c:v>-6.3365906424032392E-2</c:v>
                </c:pt>
                <c:pt idx="63">
                  <c:v>-5.729770833107764E-2</c:v>
                </c:pt>
                <c:pt idx="64">
                  <c:v>-7.7839563844648962E-2</c:v>
                </c:pt>
                <c:pt idx="65">
                  <c:v>-8.8881915116725219E-2</c:v>
                </c:pt>
                <c:pt idx="66">
                  <c:v>-9.6243272160199261E-2</c:v>
                </c:pt>
                <c:pt idx="67">
                  <c:v>3.5628407285718394E-3</c:v>
                </c:pt>
                <c:pt idx="68">
                  <c:v>4.4336550629161045E-2</c:v>
                </c:pt>
                <c:pt idx="69">
                  <c:v>7.2806838252611333E-3</c:v>
                </c:pt>
                <c:pt idx="70">
                  <c:v>-5.6633378964434863E-2</c:v>
                </c:pt>
                <c:pt idx="71">
                  <c:v>-0.10798910866399647</c:v>
                </c:pt>
                <c:pt idx="72">
                  <c:v>-0.13615769192500118</c:v>
                </c:pt>
                <c:pt idx="73">
                  <c:v>-8.8169331035052464E-2</c:v>
                </c:pt>
                <c:pt idx="74">
                  <c:v>2.4125342488134527E-2</c:v>
                </c:pt>
                <c:pt idx="75">
                  <c:v>0.30987229413249406</c:v>
                </c:pt>
                <c:pt idx="76">
                  <c:v>0.88399391249994186</c:v>
                </c:pt>
                <c:pt idx="77">
                  <c:v>1.5324672362317535</c:v>
                </c:pt>
                <c:pt idx="78">
                  <c:v>1.9933619886777343</c:v>
                </c:pt>
                <c:pt idx="79">
                  <c:v>2.2062403027176654</c:v>
                </c:pt>
                <c:pt idx="80">
                  <c:v>2.3735322836786787</c:v>
                </c:pt>
                <c:pt idx="81">
                  <c:v>2.4516225967366982</c:v>
                </c:pt>
                <c:pt idx="82">
                  <c:v>2.5779571989155246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0"/>
          <c:order val="9"/>
          <c:tx>
            <c:strRef>
              <c:f>i!$BC$3</c:f>
              <c:strCache>
                <c:ptCount val="1"/>
                <c:pt idx="0">
                  <c:v>Obs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ash"/>
            <c:size val="13"/>
            <c:spPr>
              <a:noFill/>
              <a:ln w="9525">
                <a:noFill/>
                <a:prstDash val="sysDash"/>
              </a:ln>
              <a:effectLst/>
            </c:spPr>
          </c:marker>
          <c:cat>
            <c:numRef>
              <c:f>i!$AP$4:$AP$86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i!$BC$4:$BC$86</c:f>
              <c:numCache>
                <c:formatCode>0.000</c:formatCode>
                <c:ptCount val="83"/>
                <c:pt idx="0">
                  <c:v>1.4180327868852505</c:v>
                </c:pt>
                <c:pt idx="1">
                  <c:v>2.4999999999999969</c:v>
                </c:pt>
                <c:pt idx="2">
                  <c:v>1.6572580645161319</c:v>
                </c:pt>
                <c:pt idx="3">
                  <c:v>0.33196721311475152</c:v>
                </c:pt>
                <c:pt idx="4">
                  <c:v>-0.79365079365078295</c:v>
                </c:pt>
                <c:pt idx="5">
                  <c:v>-1.0000000000000044</c:v>
                </c:pt>
                <c:pt idx="6">
                  <c:v>-1.229838709677423</c:v>
                </c:pt>
                <c:pt idx="7">
                  <c:v>-1.2500000000000018</c:v>
                </c:pt>
                <c:pt idx="8">
                  <c:v>-1.2499999999999873</c:v>
                </c:pt>
                <c:pt idx="9">
                  <c:v>-1.3576923076923064</c:v>
                </c:pt>
                <c:pt idx="10">
                  <c:v>-2.2254098360655714</c:v>
                </c:pt>
                <c:pt idx="11">
                  <c:v>-2.2500000000000004</c:v>
                </c:pt>
                <c:pt idx="12">
                  <c:v>-2.1785714285714293</c:v>
                </c:pt>
                <c:pt idx="13">
                  <c:v>-1.8548387096774166</c:v>
                </c:pt>
                <c:pt idx="14">
                  <c:v>-1.3849206349206375</c:v>
                </c:pt>
                <c:pt idx="15">
                  <c:v>-0.87692307692307747</c:v>
                </c:pt>
                <c:pt idx="16">
                  <c:v>-0.3219696969696928</c:v>
                </c:pt>
                <c:pt idx="17">
                  <c:v>0.3671874999999985</c:v>
                </c:pt>
                <c:pt idx="18">
                  <c:v>0.64230769230769602</c:v>
                </c:pt>
                <c:pt idx="19">
                  <c:v>0.96721311475409943</c:v>
                </c:pt>
                <c:pt idx="20">
                  <c:v>1.217741935483871</c:v>
                </c:pt>
                <c:pt idx="21">
                  <c:v>1.2500000000000009</c:v>
                </c:pt>
                <c:pt idx="22">
                  <c:v>1.0273437499999993</c:v>
                </c:pt>
                <c:pt idx="23">
                  <c:v>1.0000000000000024</c:v>
                </c:pt>
                <c:pt idx="24">
                  <c:v>1.4166666666666745</c:v>
                </c:pt>
                <c:pt idx="25">
                  <c:v>1.7961538461538487</c:v>
                </c:pt>
                <c:pt idx="26">
                  <c:v>2.2261904761904785</c:v>
                </c:pt>
                <c:pt idx="27">
                  <c:v>2.3671874999999951</c:v>
                </c:pt>
                <c:pt idx="28">
                  <c:v>3.5984848484848535</c:v>
                </c:pt>
                <c:pt idx="29">
                  <c:v>4.2499999999999973</c:v>
                </c:pt>
                <c:pt idx="30">
                  <c:v>1.4246031746031789</c:v>
                </c:pt>
                <c:pt idx="31">
                  <c:v>-2.605932203389826</c:v>
                </c:pt>
                <c:pt idx="32">
                  <c:v>-3.4772727272727249</c:v>
                </c:pt>
                <c:pt idx="33">
                  <c:v>-3.5</c:v>
                </c:pt>
                <c:pt idx="34">
                  <c:v>-3.4999999999999929</c:v>
                </c:pt>
                <c:pt idx="35">
                  <c:v>-3.4062500000000018</c:v>
                </c:pt>
                <c:pt idx="36">
                  <c:v>-2.2307692307692308</c:v>
                </c:pt>
                <c:pt idx="37">
                  <c:v>-1.0961538461538549</c:v>
                </c:pt>
                <c:pt idx="38">
                  <c:v>-0.54296874999999545</c:v>
                </c:pt>
                <c:pt idx="39">
                  <c:v>0.78174603174603341</c:v>
                </c:pt>
                <c:pt idx="40">
                  <c:v>1.2499999999999971</c:v>
                </c:pt>
                <c:pt idx="41">
                  <c:v>1.249999999999996</c:v>
                </c:pt>
                <c:pt idx="42">
                  <c:v>1.0307692307692347</c:v>
                </c:pt>
                <c:pt idx="43">
                  <c:v>1.0000000000000024</c:v>
                </c:pt>
                <c:pt idx="44">
                  <c:v>1.0000000000000007</c:v>
                </c:pt>
                <c:pt idx="45">
                  <c:v>0.99999999999999956</c:v>
                </c:pt>
                <c:pt idx="46">
                  <c:v>0.99999999999999978</c:v>
                </c:pt>
                <c:pt idx="47">
                  <c:v>1.0000000000000038</c:v>
                </c:pt>
                <c:pt idx="48">
                  <c:v>0.99999999999999556</c:v>
                </c:pt>
                <c:pt idx="49">
                  <c:v>0.68461538461538274</c:v>
                </c:pt>
                <c:pt idx="50">
                  <c:v>0.32936507936507708</c:v>
                </c:pt>
                <c:pt idx="51">
                  <c:v>2.886579864025407E-15</c:v>
                </c:pt>
                <c:pt idx="52">
                  <c:v>-0.39393939393939104</c:v>
                </c:pt>
                <c:pt idx="53">
                  <c:v>-0.9576923076923084</c:v>
                </c:pt>
                <c:pt idx="54">
                  <c:v>-0.99999999999999678</c:v>
                </c:pt>
                <c:pt idx="55">
                  <c:v>-0.99999999999999933</c:v>
                </c:pt>
                <c:pt idx="56">
                  <c:v>-0.99999999999999667</c:v>
                </c:pt>
                <c:pt idx="57">
                  <c:v>-0.74999999999999478</c:v>
                </c:pt>
                <c:pt idx="58">
                  <c:v>-0.500000000000005</c:v>
                </c:pt>
                <c:pt idx="59">
                  <c:v>-0.49999999999999922</c:v>
                </c:pt>
                <c:pt idx="60">
                  <c:v>-0.49999999999999967</c:v>
                </c:pt>
                <c:pt idx="61">
                  <c:v>-0.50000000000000111</c:v>
                </c:pt>
                <c:pt idx="62">
                  <c:v>-0.74615384615386038</c:v>
                </c:pt>
                <c:pt idx="63">
                  <c:v>-1.3452380952380849</c:v>
                </c:pt>
                <c:pt idx="64">
                  <c:v>-1.4999999999999987</c:v>
                </c:pt>
                <c:pt idx="65">
                  <c:v>-1.4999999999999873</c:v>
                </c:pt>
                <c:pt idx="66">
                  <c:v>-1.4999999999999787</c:v>
                </c:pt>
                <c:pt idx="67">
                  <c:v>-1.5000000000000022</c:v>
                </c:pt>
                <c:pt idx="68">
                  <c:v>-1.4999999999999951</c:v>
                </c:pt>
                <c:pt idx="69">
                  <c:v>-1.2999999999999892</c:v>
                </c:pt>
                <c:pt idx="70">
                  <c:v>-1.0820312499999958</c:v>
                </c:pt>
                <c:pt idx="71">
                  <c:v>-1.1230769230769284</c:v>
                </c:pt>
                <c:pt idx="72">
                  <c:v>-1.6515151515151592</c:v>
                </c:pt>
                <c:pt idx="73">
                  <c:v>-2.1884615384615524</c:v>
                </c:pt>
                <c:pt idx="74">
                  <c:v>-2.3984374999999853</c:v>
                </c:pt>
                <c:pt idx="75">
                  <c:v>-3.4999999999999938</c:v>
                </c:pt>
                <c:pt idx="76">
                  <c:v>-3.5000000000000022</c:v>
                </c:pt>
                <c:pt idx="77">
                  <c:v>-3.500000000000008</c:v>
                </c:pt>
                <c:pt idx="78">
                  <c:v>-3.4999999999999996</c:v>
                </c:pt>
                <c:pt idx="79">
                  <c:v>-3.5000000000000062</c:v>
                </c:pt>
                <c:pt idx="80">
                  <c:v>-3.0273437500000018</c:v>
                </c:pt>
                <c:pt idx="81">
                  <c:v>-1.1290322580645189</c:v>
                </c:pt>
                <c:pt idx="82">
                  <c:v>1.1599999999999993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D2-4F34-8FC2-5E6A5E98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7"/>
          <c:min val="-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RER </a:t>
            </a:r>
          </a:p>
          <a:p>
            <a:pPr>
              <a:defRPr/>
            </a:pPr>
            <a:r>
              <a:rPr lang="en-US"/>
              <a:t>(log gap, demean)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071288737633497E-2"/>
          <c:y val="0.16041667321664935"/>
          <c:w val="0.92023063565866636"/>
          <c:h val="0.594986472975819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rer!$AQ$3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rer!$AQ$4:$AQ$86</c:f>
              <c:numCache>
                <c:formatCode>0.000</c:formatCode>
                <c:ptCount val="83"/>
                <c:pt idx="0">
                  <c:v>0.50858904891932799</c:v>
                </c:pt>
                <c:pt idx="1">
                  <c:v>0.13596005871491851</c:v>
                </c:pt>
                <c:pt idx="2">
                  <c:v>-0.24768192697034913</c:v>
                </c:pt>
                <c:pt idx="3">
                  <c:v>-0.45059752205243764</c:v>
                </c:pt>
                <c:pt idx="4">
                  <c:v>-0.80716901655584672</c:v>
                </c:pt>
                <c:pt idx="5">
                  <c:v>-0.98001579150772189</c:v>
                </c:pt>
                <c:pt idx="6">
                  <c:v>-1.1042026455637184</c:v>
                </c:pt>
                <c:pt idx="7">
                  <c:v>-1.0264405520953086</c:v>
                </c:pt>
                <c:pt idx="8">
                  <c:v>-0.6236791141237511</c:v>
                </c:pt>
                <c:pt idx="9">
                  <c:v>-0.20289795845901895</c:v>
                </c:pt>
                <c:pt idx="10">
                  <c:v>-0.13790994069772805</c:v>
                </c:pt>
                <c:pt idx="11">
                  <c:v>0.31712589127847113</c:v>
                </c:pt>
                <c:pt idx="12">
                  <c:v>0.19467039357639773</c:v>
                </c:pt>
                <c:pt idx="13">
                  <c:v>0.63424962124570727</c:v>
                </c:pt>
                <c:pt idx="14">
                  <c:v>1.4265396536219148</c:v>
                </c:pt>
                <c:pt idx="15">
                  <c:v>1.1832268165859223</c:v>
                </c:pt>
                <c:pt idx="16">
                  <c:v>1.39489314669402</c:v>
                </c:pt>
                <c:pt idx="17">
                  <c:v>1.2847400171463641</c:v>
                </c:pt>
                <c:pt idx="18">
                  <c:v>1.4452649009288971</c:v>
                </c:pt>
                <c:pt idx="19">
                  <c:v>1.1202573496995887</c:v>
                </c:pt>
                <c:pt idx="20">
                  <c:v>0.92717835606964094</c:v>
                </c:pt>
                <c:pt idx="21">
                  <c:v>0.40663021687683315</c:v>
                </c:pt>
                <c:pt idx="22">
                  <c:v>0.67041050090452758</c:v>
                </c:pt>
                <c:pt idx="23">
                  <c:v>0.60522397847304521</c:v>
                </c:pt>
                <c:pt idx="24">
                  <c:v>0.95809490996083091</c:v>
                </c:pt>
                <c:pt idx="25">
                  <c:v>0.24537410228693024</c:v>
                </c:pt>
                <c:pt idx="26">
                  <c:v>-0.42812857355983092</c:v>
                </c:pt>
                <c:pt idx="27">
                  <c:v>-0.59317725507521102</c:v>
                </c:pt>
                <c:pt idx="28">
                  <c:v>-0.95414258665540486</c:v>
                </c:pt>
                <c:pt idx="29">
                  <c:v>-1.1350212521739158</c:v>
                </c:pt>
                <c:pt idx="30">
                  <c:v>-1.0490435922285994</c:v>
                </c:pt>
                <c:pt idx="31">
                  <c:v>-0.75526733421522574</c:v>
                </c:pt>
                <c:pt idx="32">
                  <c:v>-0.90370769110084814</c:v>
                </c:pt>
                <c:pt idx="33">
                  <c:v>-0.49705611577446274</c:v>
                </c:pt>
                <c:pt idx="34">
                  <c:v>0.10559676440626722</c:v>
                </c:pt>
                <c:pt idx="35">
                  <c:v>-0.45090504078250987</c:v>
                </c:pt>
                <c:pt idx="36">
                  <c:v>-0.37411468937738479</c:v>
                </c:pt>
                <c:pt idx="37">
                  <c:v>-0.11612007088805132</c:v>
                </c:pt>
                <c:pt idx="38">
                  <c:v>-0.33160149944471623</c:v>
                </c:pt>
                <c:pt idx="39">
                  <c:v>-0.20114976809555821</c:v>
                </c:pt>
                <c:pt idx="40">
                  <c:v>-0.24411761563574197</c:v>
                </c:pt>
                <c:pt idx="41">
                  <c:v>-0.27506901383574517</c:v>
                </c:pt>
                <c:pt idx="42">
                  <c:v>-0.57071681832116017</c:v>
                </c:pt>
                <c:pt idx="43">
                  <c:v>-0.77439253602151048</c:v>
                </c:pt>
                <c:pt idx="44">
                  <c:v>-0.86335302954800985</c:v>
                </c:pt>
                <c:pt idx="45">
                  <c:v>-1.0026407424739707</c:v>
                </c:pt>
                <c:pt idx="46">
                  <c:v>-1.3348723006721728</c:v>
                </c:pt>
                <c:pt idx="47">
                  <c:v>-1.9500518965132534</c:v>
                </c:pt>
                <c:pt idx="48">
                  <c:v>-1.7958619784359038</c:v>
                </c:pt>
                <c:pt idx="49">
                  <c:v>-1.9907413057118597</c:v>
                </c:pt>
                <c:pt idx="50">
                  <c:v>-1.7176798496056342</c:v>
                </c:pt>
                <c:pt idx="51">
                  <c:v>-1.6613454615088994</c:v>
                </c:pt>
                <c:pt idx="52">
                  <c:v>-1.2551323234434808</c:v>
                </c:pt>
                <c:pt idx="53">
                  <c:v>-1.3851339506517186</c:v>
                </c:pt>
                <c:pt idx="54">
                  <c:v>-0.69620439794277356</c:v>
                </c:pt>
                <c:pt idx="55">
                  <c:v>-0.78120724727298918</c:v>
                </c:pt>
                <c:pt idx="56">
                  <c:v>-0.52650876741538688</c:v>
                </c:pt>
                <c:pt idx="57">
                  <c:v>-0.45826502429969407</c:v>
                </c:pt>
                <c:pt idx="58">
                  <c:v>-0.29660623887862159</c:v>
                </c:pt>
                <c:pt idx="59">
                  <c:v>0.11949713671971923</c:v>
                </c:pt>
                <c:pt idx="60">
                  <c:v>6.8987298394265331E-2</c:v>
                </c:pt>
                <c:pt idx="61">
                  <c:v>0.37153166819819999</c:v>
                </c:pt>
                <c:pt idx="62">
                  <c:v>0.87144046187910451</c:v>
                </c:pt>
                <c:pt idx="63">
                  <c:v>1.2984877754916733</c:v>
                </c:pt>
                <c:pt idx="64">
                  <c:v>1.1891327401300926</c:v>
                </c:pt>
                <c:pt idx="65">
                  <c:v>1.6673156941462426</c:v>
                </c:pt>
                <c:pt idx="66">
                  <c:v>1.6140390276850225</c:v>
                </c:pt>
                <c:pt idx="67">
                  <c:v>1.8718273974621096</c:v>
                </c:pt>
                <c:pt idx="68">
                  <c:v>2.3467857909260559</c:v>
                </c:pt>
                <c:pt idx="69">
                  <c:v>2.1386321405430815</c:v>
                </c:pt>
                <c:pt idx="70">
                  <c:v>2.5813813027350214</c:v>
                </c:pt>
                <c:pt idx="71">
                  <c:v>2.2933998899415955</c:v>
                </c:pt>
                <c:pt idx="72">
                  <c:v>2.7607869630917428</c:v>
                </c:pt>
                <c:pt idx="73">
                  <c:v>4.6521461712948575</c:v>
                </c:pt>
                <c:pt idx="74">
                  <c:v>3.1666529467953399</c:v>
                </c:pt>
                <c:pt idx="75">
                  <c:v>9.4328492929470613</c:v>
                </c:pt>
                <c:pt idx="76">
                  <c:v>7.0332807072413681</c:v>
                </c:pt>
                <c:pt idx="77">
                  <c:v>6.1006428999091682</c:v>
                </c:pt>
                <c:pt idx="78">
                  <c:v>5.3614225632458714</c:v>
                </c:pt>
                <c:pt idx="79">
                  <c:v>5.1769931540253031</c:v>
                </c:pt>
                <c:pt idx="80">
                  <c:v>2.3980139045482392</c:v>
                </c:pt>
                <c:pt idx="81">
                  <c:v>1.796487759221739</c:v>
                </c:pt>
                <c:pt idx="82">
                  <c:v>1.0922397031628857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0-4EE6-AEFF-8153C3ECA125}"/>
            </c:ext>
          </c:extLst>
        </c:ser>
        <c:ser>
          <c:idx val="2"/>
          <c:order val="1"/>
          <c:tx>
            <c:strRef>
              <c:f>rer!$AT$3</c:f>
              <c:strCache>
                <c:ptCount val="1"/>
                <c:pt idx="0">
                  <c:v>Monetary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rer!$AT$4:$AT$86</c:f>
              <c:numCache>
                <c:formatCode>0.000</c:formatCode>
                <c:ptCount val="83"/>
                <c:pt idx="0">
                  <c:v>-1.8364638789891179E-2</c:v>
                </c:pt>
                <c:pt idx="1">
                  <c:v>-1.1390588045208783</c:v>
                </c:pt>
                <c:pt idx="2">
                  <c:v>-0.33432217686716365</c:v>
                </c:pt>
                <c:pt idx="3">
                  <c:v>0.51751988252212078</c:v>
                </c:pt>
                <c:pt idx="4">
                  <c:v>1.2894344510227562</c:v>
                </c:pt>
                <c:pt idx="5">
                  <c:v>0.67236957966742839</c:v>
                </c:pt>
                <c:pt idx="6">
                  <c:v>0.9832288610596811</c:v>
                </c:pt>
                <c:pt idx="7">
                  <c:v>1.1010872297702523</c:v>
                </c:pt>
                <c:pt idx="8">
                  <c:v>0.69842462140673423</c:v>
                </c:pt>
                <c:pt idx="9">
                  <c:v>8.4902363837486727E-2</c:v>
                </c:pt>
                <c:pt idx="10">
                  <c:v>0.14478761883608465</c:v>
                </c:pt>
                <c:pt idx="11">
                  <c:v>0.18152759411121253</c:v>
                </c:pt>
                <c:pt idx="12">
                  <c:v>0.2656097166749275</c:v>
                </c:pt>
                <c:pt idx="13">
                  <c:v>0.32040832589431401</c:v>
                </c:pt>
                <c:pt idx="14">
                  <c:v>-0.4221485326082664</c:v>
                </c:pt>
                <c:pt idx="15">
                  <c:v>-0.6446062768607419</c:v>
                </c:pt>
                <c:pt idx="16">
                  <c:v>-1.1650561484176845</c:v>
                </c:pt>
                <c:pt idx="17">
                  <c:v>-1.38724172593346</c:v>
                </c:pt>
                <c:pt idx="18">
                  <c:v>-1.2753503406914803</c:v>
                </c:pt>
                <c:pt idx="19">
                  <c:v>-1.2161512663874374</c:v>
                </c:pt>
                <c:pt idx="20">
                  <c:v>-1.2174491992918048</c:v>
                </c:pt>
                <c:pt idx="21">
                  <c:v>-1.0853405313893802</c:v>
                </c:pt>
                <c:pt idx="22">
                  <c:v>-0.87778304871454271</c:v>
                </c:pt>
                <c:pt idx="23">
                  <c:v>-0.65678526842693385</c:v>
                </c:pt>
                <c:pt idx="24">
                  <c:v>-0.37788014953720878</c:v>
                </c:pt>
                <c:pt idx="25">
                  <c:v>3.933679161913102E-2</c:v>
                </c:pt>
                <c:pt idx="26">
                  <c:v>0.48786338694256332</c:v>
                </c:pt>
                <c:pt idx="27">
                  <c:v>0.90909681333178827</c:v>
                </c:pt>
                <c:pt idx="28">
                  <c:v>0.24899203105179443</c:v>
                </c:pt>
                <c:pt idx="29">
                  <c:v>0.3907923288642553</c:v>
                </c:pt>
                <c:pt idx="30">
                  <c:v>3.1816659338824929</c:v>
                </c:pt>
                <c:pt idx="31">
                  <c:v>5.5601375836630016</c:v>
                </c:pt>
                <c:pt idx="32">
                  <c:v>4.0699692991464067</c:v>
                </c:pt>
                <c:pt idx="33">
                  <c:v>2.0403951638078435</c:v>
                </c:pt>
                <c:pt idx="34">
                  <c:v>1.0723342684958326</c:v>
                </c:pt>
                <c:pt idx="35">
                  <c:v>0.79618107561118789</c:v>
                </c:pt>
                <c:pt idx="36">
                  <c:v>-0.50378260114233087</c:v>
                </c:pt>
                <c:pt idx="37">
                  <c:v>-1.8576562208778149</c:v>
                </c:pt>
                <c:pt idx="38">
                  <c:v>-2.345586049257427</c:v>
                </c:pt>
                <c:pt idx="39">
                  <c:v>-3.2479478212195136</c:v>
                </c:pt>
                <c:pt idx="40">
                  <c:v>-3.1174573026233254</c:v>
                </c:pt>
                <c:pt idx="41">
                  <c:v>-2.1789344789311627</c:v>
                </c:pt>
                <c:pt idx="42">
                  <c:v>-1.4338881969104176</c:v>
                </c:pt>
                <c:pt idx="43">
                  <c:v>-0.96889692279029727</c:v>
                </c:pt>
                <c:pt idx="44">
                  <c:v>-1.099451083499543</c:v>
                </c:pt>
                <c:pt idx="45">
                  <c:v>-1.2635350905347689</c:v>
                </c:pt>
                <c:pt idx="46">
                  <c:v>-1.4189971236517003</c:v>
                </c:pt>
                <c:pt idx="47">
                  <c:v>-1.5129657646084558</c:v>
                </c:pt>
                <c:pt idx="48">
                  <c:v>-1.3984980598392995</c:v>
                </c:pt>
                <c:pt idx="49">
                  <c:v>-0.82292016724099737</c:v>
                </c:pt>
                <c:pt idx="50">
                  <c:v>0.198205806894235</c:v>
                </c:pt>
                <c:pt idx="51">
                  <c:v>1.0402043982336178</c:v>
                </c:pt>
                <c:pt idx="52">
                  <c:v>1.7464087811061462</c:v>
                </c:pt>
                <c:pt idx="53">
                  <c:v>2.6066052315617356</c:v>
                </c:pt>
                <c:pt idx="54">
                  <c:v>2.75378636083521</c:v>
                </c:pt>
                <c:pt idx="55">
                  <c:v>2.8200404412323263</c:v>
                </c:pt>
                <c:pt idx="56">
                  <c:v>2.6364774251814049</c:v>
                </c:pt>
                <c:pt idx="57">
                  <c:v>2.0807145555622371</c:v>
                </c:pt>
                <c:pt idx="58">
                  <c:v>1.689344978517173</c:v>
                </c:pt>
                <c:pt idx="59">
                  <c:v>1.4484103925534904</c:v>
                </c:pt>
                <c:pt idx="60">
                  <c:v>0.81911701612014531</c:v>
                </c:pt>
                <c:pt idx="61">
                  <c:v>8.6456768764066369E-2</c:v>
                </c:pt>
                <c:pt idx="62">
                  <c:v>-0.13344042816498741</c:v>
                </c:pt>
                <c:pt idx="63">
                  <c:v>0.12041345684615481</c:v>
                </c:pt>
                <c:pt idx="64">
                  <c:v>-0.26776191720689979</c:v>
                </c:pt>
                <c:pt idx="65">
                  <c:v>-0.3405578950482005</c:v>
                </c:pt>
                <c:pt idx="66">
                  <c:v>-0.40357124401515682</c:v>
                </c:pt>
                <c:pt idx="67">
                  <c:v>0.13407508638019636</c:v>
                </c:pt>
                <c:pt idx="68">
                  <c:v>-0.28974038876386921</c:v>
                </c:pt>
                <c:pt idx="69">
                  <c:v>-0.33907688605209313</c:v>
                </c:pt>
                <c:pt idx="70">
                  <c:v>-0.21666515750607945</c:v>
                </c:pt>
                <c:pt idx="71">
                  <c:v>-4.8814474900000751E-2</c:v>
                </c:pt>
                <c:pt idx="72">
                  <c:v>0.28568212341142918</c:v>
                </c:pt>
                <c:pt idx="73">
                  <c:v>5.7653167942895635E-2</c:v>
                </c:pt>
                <c:pt idx="74">
                  <c:v>0.16221398249736879</c:v>
                </c:pt>
                <c:pt idx="75">
                  <c:v>0.23540205105648696</c:v>
                </c:pt>
                <c:pt idx="76">
                  <c:v>0.98703511902354046</c:v>
                </c:pt>
                <c:pt idx="77">
                  <c:v>1.1744147626678787</c:v>
                </c:pt>
                <c:pt idx="78">
                  <c:v>1.4713594059650683</c:v>
                </c:pt>
                <c:pt idx="79">
                  <c:v>2.2563263271808771</c:v>
                </c:pt>
                <c:pt idx="80">
                  <c:v>2.983629416725929</c:v>
                </c:pt>
                <c:pt idx="81">
                  <c:v>2.4484248274807023</c:v>
                </c:pt>
                <c:pt idx="82">
                  <c:v>1.6328177876258718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0-4EE6-AEFF-8153C3ECA125}"/>
            </c:ext>
          </c:extLst>
        </c:ser>
        <c:ser>
          <c:idx val="3"/>
          <c:order val="2"/>
          <c:tx>
            <c:strRef>
              <c:f>rer!$AU$3</c:f>
              <c:strCache>
                <c:ptCount val="1"/>
                <c:pt idx="0">
                  <c:v>UIP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rer!$AU$4:$AU$86</c:f>
              <c:numCache>
                <c:formatCode>0.000</c:formatCode>
                <c:ptCount val="83"/>
                <c:pt idx="0">
                  <c:v>-1.401300710190917</c:v>
                </c:pt>
                <c:pt idx="1">
                  <c:v>2.2941276652508238</c:v>
                </c:pt>
                <c:pt idx="2">
                  <c:v>-6.3997892830763288</c:v>
                </c:pt>
                <c:pt idx="3">
                  <c:v>-7.2589088142272873</c:v>
                </c:pt>
                <c:pt idx="4">
                  <c:v>-2.1095546998330881</c:v>
                </c:pt>
                <c:pt idx="5">
                  <c:v>0.33830768705381681</c:v>
                </c:pt>
                <c:pt idx="6">
                  <c:v>9.6038895521239347</c:v>
                </c:pt>
                <c:pt idx="7">
                  <c:v>8.2022528594743704</c:v>
                </c:pt>
                <c:pt idx="8">
                  <c:v>4.5679140323436442</c:v>
                </c:pt>
                <c:pt idx="9">
                  <c:v>8.4999167329545197E-2</c:v>
                </c:pt>
                <c:pt idx="10">
                  <c:v>-0.65046827680244712</c:v>
                </c:pt>
                <c:pt idx="11">
                  <c:v>5.6056535287957159</c:v>
                </c:pt>
                <c:pt idx="12">
                  <c:v>6.3610030741060308</c:v>
                </c:pt>
                <c:pt idx="13">
                  <c:v>5.505850065879514</c:v>
                </c:pt>
                <c:pt idx="14">
                  <c:v>1.9318729242655313</c:v>
                </c:pt>
                <c:pt idx="15">
                  <c:v>4.044179306702584</c:v>
                </c:pt>
                <c:pt idx="16">
                  <c:v>-0.69626083889345014</c:v>
                </c:pt>
                <c:pt idx="17">
                  <c:v>-6.8045176010088024</c:v>
                </c:pt>
                <c:pt idx="18">
                  <c:v>-5.5387021377442007</c:v>
                </c:pt>
                <c:pt idx="19">
                  <c:v>0.47312201917015451</c:v>
                </c:pt>
                <c:pt idx="20">
                  <c:v>1.1978816290227483</c:v>
                </c:pt>
                <c:pt idx="21">
                  <c:v>-0.93475051461263636</c:v>
                </c:pt>
                <c:pt idx="22">
                  <c:v>1.6135602760376615</c:v>
                </c:pt>
                <c:pt idx="23">
                  <c:v>4.5251063671156233</c:v>
                </c:pt>
                <c:pt idx="24">
                  <c:v>1.0668566256234056</c:v>
                </c:pt>
                <c:pt idx="25">
                  <c:v>1.4372874173548293</c:v>
                </c:pt>
                <c:pt idx="26">
                  <c:v>1.3039810120371012</c:v>
                </c:pt>
                <c:pt idx="27">
                  <c:v>6.2374773838017328</c:v>
                </c:pt>
                <c:pt idx="28">
                  <c:v>11.303701044374073</c:v>
                </c:pt>
                <c:pt idx="29">
                  <c:v>6.1819478711546534</c:v>
                </c:pt>
                <c:pt idx="30">
                  <c:v>-3.1913618020417256</c:v>
                </c:pt>
                <c:pt idx="31">
                  <c:v>-6.862606554031303</c:v>
                </c:pt>
                <c:pt idx="32">
                  <c:v>-3.6776741163587938</c:v>
                </c:pt>
                <c:pt idx="33">
                  <c:v>-3.119749651222163</c:v>
                </c:pt>
                <c:pt idx="34">
                  <c:v>-4.5638764560109912</c:v>
                </c:pt>
                <c:pt idx="35">
                  <c:v>-2.7127801885319913</c:v>
                </c:pt>
                <c:pt idx="36">
                  <c:v>-0.66996521928285224</c:v>
                </c:pt>
                <c:pt idx="37">
                  <c:v>3.636645464215599</c:v>
                </c:pt>
                <c:pt idx="38">
                  <c:v>7.110150908747725</c:v>
                </c:pt>
                <c:pt idx="39">
                  <c:v>6.402856942287821</c:v>
                </c:pt>
                <c:pt idx="40">
                  <c:v>6.048208040434937</c:v>
                </c:pt>
                <c:pt idx="41">
                  <c:v>6.6404480388363494</c:v>
                </c:pt>
                <c:pt idx="42">
                  <c:v>4.2395815432576924</c:v>
                </c:pt>
                <c:pt idx="43">
                  <c:v>2.6097804495843997</c:v>
                </c:pt>
                <c:pt idx="44">
                  <c:v>-6.519314505097594E-2</c:v>
                </c:pt>
                <c:pt idx="45">
                  <c:v>-0.26873993054795819</c:v>
                </c:pt>
                <c:pt idx="46">
                  <c:v>-0.85768455862877035</c:v>
                </c:pt>
                <c:pt idx="47">
                  <c:v>-0.58908339905491447</c:v>
                </c:pt>
                <c:pt idx="48">
                  <c:v>2.3744631555141194</c:v>
                </c:pt>
                <c:pt idx="49">
                  <c:v>5.1423846064438923</c:v>
                </c:pt>
                <c:pt idx="50">
                  <c:v>7.6799112125442646</c:v>
                </c:pt>
                <c:pt idx="51">
                  <c:v>8.2097686490902486</c:v>
                </c:pt>
                <c:pt idx="52">
                  <c:v>9.710970878485881</c:v>
                </c:pt>
                <c:pt idx="53">
                  <c:v>4.5536196228859405</c:v>
                </c:pt>
                <c:pt idx="54">
                  <c:v>2.2196541043684661</c:v>
                </c:pt>
                <c:pt idx="55">
                  <c:v>2.3692460358220639</c:v>
                </c:pt>
                <c:pt idx="56">
                  <c:v>4.9106598647448259</c:v>
                </c:pt>
                <c:pt idx="57">
                  <c:v>3.3408561566768293</c:v>
                </c:pt>
                <c:pt idx="58">
                  <c:v>1.0207490468451259</c:v>
                </c:pt>
                <c:pt idx="59">
                  <c:v>1.7615746722757546</c:v>
                </c:pt>
                <c:pt idx="60">
                  <c:v>-1.1057434730872187</c:v>
                </c:pt>
                <c:pt idx="61">
                  <c:v>-1.8391545680370676</c:v>
                </c:pt>
                <c:pt idx="62">
                  <c:v>-0.1430726986627901</c:v>
                </c:pt>
                <c:pt idx="63">
                  <c:v>0.32544183498813589</c:v>
                </c:pt>
                <c:pt idx="64">
                  <c:v>1.5431165339025639</c:v>
                </c:pt>
                <c:pt idx="65">
                  <c:v>2.7617536963676394E-2</c:v>
                </c:pt>
                <c:pt idx="66">
                  <c:v>-1.912294760844218</c:v>
                </c:pt>
                <c:pt idx="67">
                  <c:v>-3.0119434651575809</c:v>
                </c:pt>
                <c:pt idx="68">
                  <c:v>-2.2413857594348006</c:v>
                </c:pt>
                <c:pt idx="69">
                  <c:v>-2.4535782120405996</c:v>
                </c:pt>
                <c:pt idx="70">
                  <c:v>-2.1958212492030262</c:v>
                </c:pt>
                <c:pt idx="71">
                  <c:v>-0.3243014168018154</c:v>
                </c:pt>
                <c:pt idx="72">
                  <c:v>-0.77066554107546537</c:v>
                </c:pt>
                <c:pt idx="73">
                  <c:v>3.2581264339033056</c:v>
                </c:pt>
                <c:pt idx="74">
                  <c:v>8.1254610648716312</c:v>
                </c:pt>
                <c:pt idx="75">
                  <c:v>-3.0281900799357371</c:v>
                </c:pt>
                <c:pt idx="76">
                  <c:v>6.4348041671972878</c:v>
                </c:pt>
                <c:pt idx="77">
                  <c:v>8.6154445295715831</c:v>
                </c:pt>
                <c:pt idx="78">
                  <c:v>7.0170519873179265</c:v>
                </c:pt>
                <c:pt idx="79">
                  <c:v>7.3820626142343553</c:v>
                </c:pt>
                <c:pt idx="80">
                  <c:v>16.794154197400236</c:v>
                </c:pt>
                <c:pt idx="81">
                  <c:v>22.018680816668731</c:v>
                </c:pt>
                <c:pt idx="82">
                  <c:v>24.151437158749822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0-4EE6-AEFF-8153C3ECA125}"/>
            </c:ext>
          </c:extLst>
        </c:ser>
        <c:ser>
          <c:idx val="4"/>
          <c:order val="3"/>
          <c:tx>
            <c:strRef>
              <c:f>rer!$AV$3</c:f>
              <c:strCache>
                <c:ptCount val="1"/>
                <c:pt idx="0">
                  <c:v>Foreign Demand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4D0-4EE6-AEFF-8153C3ECA125}"/>
              </c:ext>
            </c:extLst>
          </c:dPt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rer!$AV$4:$AV$85</c:f>
              <c:numCache>
                <c:formatCode>0.000</c:formatCode>
                <c:ptCount val="82"/>
                <c:pt idx="0">
                  <c:v>-2.4794633895806025E-3</c:v>
                </c:pt>
                <c:pt idx="1">
                  <c:v>1.8290784028518896</c:v>
                </c:pt>
                <c:pt idx="2">
                  <c:v>2.0352795693542132</c:v>
                </c:pt>
                <c:pt idx="3">
                  <c:v>2.2776850259173269</c:v>
                </c:pt>
                <c:pt idx="4">
                  <c:v>3.0078116366996586</c:v>
                </c:pt>
                <c:pt idx="5">
                  <c:v>3.236728435475507</c:v>
                </c:pt>
                <c:pt idx="6">
                  <c:v>3.3370900640661132</c:v>
                </c:pt>
                <c:pt idx="7">
                  <c:v>3.6391851006730311</c:v>
                </c:pt>
                <c:pt idx="8">
                  <c:v>3.3761442244866262</c:v>
                </c:pt>
                <c:pt idx="9">
                  <c:v>2.9689463224956532</c:v>
                </c:pt>
                <c:pt idx="10">
                  <c:v>2.4585013921292553</c:v>
                </c:pt>
                <c:pt idx="11">
                  <c:v>2.996608284084656</c:v>
                </c:pt>
                <c:pt idx="12">
                  <c:v>2.4629983738462751</c:v>
                </c:pt>
                <c:pt idx="13">
                  <c:v>1.7682389445069127</c:v>
                </c:pt>
                <c:pt idx="14">
                  <c:v>1.5969394433545387</c:v>
                </c:pt>
                <c:pt idx="15">
                  <c:v>0.9755625698247431</c:v>
                </c:pt>
                <c:pt idx="16">
                  <c:v>1.3559779463946955</c:v>
                </c:pt>
                <c:pt idx="17">
                  <c:v>1.1413336236242666</c:v>
                </c:pt>
                <c:pt idx="18">
                  <c:v>0.46945737113491093</c:v>
                </c:pt>
                <c:pt idx="19">
                  <c:v>0.27284705943488474</c:v>
                </c:pt>
                <c:pt idx="20">
                  <c:v>0.19663627533171085</c:v>
                </c:pt>
                <c:pt idx="21">
                  <c:v>-0.13745787534429299</c:v>
                </c:pt>
                <c:pt idx="22">
                  <c:v>-0.42951405387820973</c:v>
                </c:pt>
                <c:pt idx="23">
                  <c:v>-0.72047823167152891</c:v>
                </c:pt>
                <c:pt idx="24">
                  <c:v>-0.95631459829195586</c:v>
                </c:pt>
                <c:pt idx="25">
                  <c:v>-1.1042632854607888</c:v>
                </c:pt>
                <c:pt idx="26">
                  <c:v>-1.0126993831502025</c:v>
                </c:pt>
                <c:pt idx="27">
                  <c:v>-1.3873500154913703</c:v>
                </c:pt>
                <c:pt idx="28">
                  <c:v>-1.1625587055661215</c:v>
                </c:pt>
                <c:pt idx="29">
                  <c:v>0.42070556951374244</c:v>
                </c:pt>
                <c:pt idx="30">
                  <c:v>1.6670290180387755</c:v>
                </c:pt>
                <c:pt idx="31">
                  <c:v>2.0804822456754275</c:v>
                </c:pt>
                <c:pt idx="32">
                  <c:v>2.2426625650067842</c:v>
                </c:pt>
                <c:pt idx="33">
                  <c:v>2.7194292685523895</c:v>
                </c:pt>
                <c:pt idx="34">
                  <c:v>2.831869340181365</c:v>
                </c:pt>
                <c:pt idx="35">
                  <c:v>2.8915730206636598</c:v>
                </c:pt>
                <c:pt idx="36">
                  <c:v>2.8838220149457916</c:v>
                </c:pt>
                <c:pt idx="37">
                  <c:v>1.9407652709780718</c:v>
                </c:pt>
                <c:pt idx="38">
                  <c:v>1.5576779284245206</c:v>
                </c:pt>
                <c:pt idx="39">
                  <c:v>1.9584529373576873</c:v>
                </c:pt>
                <c:pt idx="40">
                  <c:v>1.2916755657626391</c:v>
                </c:pt>
                <c:pt idx="41">
                  <c:v>0.36922414240599466</c:v>
                </c:pt>
                <c:pt idx="42">
                  <c:v>1.8719274397800082E-2</c:v>
                </c:pt>
                <c:pt idx="43">
                  <c:v>0.15388888889890698</c:v>
                </c:pt>
                <c:pt idx="44">
                  <c:v>-0.10644128537402242</c:v>
                </c:pt>
                <c:pt idx="45">
                  <c:v>-0.2222675961048447</c:v>
                </c:pt>
                <c:pt idx="46">
                  <c:v>-0.36144390189060471</c:v>
                </c:pt>
                <c:pt idx="47">
                  <c:v>-0.52981558751693492</c:v>
                </c:pt>
                <c:pt idx="48">
                  <c:v>-0.54878274346266709</c:v>
                </c:pt>
                <c:pt idx="49">
                  <c:v>-0.54391136911977644</c:v>
                </c:pt>
                <c:pt idx="50">
                  <c:v>-0.44882955160629334</c:v>
                </c:pt>
                <c:pt idx="51">
                  <c:v>-0.5096838377160603</c:v>
                </c:pt>
                <c:pt idx="52">
                  <c:v>-0.5729112291411057</c:v>
                </c:pt>
                <c:pt idx="53">
                  <c:v>-0.73211818523556471</c:v>
                </c:pt>
                <c:pt idx="54">
                  <c:v>-0.72701830193042905</c:v>
                </c:pt>
                <c:pt idx="55">
                  <c:v>-0.64882910388535442</c:v>
                </c:pt>
                <c:pt idx="56">
                  <c:v>-0.63509893572432263</c:v>
                </c:pt>
                <c:pt idx="57">
                  <c:v>-0.58250337971997479</c:v>
                </c:pt>
                <c:pt idx="58">
                  <c:v>-0.66919198036396377</c:v>
                </c:pt>
                <c:pt idx="59">
                  <c:v>-0.54008989144100483</c:v>
                </c:pt>
                <c:pt idx="60">
                  <c:v>-0.4617813095732306</c:v>
                </c:pt>
                <c:pt idx="61">
                  <c:v>-0.59197894629048531</c:v>
                </c:pt>
                <c:pt idx="62">
                  <c:v>-0.71867297623426418</c:v>
                </c:pt>
                <c:pt idx="63">
                  <c:v>-0.87593488420016785</c:v>
                </c:pt>
                <c:pt idx="64">
                  <c:v>-1.0611676638030971</c:v>
                </c:pt>
                <c:pt idx="65">
                  <c:v>-1.2743089126026343</c:v>
                </c:pt>
                <c:pt idx="66">
                  <c:v>-1.4347205039604396</c:v>
                </c:pt>
                <c:pt idx="67">
                  <c:v>-1.6253227698809789</c:v>
                </c:pt>
                <c:pt idx="68">
                  <c:v>-1.6658147351941086</c:v>
                </c:pt>
                <c:pt idx="69">
                  <c:v>-1.6979758843747492</c:v>
                </c:pt>
                <c:pt idx="70">
                  <c:v>-1.9459971840863011</c:v>
                </c:pt>
                <c:pt idx="71">
                  <c:v>-2.0737645206329871</c:v>
                </c:pt>
                <c:pt idx="72">
                  <c:v>-1.9842474582728338</c:v>
                </c:pt>
                <c:pt idx="73">
                  <c:v>-1.7391751935815447</c:v>
                </c:pt>
                <c:pt idx="74">
                  <c:v>0.31251248405231891</c:v>
                </c:pt>
                <c:pt idx="75">
                  <c:v>3.1104101483892954</c:v>
                </c:pt>
                <c:pt idx="76">
                  <c:v>0.71155220930152452</c:v>
                </c:pt>
                <c:pt idx="77">
                  <c:v>0.52452435843167189</c:v>
                </c:pt>
                <c:pt idx="78">
                  <c:v>0.79572750252209812</c:v>
                </c:pt>
                <c:pt idx="79">
                  <c:v>0.64164437942582409</c:v>
                </c:pt>
                <c:pt idx="80">
                  <c:v>0.39287126641565345</c:v>
                </c:pt>
                <c:pt idx="81">
                  <c:v>0.40061556273803378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0-4EE6-AEFF-8153C3ECA125}"/>
            </c:ext>
          </c:extLst>
        </c:ser>
        <c:ser>
          <c:idx val="5"/>
          <c:order val="4"/>
          <c:tx>
            <c:strRef>
              <c:f>rer!$AW$3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rer!$AW$4:$AW$86</c:f>
              <c:numCache>
                <c:formatCode>0.000</c:formatCode>
                <c:ptCount val="83"/>
                <c:pt idx="0">
                  <c:v>7.0094465702150721E-2</c:v>
                </c:pt>
                <c:pt idx="1">
                  <c:v>-0.2323603675396769</c:v>
                </c:pt>
                <c:pt idx="2">
                  <c:v>-0.17339428726552666</c:v>
                </c:pt>
                <c:pt idx="3">
                  <c:v>-2.4844292477805393E-2</c:v>
                </c:pt>
                <c:pt idx="4">
                  <c:v>-9.4259822687014994E-2</c:v>
                </c:pt>
                <c:pt idx="5">
                  <c:v>-0.1798594375258995</c:v>
                </c:pt>
                <c:pt idx="6">
                  <c:v>-4.9423026008251512E-2</c:v>
                </c:pt>
                <c:pt idx="7">
                  <c:v>-0.2823462056233127</c:v>
                </c:pt>
                <c:pt idx="8">
                  <c:v>-0.24002409788176216</c:v>
                </c:pt>
                <c:pt idx="9">
                  <c:v>-0.1498555971632346</c:v>
                </c:pt>
                <c:pt idx="10">
                  <c:v>-0.18169153401944022</c:v>
                </c:pt>
                <c:pt idx="11">
                  <c:v>-0.24702600602791222</c:v>
                </c:pt>
                <c:pt idx="12">
                  <c:v>-0.12030869549770719</c:v>
                </c:pt>
                <c:pt idx="13">
                  <c:v>-0.11218796033112806</c:v>
                </c:pt>
                <c:pt idx="14">
                  <c:v>-0.21335894906759317</c:v>
                </c:pt>
                <c:pt idx="15">
                  <c:v>-6.7239097754354216E-2</c:v>
                </c:pt>
                <c:pt idx="16">
                  <c:v>3.5693758281817096E-2</c:v>
                </c:pt>
                <c:pt idx="17">
                  <c:v>-5.9318317659144804E-2</c:v>
                </c:pt>
                <c:pt idx="18">
                  <c:v>6.5639835446881054E-2</c:v>
                </c:pt>
                <c:pt idx="19">
                  <c:v>0.17197015049490019</c:v>
                </c:pt>
                <c:pt idx="20">
                  <c:v>0.1740866442670346</c:v>
                </c:pt>
                <c:pt idx="21">
                  <c:v>9.7120522974223328E-2</c:v>
                </c:pt>
                <c:pt idx="22">
                  <c:v>0.1972453377597552</c:v>
                </c:pt>
                <c:pt idx="23">
                  <c:v>0.30375353417717565</c:v>
                </c:pt>
                <c:pt idx="24">
                  <c:v>0.33876491399771858</c:v>
                </c:pt>
                <c:pt idx="25">
                  <c:v>0.46231487074424898</c:v>
                </c:pt>
                <c:pt idx="26">
                  <c:v>0.40700852145084987</c:v>
                </c:pt>
                <c:pt idx="27">
                  <c:v>0.46491892109137439</c:v>
                </c:pt>
                <c:pt idx="28">
                  <c:v>0.42347219739141806</c:v>
                </c:pt>
                <c:pt idx="29">
                  <c:v>5.2419859500600519E-2</c:v>
                </c:pt>
                <c:pt idx="30">
                  <c:v>8.3300367936898184E-2</c:v>
                </c:pt>
                <c:pt idx="31">
                  <c:v>0.4358607137157044</c:v>
                </c:pt>
                <c:pt idx="32">
                  <c:v>0.43525886108138112</c:v>
                </c:pt>
                <c:pt idx="33">
                  <c:v>0.35888226779531546</c:v>
                </c:pt>
                <c:pt idx="34">
                  <c:v>0.25955542561161593</c:v>
                </c:pt>
                <c:pt idx="35">
                  <c:v>0.11359303253452378</c:v>
                </c:pt>
                <c:pt idx="36">
                  <c:v>9.8751463786835025E-2</c:v>
                </c:pt>
                <c:pt idx="37">
                  <c:v>0.34723963353493043</c:v>
                </c:pt>
                <c:pt idx="38">
                  <c:v>0.2343809063414222</c:v>
                </c:pt>
                <c:pt idx="39">
                  <c:v>6.5352868802238812E-2</c:v>
                </c:pt>
                <c:pt idx="40">
                  <c:v>0.14137614323974748</c:v>
                </c:pt>
                <c:pt idx="41">
                  <c:v>0.27949687588702493</c:v>
                </c:pt>
                <c:pt idx="42">
                  <c:v>0.27878269118152493</c:v>
                </c:pt>
                <c:pt idx="43">
                  <c:v>0.24112279739223999</c:v>
                </c:pt>
                <c:pt idx="44">
                  <c:v>0.30953176725592846</c:v>
                </c:pt>
                <c:pt idx="45">
                  <c:v>0.30832027799140044</c:v>
                </c:pt>
                <c:pt idx="46">
                  <c:v>0.40837139600389194</c:v>
                </c:pt>
                <c:pt idx="47">
                  <c:v>0.4123195085489012</c:v>
                </c:pt>
                <c:pt idx="48">
                  <c:v>0.51344279657688541</c:v>
                </c:pt>
                <c:pt idx="49">
                  <c:v>0.35092845495354141</c:v>
                </c:pt>
                <c:pt idx="50">
                  <c:v>0.33635427368549942</c:v>
                </c:pt>
                <c:pt idx="51">
                  <c:v>0.44003499724962403</c:v>
                </c:pt>
                <c:pt idx="52">
                  <c:v>0.33464625915326124</c:v>
                </c:pt>
                <c:pt idx="53">
                  <c:v>0.12726077067712899</c:v>
                </c:pt>
                <c:pt idx="54">
                  <c:v>-5.6122601907016054E-2</c:v>
                </c:pt>
                <c:pt idx="55">
                  <c:v>0.20352415413625469</c:v>
                </c:pt>
                <c:pt idx="56">
                  <c:v>-4.6193010695865781E-2</c:v>
                </c:pt>
                <c:pt idx="57">
                  <c:v>-9.6766474145789622E-2</c:v>
                </c:pt>
                <c:pt idx="58">
                  <c:v>-0.30473637705040973</c:v>
                </c:pt>
                <c:pt idx="59">
                  <c:v>-0.16265983987654548</c:v>
                </c:pt>
                <c:pt idx="60">
                  <c:v>-0.32204152657824736</c:v>
                </c:pt>
                <c:pt idx="61">
                  <c:v>-0.32751302591708653</c:v>
                </c:pt>
                <c:pt idx="62">
                  <c:v>-0.37701536732653246</c:v>
                </c:pt>
                <c:pt idx="63">
                  <c:v>-0.65150398272329646</c:v>
                </c:pt>
                <c:pt idx="64">
                  <c:v>-0.50829980844687783</c:v>
                </c:pt>
                <c:pt idx="65">
                  <c:v>-0.35125167144312813</c:v>
                </c:pt>
                <c:pt idx="66">
                  <c:v>-0.34419910010160237</c:v>
                </c:pt>
                <c:pt idx="67">
                  <c:v>-0.39397624199172854</c:v>
                </c:pt>
                <c:pt idx="68">
                  <c:v>-0.27588091474128995</c:v>
                </c:pt>
                <c:pt idx="69">
                  <c:v>-0.27185676379715845</c:v>
                </c:pt>
                <c:pt idx="70">
                  <c:v>-0.2611359618339083</c:v>
                </c:pt>
                <c:pt idx="71">
                  <c:v>-4.5693438193108778E-3</c:v>
                </c:pt>
                <c:pt idx="72">
                  <c:v>-2.0758845602776708E-2</c:v>
                </c:pt>
                <c:pt idx="73">
                  <c:v>6.8123922377719736E-3</c:v>
                </c:pt>
                <c:pt idx="74">
                  <c:v>-8.1627774092664085E-2</c:v>
                </c:pt>
                <c:pt idx="75">
                  <c:v>-0.30524368579314665</c:v>
                </c:pt>
                <c:pt idx="76">
                  <c:v>9.9749711008321404E-2</c:v>
                </c:pt>
                <c:pt idx="77">
                  <c:v>1.6613591147510463E-2</c:v>
                </c:pt>
                <c:pt idx="78">
                  <c:v>8.5018783520273922E-2</c:v>
                </c:pt>
                <c:pt idx="79">
                  <c:v>-7.5994212112001719E-2</c:v>
                </c:pt>
                <c:pt idx="80">
                  <c:v>-8.6095108474604359E-2</c:v>
                </c:pt>
                <c:pt idx="81">
                  <c:v>-8.9853321470109784E-2</c:v>
                </c:pt>
                <c:pt idx="82">
                  <c:v>-0.13015645839489165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0-4EE6-AEFF-8153C3ECA125}"/>
            </c:ext>
          </c:extLst>
        </c:ser>
        <c:ser>
          <c:idx val="6"/>
          <c:order val="5"/>
          <c:tx>
            <c:strRef>
              <c:f>rer!$AX$3</c:f>
              <c:strCache>
                <c:ptCount val="1"/>
                <c:pt idx="0">
                  <c:v>External Financial Conditions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rer!$AX$4:$AX$86</c:f>
              <c:numCache>
                <c:formatCode>0.000</c:formatCode>
                <c:ptCount val="83"/>
                <c:pt idx="0">
                  <c:v>0.2703227757707593</c:v>
                </c:pt>
                <c:pt idx="1">
                  <c:v>-2.0733754893913359</c:v>
                </c:pt>
                <c:pt idx="2">
                  <c:v>-2.8750647772954321</c:v>
                </c:pt>
                <c:pt idx="3">
                  <c:v>-2.7823979287698539</c:v>
                </c:pt>
                <c:pt idx="4">
                  <c:v>-2.02640300355979</c:v>
                </c:pt>
                <c:pt idx="5">
                  <c:v>-2.5014569192764244</c:v>
                </c:pt>
                <c:pt idx="6">
                  <c:v>-3.2515617952216012</c:v>
                </c:pt>
                <c:pt idx="7">
                  <c:v>-3.7502265868343474</c:v>
                </c:pt>
                <c:pt idx="8">
                  <c:v>-4.0419866601518892</c:v>
                </c:pt>
                <c:pt idx="9">
                  <c:v>-4.1753509080571707</c:v>
                </c:pt>
                <c:pt idx="10">
                  <c:v>-4.1613392163030936</c:v>
                </c:pt>
                <c:pt idx="11">
                  <c:v>-3.7325873567487622</c:v>
                </c:pt>
                <c:pt idx="12">
                  <c:v>-2.9653327724165681</c:v>
                </c:pt>
                <c:pt idx="13">
                  <c:v>-1.9419342002431534</c:v>
                </c:pt>
                <c:pt idx="14">
                  <c:v>-1.0347581727769311</c:v>
                </c:pt>
                <c:pt idx="15">
                  <c:v>-0.16069160407004099</c:v>
                </c:pt>
                <c:pt idx="16">
                  <c:v>0.54601632498006802</c:v>
                </c:pt>
                <c:pt idx="17">
                  <c:v>1.7307208333238473</c:v>
                </c:pt>
                <c:pt idx="18">
                  <c:v>2.4713900821674675</c:v>
                </c:pt>
                <c:pt idx="19">
                  <c:v>3.3274859292448125</c:v>
                </c:pt>
                <c:pt idx="20">
                  <c:v>3.6768791315377509</c:v>
                </c:pt>
                <c:pt idx="21">
                  <c:v>3.3859739020560187</c:v>
                </c:pt>
                <c:pt idx="22">
                  <c:v>3.2970981575848155</c:v>
                </c:pt>
                <c:pt idx="23">
                  <c:v>3.2456646680844417</c:v>
                </c:pt>
                <c:pt idx="24">
                  <c:v>3.7321342689645212</c:v>
                </c:pt>
                <c:pt idx="25">
                  <c:v>3.2327696844612182</c:v>
                </c:pt>
                <c:pt idx="26">
                  <c:v>0.13219259304187236</c:v>
                </c:pt>
                <c:pt idx="27">
                  <c:v>-0.78911220945550409</c:v>
                </c:pt>
                <c:pt idx="28">
                  <c:v>-7.1165530198814483E-2</c:v>
                </c:pt>
                <c:pt idx="29">
                  <c:v>1.7442371225632247</c:v>
                </c:pt>
                <c:pt idx="30">
                  <c:v>-1.1209127533584342</c:v>
                </c:pt>
                <c:pt idx="31">
                  <c:v>-3.2604049778994284</c:v>
                </c:pt>
                <c:pt idx="32">
                  <c:v>-5.0830690135937902</c:v>
                </c:pt>
                <c:pt idx="33">
                  <c:v>-5.3734957977221169</c:v>
                </c:pt>
                <c:pt idx="34">
                  <c:v>-5.2252223137365572</c:v>
                </c:pt>
                <c:pt idx="35">
                  <c:v>-4.5607080346899549</c:v>
                </c:pt>
                <c:pt idx="36">
                  <c:v>-4.6194806786960667</c:v>
                </c:pt>
                <c:pt idx="37">
                  <c:v>-4.9234554962602921</c:v>
                </c:pt>
                <c:pt idx="38">
                  <c:v>-4.9824685101607047</c:v>
                </c:pt>
                <c:pt idx="39">
                  <c:v>-4.8968849785930288</c:v>
                </c:pt>
                <c:pt idx="40">
                  <c:v>-4.5515021006651333</c:v>
                </c:pt>
                <c:pt idx="41">
                  <c:v>-4.0613620392836269</c:v>
                </c:pt>
                <c:pt idx="42">
                  <c:v>-4.1105337365258743</c:v>
                </c:pt>
                <c:pt idx="43">
                  <c:v>-4.1187843176185295</c:v>
                </c:pt>
                <c:pt idx="44">
                  <c:v>-4.4769374380962406</c:v>
                </c:pt>
                <c:pt idx="45">
                  <c:v>-4.9705004545026261</c:v>
                </c:pt>
                <c:pt idx="46">
                  <c:v>-4.9768607850980233</c:v>
                </c:pt>
                <c:pt idx="47">
                  <c:v>-4.7233551530161071</c:v>
                </c:pt>
                <c:pt idx="48">
                  <c:v>-4.512957916905493</c:v>
                </c:pt>
                <c:pt idx="49">
                  <c:v>-4.6890683086689711</c:v>
                </c:pt>
                <c:pt idx="50">
                  <c:v>-4.7934487112879749</c:v>
                </c:pt>
                <c:pt idx="51">
                  <c:v>-5.087817860144912</c:v>
                </c:pt>
                <c:pt idx="52">
                  <c:v>-5.1225504139382467</c:v>
                </c:pt>
                <c:pt idx="53">
                  <c:v>-4.7049501122551325</c:v>
                </c:pt>
                <c:pt idx="54">
                  <c:v>-4.5148786178389626</c:v>
                </c:pt>
                <c:pt idx="55">
                  <c:v>-4.7581876058513277</c:v>
                </c:pt>
                <c:pt idx="56">
                  <c:v>-4.1419834134998963</c:v>
                </c:pt>
                <c:pt idx="57">
                  <c:v>-3.4897605442890418</c:v>
                </c:pt>
                <c:pt idx="58">
                  <c:v>-2.812346899575322</c:v>
                </c:pt>
                <c:pt idx="59">
                  <c:v>-3.5133895230261154</c:v>
                </c:pt>
                <c:pt idx="60">
                  <c:v>-3.6327643489582444</c:v>
                </c:pt>
                <c:pt idx="61">
                  <c:v>-3.3842254833126315</c:v>
                </c:pt>
                <c:pt idx="62">
                  <c:v>-3.5126681471877435</c:v>
                </c:pt>
                <c:pt idx="63">
                  <c:v>-3.2986616622999043</c:v>
                </c:pt>
                <c:pt idx="64">
                  <c:v>-3.1663563582884282</c:v>
                </c:pt>
                <c:pt idx="65">
                  <c:v>-2.9611662206250653</c:v>
                </c:pt>
                <c:pt idx="66">
                  <c:v>-2.0955929259962378</c:v>
                </c:pt>
                <c:pt idx="67">
                  <c:v>-1.1006461388856446</c:v>
                </c:pt>
                <c:pt idx="68">
                  <c:v>-1.1678703484232</c:v>
                </c:pt>
                <c:pt idx="69">
                  <c:v>-0.56179090871887016</c:v>
                </c:pt>
                <c:pt idx="70">
                  <c:v>-0.57821778801781132</c:v>
                </c:pt>
                <c:pt idx="71">
                  <c:v>-1.087651226732868</c:v>
                </c:pt>
                <c:pt idx="72">
                  <c:v>-1.7272962065367734</c:v>
                </c:pt>
                <c:pt idx="73">
                  <c:v>-2.1167071061180436</c:v>
                </c:pt>
                <c:pt idx="74">
                  <c:v>-2.1961566817948244</c:v>
                </c:pt>
                <c:pt idx="75">
                  <c:v>-3.2804650433524167</c:v>
                </c:pt>
                <c:pt idx="76">
                  <c:v>-4.8100796846296108</c:v>
                </c:pt>
                <c:pt idx="77">
                  <c:v>-5.0366907005242805</c:v>
                </c:pt>
                <c:pt idx="78">
                  <c:v>-5.2259997799135069</c:v>
                </c:pt>
                <c:pt idx="79">
                  <c:v>-5.245927758905367</c:v>
                </c:pt>
                <c:pt idx="80">
                  <c:v>-5.1163435522522889</c:v>
                </c:pt>
                <c:pt idx="81">
                  <c:v>-4.8207388916799783</c:v>
                </c:pt>
                <c:pt idx="82">
                  <c:v>-4.8110277740150114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0-4EE6-AEFF-8153C3ECA125}"/>
            </c:ext>
          </c:extLst>
        </c:ser>
        <c:ser>
          <c:idx val="7"/>
          <c:order val="6"/>
          <c:tx>
            <c:strRef>
              <c:f>rer!$AY$3</c:f>
              <c:strCache>
                <c:ptCount val="1"/>
                <c:pt idx="0">
                  <c:v>ToT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rer!$AY$4:$AY$86</c:f>
              <c:numCache>
                <c:formatCode>0.000</c:formatCode>
                <c:ptCount val="83"/>
                <c:pt idx="0">
                  <c:v>2.2277528390336196</c:v>
                </c:pt>
                <c:pt idx="1">
                  <c:v>1.9724189508570591</c:v>
                </c:pt>
                <c:pt idx="2">
                  <c:v>3.5945732364887442</c:v>
                </c:pt>
                <c:pt idx="3">
                  <c:v>3.8331925827532207</c:v>
                </c:pt>
                <c:pt idx="4">
                  <c:v>4.3584934261388355</c:v>
                </c:pt>
                <c:pt idx="5">
                  <c:v>3.5295658313255909</c:v>
                </c:pt>
                <c:pt idx="6">
                  <c:v>3.0829555898999828</c:v>
                </c:pt>
                <c:pt idx="7">
                  <c:v>2.939356733287168</c:v>
                </c:pt>
                <c:pt idx="8">
                  <c:v>3.5568013807300063</c:v>
                </c:pt>
                <c:pt idx="9">
                  <c:v>1.7915508272048797</c:v>
                </c:pt>
                <c:pt idx="10">
                  <c:v>0.18120161379497848</c:v>
                </c:pt>
                <c:pt idx="11">
                  <c:v>-0.84833062321915653</c:v>
                </c:pt>
                <c:pt idx="12">
                  <c:v>-0.61435886687122954</c:v>
                </c:pt>
                <c:pt idx="13">
                  <c:v>-2.1767988336383324</c:v>
                </c:pt>
                <c:pt idx="14">
                  <c:v>-0.67673891779952122</c:v>
                </c:pt>
                <c:pt idx="15">
                  <c:v>-1.9160736584518896</c:v>
                </c:pt>
                <c:pt idx="16">
                  <c:v>-2.7503855462749343</c:v>
                </c:pt>
                <c:pt idx="17">
                  <c:v>-1.9899296723900937</c:v>
                </c:pt>
                <c:pt idx="18">
                  <c:v>-1.8911411603190356</c:v>
                </c:pt>
                <c:pt idx="19">
                  <c:v>-6.4520289130509116</c:v>
                </c:pt>
                <c:pt idx="20">
                  <c:v>-5.4350582623404629</c:v>
                </c:pt>
                <c:pt idx="21">
                  <c:v>-4.4306502699144898</c:v>
                </c:pt>
                <c:pt idx="22">
                  <c:v>-5.1095524991301575</c:v>
                </c:pt>
                <c:pt idx="23">
                  <c:v>-6.3846370569228981</c:v>
                </c:pt>
                <c:pt idx="24">
                  <c:v>-4.1386753938923757</c:v>
                </c:pt>
                <c:pt idx="25">
                  <c:v>-3.9742455520924183</c:v>
                </c:pt>
                <c:pt idx="26">
                  <c:v>-4.7160273509689477</c:v>
                </c:pt>
                <c:pt idx="27">
                  <c:v>-2.8314290200120529</c:v>
                </c:pt>
                <c:pt idx="28">
                  <c:v>-2.0520115471555518</c:v>
                </c:pt>
                <c:pt idx="29">
                  <c:v>3.9456086500798309</c:v>
                </c:pt>
                <c:pt idx="30">
                  <c:v>4.5746653668344086</c:v>
                </c:pt>
                <c:pt idx="31">
                  <c:v>3.7931406550339468</c:v>
                </c:pt>
                <c:pt idx="32">
                  <c:v>2.6043587892316236</c:v>
                </c:pt>
                <c:pt idx="33">
                  <c:v>-6.1489000197889478E-2</c:v>
                </c:pt>
                <c:pt idx="34">
                  <c:v>1.0283758689484743</c:v>
                </c:pt>
                <c:pt idx="35">
                  <c:v>1.4471811671255863</c:v>
                </c:pt>
                <c:pt idx="36">
                  <c:v>-0.20222105434311283</c:v>
                </c:pt>
                <c:pt idx="37">
                  <c:v>-4.9105951138840851</c:v>
                </c:pt>
                <c:pt idx="38">
                  <c:v>-4.3707606122837639</c:v>
                </c:pt>
                <c:pt idx="39">
                  <c:v>-3.0615004445705334</c:v>
                </c:pt>
                <c:pt idx="40">
                  <c:v>-3.3212668467486233</c:v>
                </c:pt>
                <c:pt idx="41">
                  <c:v>-1.062157531603376</c:v>
                </c:pt>
                <c:pt idx="42">
                  <c:v>-1.7141905257338153</c:v>
                </c:pt>
                <c:pt idx="43">
                  <c:v>-1.4643648742919335</c:v>
                </c:pt>
                <c:pt idx="44">
                  <c:v>-0.66953507173461457</c:v>
                </c:pt>
                <c:pt idx="45">
                  <c:v>0.1831286647929935</c:v>
                </c:pt>
                <c:pt idx="46">
                  <c:v>-7.7014571822862143E-2</c:v>
                </c:pt>
                <c:pt idx="47">
                  <c:v>0.61471959779006968</c:v>
                </c:pt>
                <c:pt idx="48">
                  <c:v>0.63929041382588569</c:v>
                </c:pt>
                <c:pt idx="49">
                  <c:v>3.1659830295933424E-2</c:v>
                </c:pt>
                <c:pt idx="50">
                  <c:v>1.2008952907377146</c:v>
                </c:pt>
                <c:pt idx="51">
                  <c:v>0.90603633265226147</c:v>
                </c:pt>
                <c:pt idx="52">
                  <c:v>0.4705837514626639</c:v>
                </c:pt>
                <c:pt idx="53">
                  <c:v>2.2745015931369243</c:v>
                </c:pt>
                <c:pt idx="54">
                  <c:v>3.5214100020197132</c:v>
                </c:pt>
                <c:pt idx="55">
                  <c:v>2.2132051516715934</c:v>
                </c:pt>
                <c:pt idx="56">
                  <c:v>3.587186593035649</c:v>
                </c:pt>
                <c:pt idx="57">
                  <c:v>4.546143795778387</c:v>
                </c:pt>
                <c:pt idx="58">
                  <c:v>4.4098872602570394</c:v>
                </c:pt>
                <c:pt idx="59">
                  <c:v>4.2093135250551734</c:v>
                </c:pt>
                <c:pt idx="60">
                  <c:v>4.0798519298644544</c:v>
                </c:pt>
                <c:pt idx="61">
                  <c:v>2.7541299295294599</c:v>
                </c:pt>
                <c:pt idx="62">
                  <c:v>1.2920686709161269</c:v>
                </c:pt>
                <c:pt idx="63">
                  <c:v>1.9570088353452899</c:v>
                </c:pt>
                <c:pt idx="64">
                  <c:v>-0.31412365756402899</c:v>
                </c:pt>
                <c:pt idx="65">
                  <c:v>-0.91194109789020839</c:v>
                </c:pt>
                <c:pt idx="66">
                  <c:v>-1.3239163596385091</c:v>
                </c:pt>
                <c:pt idx="67">
                  <c:v>-1.4113739530014191</c:v>
                </c:pt>
                <c:pt idx="68">
                  <c:v>-0.59860119494473019</c:v>
                </c:pt>
                <c:pt idx="69">
                  <c:v>0.70818821695240119</c:v>
                </c:pt>
                <c:pt idx="70">
                  <c:v>0.23971102064395755</c:v>
                </c:pt>
                <c:pt idx="71">
                  <c:v>-0.25952150428941695</c:v>
                </c:pt>
                <c:pt idx="72">
                  <c:v>0.97088158668548963</c:v>
                </c:pt>
                <c:pt idx="73">
                  <c:v>1.4937043149781852</c:v>
                </c:pt>
                <c:pt idx="74">
                  <c:v>1.4972999657934412</c:v>
                </c:pt>
                <c:pt idx="75">
                  <c:v>2.2476156109076948</c:v>
                </c:pt>
                <c:pt idx="76">
                  <c:v>-0.25588131423577676</c:v>
                </c:pt>
                <c:pt idx="77">
                  <c:v>-0.60996783401617682</c:v>
                </c:pt>
                <c:pt idx="78">
                  <c:v>-1.7140746080619989</c:v>
                </c:pt>
                <c:pt idx="79">
                  <c:v>-2.7657576989986556</c:v>
                </c:pt>
                <c:pt idx="80">
                  <c:v>-2.9066068958489391</c:v>
                </c:pt>
                <c:pt idx="81">
                  <c:v>-2.3189235180540413</c:v>
                </c:pt>
                <c:pt idx="82">
                  <c:v>-2.9388143610042938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D0-4EE6-AEFF-8153C3ECA125}"/>
            </c:ext>
          </c:extLst>
        </c:ser>
        <c:ser>
          <c:idx val="8"/>
          <c:order val="7"/>
          <c:tx>
            <c:strRef>
              <c:f>rer!$AZ$3</c:f>
              <c:strCache>
                <c:ptCount val="1"/>
                <c:pt idx="0">
                  <c:v>Precios externos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rer!$AZ$4:$AZ$86</c:f>
              <c:numCache>
                <c:formatCode>0.000</c:formatCode>
                <c:ptCount val="83"/>
                <c:pt idx="0">
                  <c:v>0.31157501150070449</c:v>
                </c:pt>
                <c:pt idx="1">
                  <c:v>0.30352217917034147</c:v>
                </c:pt>
                <c:pt idx="2">
                  <c:v>0.96472063887961379</c:v>
                </c:pt>
                <c:pt idx="3">
                  <c:v>-0.820471883765719</c:v>
                </c:pt>
                <c:pt idx="4">
                  <c:v>-0.89286408814860596</c:v>
                </c:pt>
                <c:pt idx="5">
                  <c:v>-0.60784534428037484</c:v>
                </c:pt>
                <c:pt idx="6">
                  <c:v>-1.4926631810772579</c:v>
                </c:pt>
                <c:pt idx="7">
                  <c:v>-0.72311798845202047</c:v>
                </c:pt>
                <c:pt idx="8">
                  <c:v>0.54946722681139182</c:v>
                </c:pt>
                <c:pt idx="9">
                  <c:v>-1.3124118875237099E-2</c:v>
                </c:pt>
                <c:pt idx="10">
                  <c:v>0.16179939729987666</c:v>
                </c:pt>
                <c:pt idx="11">
                  <c:v>0.8410001607812122</c:v>
                </c:pt>
                <c:pt idx="12">
                  <c:v>0.42468801823169694</c:v>
                </c:pt>
                <c:pt idx="13">
                  <c:v>-2.5909041542119984E-3</c:v>
                </c:pt>
                <c:pt idx="14">
                  <c:v>0.71912666518716051</c:v>
                </c:pt>
                <c:pt idx="15">
                  <c:v>0.80224104215219694</c:v>
                </c:pt>
                <c:pt idx="16">
                  <c:v>0.71995813283386123</c:v>
                </c:pt>
                <c:pt idx="17">
                  <c:v>0.82986156437011704</c:v>
                </c:pt>
                <c:pt idx="18">
                  <c:v>0.47515154019594524</c:v>
                </c:pt>
                <c:pt idx="19">
                  <c:v>-0.15103945754315354</c:v>
                </c:pt>
                <c:pt idx="20">
                  <c:v>0.22487729491673736</c:v>
                </c:pt>
                <c:pt idx="21">
                  <c:v>0.60794461338852235</c:v>
                </c:pt>
                <c:pt idx="22">
                  <c:v>0.36248997095632107</c:v>
                </c:pt>
                <c:pt idx="23">
                  <c:v>-0.52162100421364177</c:v>
                </c:pt>
                <c:pt idx="24">
                  <c:v>3.4264479175416057E-2</c:v>
                </c:pt>
                <c:pt idx="25">
                  <c:v>-0.20821888330406457</c:v>
                </c:pt>
                <c:pt idx="26">
                  <c:v>0.14414405440544487</c:v>
                </c:pt>
                <c:pt idx="27">
                  <c:v>-0.13501171433878767</c:v>
                </c:pt>
                <c:pt idx="28">
                  <c:v>1.4136188713993079</c:v>
                </c:pt>
                <c:pt idx="29">
                  <c:v>4.603543412608718</c:v>
                </c:pt>
                <c:pt idx="30">
                  <c:v>1.3120158883210389</c:v>
                </c:pt>
                <c:pt idx="31">
                  <c:v>-1.4910309675451421</c:v>
                </c:pt>
                <c:pt idx="32">
                  <c:v>-1.4326391564723584</c:v>
                </c:pt>
                <c:pt idx="33">
                  <c:v>-0.74619859287577328</c:v>
                </c:pt>
                <c:pt idx="34">
                  <c:v>0.37878690761782935</c:v>
                </c:pt>
                <c:pt idx="35">
                  <c:v>0.21983939660437679</c:v>
                </c:pt>
                <c:pt idx="36">
                  <c:v>-0.44270638056090977</c:v>
                </c:pt>
                <c:pt idx="37">
                  <c:v>-0.78907860015015074</c:v>
                </c:pt>
                <c:pt idx="38">
                  <c:v>-0.33297459126534468</c:v>
                </c:pt>
                <c:pt idx="39">
                  <c:v>-0.17605438838508292</c:v>
                </c:pt>
                <c:pt idx="40">
                  <c:v>0.96061460554364064</c:v>
                </c:pt>
                <c:pt idx="41">
                  <c:v>1.6742605953595797</c:v>
                </c:pt>
                <c:pt idx="42">
                  <c:v>0.25240999231285211</c:v>
                </c:pt>
                <c:pt idx="43">
                  <c:v>0.75404378497179081</c:v>
                </c:pt>
                <c:pt idx="44">
                  <c:v>0.16141575214422413</c:v>
                </c:pt>
                <c:pt idx="45">
                  <c:v>-0.23867019882388676</c:v>
                </c:pt>
                <c:pt idx="46">
                  <c:v>-5.9299620349785122E-2</c:v>
                </c:pt>
                <c:pt idx="47">
                  <c:v>0.32850024681687856</c:v>
                </c:pt>
                <c:pt idx="48">
                  <c:v>8.6268858454477491E-3</c:v>
                </c:pt>
                <c:pt idx="49">
                  <c:v>-0.36138554798192074</c:v>
                </c:pt>
                <c:pt idx="50">
                  <c:v>-0.12891302637584798</c:v>
                </c:pt>
                <c:pt idx="51">
                  <c:v>-0.43478446547108862</c:v>
                </c:pt>
                <c:pt idx="52">
                  <c:v>5.029050579056181E-2</c:v>
                </c:pt>
                <c:pt idx="53">
                  <c:v>0.87419944620894685</c:v>
                </c:pt>
                <c:pt idx="54">
                  <c:v>0.58433521458768867</c:v>
                </c:pt>
                <c:pt idx="55">
                  <c:v>-0.96769372926501174</c:v>
                </c:pt>
                <c:pt idx="56">
                  <c:v>-0.45348269881459874</c:v>
                </c:pt>
                <c:pt idx="57">
                  <c:v>-0.65597615076377447</c:v>
                </c:pt>
                <c:pt idx="58">
                  <c:v>-0.74766774211555742</c:v>
                </c:pt>
                <c:pt idx="59">
                  <c:v>-2.295991158017487</c:v>
                </c:pt>
                <c:pt idx="60">
                  <c:v>-0.95674245006225533</c:v>
                </c:pt>
                <c:pt idx="61">
                  <c:v>-0.13462220702951344</c:v>
                </c:pt>
                <c:pt idx="62">
                  <c:v>-0.952088002508931</c:v>
                </c:pt>
                <c:pt idx="63">
                  <c:v>-0.59941895726999284</c:v>
                </c:pt>
                <c:pt idx="64">
                  <c:v>-0.58660259202796727</c:v>
                </c:pt>
                <c:pt idx="65">
                  <c:v>-2.1871611169601412E-2</c:v>
                </c:pt>
                <c:pt idx="66">
                  <c:v>-0.50986974371412508</c:v>
                </c:pt>
                <c:pt idx="67">
                  <c:v>0.86224711464321313</c:v>
                </c:pt>
                <c:pt idx="68">
                  <c:v>1.2507139754414309</c:v>
                </c:pt>
                <c:pt idx="69">
                  <c:v>0.23911180148800307</c:v>
                </c:pt>
                <c:pt idx="70">
                  <c:v>-0.50413459053037202</c:v>
                </c:pt>
                <c:pt idx="71">
                  <c:v>-5.0523084780022126E-2</c:v>
                </c:pt>
                <c:pt idx="72">
                  <c:v>0.13110757242144214</c:v>
                </c:pt>
                <c:pt idx="73">
                  <c:v>-0.30811181032056656</c:v>
                </c:pt>
                <c:pt idx="74">
                  <c:v>-0.33898014179678704</c:v>
                </c:pt>
                <c:pt idx="75">
                  <c:v>0.73239833365090246</c:v>
                </c:pt>
                <c:pt idx="76">
                  <c:v>-1.5185196390954547</c:v>
                </c:pt>
                <c:pt idx="77">
                  <c:v>-1.2097603848894654</c:v>
                </c:pt>
                <c:pt idx="78">
                  <c:v>-0.77504517985549581</c:v>
                </c:pt>
                <c:pt idx="79">
                  <c:v>-9.158316648660611E-2</c:v>
                </c:pt>
                <c:pt idx="80">
                  <c:v>0.42015732088768554</c:v>
                </c:pt>
                <c:pt idx="81">
                  <c:v>0.38333971202567252</c:v>
                </c:pt>
                <c:pt idx="82">
                  <c:v>0.57369070971096048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0-4EE6-AEFF-8153C3ECA125}"/>
            </c:ext>
          </c:extLst>
        </c:ser>
        <c:ser>
          <c:idx val="9"/>
          <c:order val="8"/>
          <c:tx>
            <c:strRef>
              <c:f>rer!$BA$3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rer!$BA$4:$BA$86</c:f>
              <c:numCache>
                <c:formatCode>0.000</c:formatCode>
                <c:ptCount val="83"/>
                <c:pt idx="0">
                  <c:v>3.6069166278059503</c:v>
                </c:pt>
                <c:pt idx="1">
                  <c:v>2.5417299286416202</c:v>
                </c:pt>
                <c:pt idx="2">
                  <c:v>1.8635342974282292</c:v>
                </c:pt>
                <c:pt idx="3">
                  <c:v>1.5017959570498625</c:v>
                </c:pt>
                <c:pt idx="4">
                  <c:v>1.2829476817757877</c:v>
                </c:pt>
                <c:pt idx="5">
                  <c:v>1.0962486701847662</c:v>
                </c:pt>
                <c:pt idx="6">
                  <c:v>0.83349545241563838</c:v>
                </c:pt>
                <c:pt idx="7">
                  <c:v>0.77845979545185062</c:v>
                </c:pt>
                <c:pt idx="8">
                  <c:v>0.71396302491514219</c:v>
                </c:pt>
                <c:pt idx="9">
                  <c:v>0.72249216560788299</c:v>
                </c:pt>
                <c:pt idx="10">
                  <c:v>0.7015090727633283</c:v>
                </c:pt>
                <c:pt idx="11">
                  <c:v>0.49059696501979022</c:v>
                </c:pt>
                <c:pt idx="12">
                  <c:v>0.44264387773300706</c:v>
                </c:pt>
                <c:pt idx="13">
                  <c:v>0.41848036922362064</c:v>
                </c:pt>
                <c:pt idx="14">
                  <c:v>0.39803206636146876</c:v>
                </c:pt>
                <c:pt idx="15">
                  <c:v>0.267659883417174</c:v>
                </c:pt>
                <c:pt idx="16">
                  <c:v>0.19259273393003759</c:v>
                </c:pt>
                <c:pt idx="17">
                  <c:v>0.14273551087590419</c:v>
                </c:pt>
                <c:pt idx="18">
                  <c:v>9.1902610241446039E-2</c:v>
                </c:pt>
                <c:pt idx="19">
                  <c:v>2.6968659941934408E-2</c:v>
                </c:pt>
                <c:pt idx="20">
                  <c:v>-1.3089415453311739E-2</c:v>
                </c:pt>
                <c:pt idx="21">
                  <c:v>6.1196290489695174E-2</c:v>
                </c:pt>
                <c:pt idx="22">
                  <c:v>0.19287678360720453</c:v>
                </c:pt>
                <c:pt idx="23">
                  <c:v>0.11362413340342782</c:v>
                </c:pt>
                <c:pt idx="24">
                  <c:v>0.13248519882450477</c:v>
                </c:pt>
                <c:pt idx="25">
                  <c:v>-0.11353476268098274</c:v>
                </c:pt>
                <c:pt idx="26">
                  <c:v>-2.8891476169933188E-2</c:v>
                </c:pt>
                <c:pt idx="27">
                  <c:v>-0.13150304154094358</c:v>
                </c:pt>
                <c:pt idx="28">
                  <c:v>-0.31538863436351106</c:v>
                </c:pt>
                <c:pt idx="29">
                  <c:v>-0.17160298588338496</c:v>
                </c:pt>
                <c:pt idx="30">
                  <c:v>8.6440707738871636E-2</c:v>
                </c:pt>
                <c:pt idx="31">
                  <c:v>0.26388366311846312</c:v>
                </c:pt>
                <c:pt idx="32">
                  <c:v>0.35028882953741819</c:v>
                </c:pt>
                <c:pt idx="33">
                  <c:v>0.440456438384492</c:v>
                </c:pt>
                <c:pt idx="34">
                  <c:v>0.46591170563163403</c:v>
                </c:pt>
                <c:pt idx="35">
                  <c:v>0.34893734954567157</c:v>
                </c:pt>
                <c:pt idx="36">
                  <c:v>0.26075695815723021</c:v>
                </c:pt>
                <c:pt idx="37">
                  <c:v>0.24064825293329947</c:v>
                </c:pt>
                <c:pt idx="38">
                  <c:v>0.2969114953139716</c:v>
                </c:pt>
                <c:pt idx="39">
                  <c:v>0.19827901449555918</c:v>
                </c:pt>
                <c:pt idx="40">
                  <c:v>0.17010122558124149</c:v>
                </c:pt>
                <c:pt idx="41">
                  <c:v>0.174244109564407</c:v>
                </c:pt>
                <c:pt idx="42">
                  <c:v>0.13963863957158848</c:v>
                </c:pt>
                <c:pt idx="43">
                  <c:v>6.2189741900098142E-2</c:v>
                </c:pt>
                <c:pt idx="44">
                  <c:v>0.20205813335884482</c:v>
                </c:pt>
                <c:pt idx="45">
                  <c:v>0.10788967881342339</c:v>
                </c:pt>
                <c:pt idx="46">
                  <c:v>0.16839867724315052</c:v>
                </c:pt>
                <c:pt idx="47">
                  <c:v>0.20650236470607258</c:v>
                </c:pt>
                <c:pt idx="48">
                  <c:v>0.17776457911842231</c:v>
                </c:pt>
                <c:pt idx="49">
                  <c:v>0.19728108780428527</c:v>
                </c:pt>
                <c:pt idx="50">
                  <c:v>0.15960219165169218</c:v>
                </c:pt>
                <c:pt idx="51">
                  <c:v>7.0743729524039928E-2</c:v>
                </c:pt>
                <c:pt idx="52">
                  <c:v>5.7363897915529004E-2</c:v>
                </c:pt>
                <c:pt idx="53">
                  <c:v>-6.2028355860233933E-2</c:v>
                </c:pt>
                <c:pt idx="54">
                  <c:v>-0.11412406427844046</c:v>
                </c:pt>
                <c:pt idx="55">
                  <c:v>-0.13146015639375452</c:v>
                </c:pt>
                <c:pt idx="56">
                  <c:v>-0.14260000493734645</c:v>
                </c:pt>
                <c:pt idx="57">
                  <c:v>-0.2639251678970741</c:v>
                </c:pt>
                <c:pt idx="58">
                  <c:v>-0.20183731941753108</c:v>
                </c:pt>
                <c:pt idx="59">
                  <c:v>-0.10982584044902288</c:v>
                </c:pt>
                <c:pt idx="60">
                  <c:v>-7.2137810395394159E-2</c:v>
                </c:pt>
                <c:pt idx="61">
                  <c:v>-0.15295334714836775</c:v>
                </c:pt>
                <c:pt idx="62">
                  <c:v>3.1564936335958506E-2</c:v>
                </c:pt>
                <c:pt idx="63">
                  <c:v>2.6360941751473067E-2</c:v>
                </c:pt>
                <c:pt idx="64">
                  <c:v>0.13089555241264686</c:v>
                </c:pt>
                <c:pt idx="65">
                  <c:v>0.12366070274883048</c:v>
                </c:pt>
                <c:pt idx="66">
                  <c:v>0.12471674261412538</c:v>
                </c:pt>
                <c:pt idx="67">
                  <c:v>0.13304459629986742</c:v>
                </c:pt>
                <c:pt idx="68">
                  <c:v>0.16000320845576552</c:v>
                </c:pt>
                <c:pt idx="69">
                  <c:v>0.1194588268987441</c:v>
                </c:pt>
                <c:pt idx="70">
                  <c:v>0.14551359237287975</c:v>
                </c:pt>
                <c:pt idx="71">
                  <c:v>0.1536432341630081</c:v>
                </c:pt>
                <c:pt idx="72">
                  <c:v>7.0097040091005119E-2</c:v>
                </c:pt>
                <c:pt idx="73">
                  <c:v>7.1694975497509639E-2</c:v>
                </c:pt>
                <c:pt idx="74">
                  <c:v>-8.1176857663557825E-2</c:v>
                </c:pt>
                <c:pt idx="75">
                  <c:v>-0.15101285015691979</c:v>
                </c:pt>
                <c:pt idx="76">
                  <c:v>-0.25266975169730821</c:v>
                </c:pt>
                <c:pt idx="77">
                  <c:v>-0.34484185810052198</c:v>
                </c:pt>
                <c:pt idx="78">
                  <c:v>-0.37762823610724006</c:v>
                </c:pt>
                <c:pt idx="79">
                  <c:v>-0.3193721325966537</c:v>
                </c:pt>
                <c:pt idx="80">
                  <c:v>-0.16946710494426698</c:v>
                </c:pt>
                <c:pt idx="81">
                  <c:v>-0.13881562540987694</c:v>
                </c:pt>
                <c:pt idx="82">
                  <c:v>0.34932651403260345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D0-4EE6-AEFF-8153C3ECA125}"/>
            </c:ext>
          </c:extLst>
        </c:ser>
        <c:ser>
          <c:idx val="10"/>
          <c:order val="9"/>
          <c:tx>
            <c:strRef>
              <c:f>rer!$AR$3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7030A0"/>
            </a:solidFill>
            <a:ln w="41275" cap="rnd">
              <a:noFill/>
              <a:prstDash val="solid"/>
              <a:round/>
            </a:ln>
            <a:effectLst/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rer!$AR$4:$AR$86</c:f>
              <c:numCache>
                <c:formatCode>0.000</c:formatCode>
                <c:ptCount val="83"/>
                <c:pt idx="0">
                  <c:v>-1.3586022829461939E-15</c:v>
                </c:pt>
                <c:pt idx="1">
                  <c:v>-4.1849142779865923E-15</c:v>
                </c:pt>
                <c:pt idx="2">
                  <c:v>-6.9741994618863752E-15</c:v>
                </c:pt>
                <c:pt idx="3">
                  <c:v>-6.6237313046462407E-15</c:v>
                </c:pt>
                <c:pt idx="4">
                  <c:v>-6.8052979255997654E-15</c:v>
                </c:pt>
                <c:pt idx="5">
                  <c:v>-1.7453137230076824E-15</c:v>
                </c:pt>
                <c:pt idx="6">
                  <c:v>-3.7458509168536186E-15</c:v>
                </c:pt>
                <c:pt idx="7">
                  <c:v>-1.3051283401597414E-14</c:v>
                </c:pt>
                <c:pt idx="8">
                  <c:v>-1.5751812323433916E-14</c:v>
                </c:pt>
                <c:pt idx="9">
                  <c:v>-1.9253045915282729E-14</c:v>
                </c:pt>
                <c:pt idx="10">
                  <c:v>-1.5120216411225382E-14</c:v>
                </c:pt>
                <c:pt idx="11">
                  <c:v>-1.676664756905562E-14</c:v>
                </c:pt>
                <c:pt idx="12">
                  <c:v>-1.8705122798264684E-14</c:v>
                </c:pt>
                <c:pt idx="13">
                  <c:v>-2.048286383071808E-14</c:v>
                </c:pt>
                <c:pt idx="14">
                  <c:v>-1.7445657949398236E-14</c:v>
                </c:pt>
                <c:pt idx="15">
                  <c:v>-1.5692951226184394E-14</c:v>
                </c:pt>
                <c:pt idx="16">
                  <c:v>-1.1165502840332631E-14</c:v>
                </c:pt>
                <c:pt idx="17">
                  <c:v>-1.1886927144619243E-14</c:v>
                </c:pt>
                <c:pt idx="18">
                  <c:v>-1.0741599194537504E-14</c:v>
                </c:pt>
                <c:pt idx="19">
                  <c:v>-1.0514359434145634E-14</c:v>
                </c:pt>
                <c:pt idx="20">
                  <c:v>-8.9290481725585573E-15</c:v>
                </c:pt>
                <c:pt idx="21">
                  <c:v>-9.2376615226504212E-15</c:v>
                </c:pt>
                <c:pt idx="22">
                  <c:v>-8.7137999257538431E-15</c:v>
                </c:pt>
                <c:pt idx="23">
                  <c:v>-6.3613979061517606E-15</c:v>
                </c:pt>
                <c:pt idx="24">
                  <c:v>-4.4220376172170368E-15</c:v>
                </c:pt>
                <c:pt idx="25">
                  <c:v>-1.778646007609298E-15</c:v>
                </c:pt>
                <c:pt idx="26">
                  <c:v>-1.3624769330662692E-15</c:v>
                </c:pt>
                <c:pt idx="27">
                  <c:v>1.6715588323021644E-15</c:v>
                </c:pt>
                <c:pt idx="28">
                  <c:v>4.5430317646507678E-15</c:v>
                </c:pt>
                <c:pt idx="29">
                  <c:v>2.4561563465152558E-15</c:v>
                </c:pt>
                <c:pt idx="30">
                  <c:v>-1.8908899609594898E-15</c:v>
                </c:pt>
                <c:pt idx="31">
                  <c:v>-7.0158900839683704E-16</c:v>
                </c:pt>
                <c:pt idx="32">
                  <c:v>-4.1052605735485289E-15</c:v>
                </c:pt>
                <c:pt idx="33">
                  <c:v>-9.3285895040750311E-15</c:v>
                </c:pt>
                <c:pt idx="34">
                  <c:v>-1.2180789434435683E-14</c:v>
                </c:pt>
                <c:pt idx="35">
                  <c:v>-1.4296858173972453E-14</c:v>
                </c:pt>
                <c:pt idx="36">
                  <c:v>-1.1041763345737539E-14</c:v>
                </c:pt>
                <c:pt idx="37">
                  <c:v>-1.1020632691428472E-14</c:v>
                </c:pt>
                <c:pt idx="38">
                  <c:v>-7.9111475859554167E-15</c:v>
                </c:pt>
                <c:pt idx="39">
                  <c:v>-1.1007556272361537E-14</c:v>
                </c:pt>
                <c:pt idx="40">
                  <c:v>-9.3368429034294102E-15</c:v>
                </c:pt>
                <c:pt idx="41">
                  <c:v>-1.1290902144342548E-14</c:v>
                </c:pt>
                <c:pt idx="42">
                  <c:v>-9.1140166198394774E-15</c:v>
                </c:pt>
                <c:pt idx="43">
                  <c:v>-9.6969982633443079E-15</c:v>
                </c:pt>
                <c:pt idx="44">
                  <c:v>-7.0466667542194501E-15</c:v>
                </c:pt>
                <c:pt idx="45">
                  <c:v>-4.2489124190617922E-15</c:v>
                </c:pt>
                <c:pt idx="46">
                  <c:v>-3.4332579604964811E-15</c:v>
                </c:pt>
                <c:pt idx="47">
                  <c:v>-2.7390321881135846E-15</c:v>
                </c:pt>
                <c:pt idx="48">
                  <c:v>-2.0901696120899796E-15</c:v>
                </c:pt>
                <c:pt idx="49">
                  <c:v>2.5017804720818715E-15</c:v>
                </c:pt>
                <c:pt idx="50">
                  <c:v>2.1900550443018786E-15</c:v>
                </c:pt>
                <c:pt idx="51">
                  <c:v>3.7899424833982619E-15</c:v>
                </c:pt>
                <c:pt idx="52">
                  <c:v>4.5474566961776255E-15</c:v>
                </c:pt>
                <c:pt idx="53">
                  <c:v>5.417735030309992E-15</c:v>
                </c:pt>
                <c:pt idx="54">
                  <c:v>4.4290791125522403E-15</c:v>
                </c:pt>
                <c:pt idx="55">
                  <c:v>3.367112767019175E-15</c:v>
                </c:pt>
                <c:pt idx="56">
                  <c:v>5.8898944920517072E-15</c:v>
                </c:pt>
                <c:pt idx="57">
                  <c:v>7.2873789814369084E-15</c:v>
                </c:pt>
                <c:pt idx="58">
                  <c:v>6.2738413264879155E-15</c:v>
                </c:pt>
                <c:pt idx="59">
                  <c:v>2.4454827689767393E-15</c:v>
                </c:pt>
                <c:pt idx="60">
                  <c:v>3.9200520244026026E-15</c:v>
                </c:pt>
                <c:pt idx="61">
                  <c:v>4.995126188527929E-15</c:v>
                </c:pt>
                <c:pt idx="62">
                  <c:v>4.3056209415056962E-15</c:v>
                </c:pt>
                <c:pt idx="63">
                  <c:v>3.5566817915620145E-15</c:v>
                </c:pt>
                <c:pt idx="64">
                  <c:v>7.9671049932978002E-15</c:v>
                </c:pt>
                <c:pt idx="65">
                  <c:v>5.1175542668350614E-15</c:v>
                </c:pt>
                <c:pt idx="66">
                  <c:v>3.5431241848304197E-15</c:v>
                </c:pt>
                <c:pt idx="67">
                  <c:v>-4.1213744324224563E-15</c:v>
                </c:pt>
                <c:pt idx="68">
                  <c:v>4.6412084914383315E-15</c:v>
                </c:pt>
                <c:pt idx="69">
                  <c:v>5.1791260771694007E-15</c:v>
                </c:pt>
                <c:pt idx="70">
                  <c:v>-2.4303882217080087E-16</c:v>
                </c:pt>
                <c:pt idx="71">
                  <c:v>1.5523883684385958E-15</c:v>
                </c:pt>
                <c:pt idx="72">
                  <c:v>7.3022983648045391E-15</c:v>
                </c:pt>
                <c:pt idx="73">
                  <c:v>1.8576828799490223E-14</c:v>
                </c:pt>
                <c:pt idx="74">
                  <c:v>2.3597261480679676E-14</c:v>
                </c:pt>
                <c:pt idx="75">
                  <c:v>2.6575834072554186E-14</c:v>
                </c:pt>
                <c:pt idx="76">
                  <c:v>9.67301108177433E-15</c:v>
                </c:pt>
                <c:pt idx="77">
                  <c:v>8.0578617742201526E-15</c:v>
                </c:pt>
                <c:pt idx="78">
                  <c:v>9.0106132850784255E-15</c:v>
                </c:pt>
                <c:pt idx="79">
                  <c:v>-1.2094470916478823E-16</c:v>
                </c:pt>
                <c:pt idx="80">
                  <c:v>-4.8681555427567113E-15</c:v>
                </c:pt>
                <c:pt idx="81">
                  <c:v>-5.377304669223581E-15</c:v>
                </c:pt>
                <c:pt idx="82">
                  <c:v>-5.7323108928439509E-15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D0-4EE6-AEFF-8153C3ECA125}"/>
            </c:ext>
          </c:extLst>
        </c:ser>
        <c:ser>
          <c:idx val="11"/>
          <c:order val="10"/>
          <c:tx>
            <c:strRef>
              <c:f>rer!$BB$3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rer!$BB$4:$BB$86</c:f>
              <c:numCache>
                <c:formatCode>0.000</c:formatCode>
                <c:ptCount val="83"/>
                <c:pt idx="0">
                  <c:v>-7.3528087339846546E-2</c:v>
                </c:pt>
                <c:pt idx="1">
                  <c:v>6.1812257529127071E-2</c:v>
                </c:pt>
                <c:pt idx="2">
                  <c:v>8.169589441743412E-2</c:v>
                </c:pt>
                <c:pt idx="3">
                  <c:v>0.25394318541569599</c:v>
                </c:pt>
                <c:pt idx="4">
                  <c:v>0.36720390172224449</c:v>
                </c:pt>
                <c:pt idx="5">
                  <c:v>0.91067704692455986</c:v>
                </c:pt>
                <c:pt idx="6">
                  <c:v>0.47978586704212178</c:v>
                </c:pt>
                <c:pt idx="7">
                  <c:v>0.82530171463564739</c:v>
                </c:pt>
                <c:pt idx="8">
                  <c:v>0.81248090991157473</c:v>
                </c:pt>
                <c:pt idx="9">
                  <c:v>0.71989521466626405</c:v>
                </c:pt>
                <c:pt idx="10">
                  <c:v>0.59695803297483618</c:v>
                </c:pt>
                <c:pt idx="11">
                  <c:v>0.10655511942843428</c:v>
                </c:pt>
                <c:pt idx="12">
                  <c:v>0.24385637998527959</c:v>
                </c:pt>
                <c:pt idx="13">
                  <c:v>-0.18708984612462523</c:v>
                </c:pt>
                <c:pt idx="14">
                  <c:v>9.9983695938653375E-2</c:v>
                </c:pt>
                <c:pt idx="15">
                  <c:v>-0.17731202922703185</c:v>
                </c:pt>
                <c:pt idx="16">
                  <c:v>-0.12485271365040466</c:v>
                </c:pt>
                <c:pt idx="17">
                  <c:v>-0.17649546744615702</c:v>
                </c:pt>
                <c:pt idx="18">
                  <c:v>-0.43486704790383846</c:v>
                </c:pt>
                <c:pt idx="19">
                  <c:v>-0.43258461187154656</c:v>
                </c:pt>
                <c:pt idx="20">
                  <c:v>-0.35604683938246479</c:v>
                </c:pt>
                <c:pt idx="21">
                  <c:v>7.2693605437626402E-2</c:v>
                </c:pt>
                <c:pt idx="22">
                  <c:v>0.64420410212547141</c:v>
                </c:pt>
                <c:pt idx="23">
                  <c:v>0.71756055532414176</c:v>
                </c:pt>
                <c:pt idx="24">
                  <c:v>0.32355373113828012</c:v>
                </c:pt>
                <c:pt idx="25">
                  <c:v>0.22015733502857593</c:v>
                </c:pt>
                <c:pt idx="26">
                  <c:v>-0.26273879198313083</c:v>
                </c:pt>
                <c:pt idx="27">
                  <c:v>-0.59195280498740188</c:v>
                </c:pt>
                <c:pt idx="28">
                  <c:v>-0.99321923284282887</c:v>
                </c:pt>
                <c:pt idx="29">
                  <c:v>-0.39810814767244301</c:v>
                </c:pt>
                <c:pt idx="30">
                  <c:v>0.8248577995550701</c:v>
                </c:pt>
                <c:pt idx="31">
                  <c:v>1.7379021003946136</c:v>
                </c:pt>
                <c:pt idx="32">
                  <c:v>2.0583584638089119</c:v>
                </c:pt>
                <c:pt idx="33">
                  <c:v>2.0987157044566165</c:v>
                </c:pt>
                <c:pt idx="34">
                  <c:v>0.7590108843791622</c:v>
                </c:pt>
                <c:pt idx="35">
                  <c:v>9.4112412577788102E-2</c:v>
                </c:pt>
                <c:pt idx="36">
                  <c:v>-1.1531810019791193E-2</c:v>
                </c:pt>
                <c:pt idx="37">
                  <c:v>0.22359964979739047</c:v>
                </c:pt>
                <c:pt idx="38">
                  <c:v>-0.21970579981755298</c:v>
                </c:pt>
                <c:pt idx="39">
                  <c:v>-0.14731112411930491</c:v>
                </c:pt>
                <c:pt idx="40">
                  <c:v>-0.31987417786715011</c:v>
                </c:pt>
                <c:pt idx="41">
                  <c:v>-0.27414869324807351</c:v>
                </c:pt>
                <c:pt idx="42">
                  <c:v>-0.1676210552538227</c:v>
                </c:pt>
                <c:pt idx="43">
                  <c:v>-3.007594422525597E-2</c:v>
                </c:pt>
                <c:pt idx="44">
                  <c:v>0.2851642954332328</c:v>
                </c:pt>
                <c:pt idx="45">
                  <c:v>0.38949006809178627</c:v>
                </c:pt>
                <c:pt idx="46">
                  <c:v>0.63646423655874296</c:v>
                </c:pt>
                <c:pt idx="47">
                  <c:v>0.8683443456762221</c:v>
                </c:pt>
                <c:pt idx="48">
                  <c:v>0.71773510999149126</c:v>
                </c:pt>
                <c:pt idx="49">
                  <c:v>0.4943973774901857</c:v>
                </c:pt>
                <c:pt idx="50">
                  <c:v>0.55929835890755875</c:v>
                </c:pt>
                <c:pt idx="51">
                  <c:v>0.31711479378968932</c:v>
                </c:pt>
                <c:pt idx="52">
                  <c:v>0.25556062487866338</c:v>
                </c:pt>
                <c:pt idx="53">
                  <c:v>0.14333699049290366</c:v>
                </c:pt>
                <c:pt idx="54">
                  <c:v>0.18185530076784939</c:v>
                </c:pt>
                <c:pt idx="55">
                  <c:v>6.9512423971896095E-2</c:v>
                </c:pt>
                <c:pt idx="56">
                  <c:v>0.25735704961450129</c:v>
                </c:pt>
                <c:pt idx="57">
                  <c:v>0.46467549028665711</c:v>
                </c:pt>
                <c:pt idx="58">
                  <c:v>6.7327896254875119E-2</c:v>
                </c:pt>
                <c:pt idx="59">
                  <c:v>4.919870488936666E-2</c:v>
                </c:pt>
                <c:pt idx="60">
                  <c:v>0.13402360296685939</c:v>
                </c:pt>
                <c:pt idx="61">
                  <c:v>0.38340680675580979</c:v>
                </c:pt>
                <c:pt idx="62">
                  <c:v>0.25154565902222081</c:v>
                </c:pt>
                <c:pt idx="63">
                  <c:v>0.28870928425829295</c:v>
                </c:pt>
                <c:pt idx="64">
                  <c:v>0.19079881899415169</c:v>
                </c:pt>
                <c:pt idx="65">
                  <c:v>0.11600820704815899</c:v>
                </c:pt>
                <c:pt idx="66">
                  <c:v>1.8542558402100261E-4</c:v>
                </c:pt>
                <c:pt idx="67">
                  <c:v>-0.21216764094806523</c:v>
                </c:pt>
                <c:pt idx="68">
                  <c:v>-0.1198414057703079</c:v>
                </c:pt>
                <c:pt idx="69">
                  <c:v>-2.5365558938935436E-2</c:v>
                </c:pt>
                <c:pt idx="70">
                  <c:v>-5.3991916914923804E-2</c:v>
                </c:pt>
                <c:pt idx="71">
                  <c:v>-0.30274732730357851</c:v>
                </c:pt>
                <c:pt idx="72">
                  <c:v>-0.13150509373478178</c:v>
                </c:pt>
                <c:pt idx="73">
                  <c:v>0.25588622590119298</c:v>
                </c:pt>
                <c:pt idx="74">
                  <c:v>0.50879741071192885</c:v>
                </c:pt>
                <c:pt idx="75">
                  <c:v>0.96041571524136637</c:v>
                </c:pt>
                <c:pt idx="76">
                  <c:v>0.6672056614909937</c:v>
                </c:pt>
                <c:pt idx="77">
                  <c:v>0.48106849057918105</c:v>
                </c:pt>
                <c:pt idx="78">
                  <c:v>0.24067139504116838</c:v>
                </c:pt>
                <c:pt idx="79">
                  <c:v>6.5778319344770523E-3</c:v>
                </c:pt>
                <c:pt idx="80">
                  <c:v>-0.20455903291097002</c:v>
                </c:pt>
                <c:pt idx="81">
                  <c:v>-1.0966878343556017</c:v>
                </c:pt>
                <c:pt idx="82">
                  <c:v>-1.5036092372488741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D0-4EE6-AEFF-8153C3ECA125}"/>
            </c:ext>
          </c:extLst>
        </c:ser>
        <c:ser>
          <c:idx val="12"/>
          <c:order val="11"/>
          <c:tx>
            <c:strRef>
              <c:f>rer!$AS$3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4472C4"/>
            </a:solidFill>
          </c:spPr>
          <c:invertIfNegative val="0"/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rer!$AS$4:$AS$86</c:f>
              <c:numCache>
                <c:formatCode>0.000</c:formatCode>
                <c:ptCount val="83"/>
                <c:pt idx="0">
                  <c:v>-8.6994590222452036E-3</c:v>
                </c:pt>
                <c:pt idx="1">
                  <c:v>0.6304736017694712</c:v>
                </c:pt>
                <c:pt idx="2">
                  <c:v>0.89700122157325113</c:v>
                </c:pt>
                <c:pt idx="3">
                  <c:v>0.94735747430158657</c:v>
                </c:pt>
                <c:pt idx="4">
                  <c:v>0.85038497009163116</c:v>
                </c:pt>
                <c:pt idx="5">
                  <c:v>0.48301817529211066</c:v>
                </c:pt>
                <c:pt idx="6">
                  <c:v>0.49386309459673855</c:v>
                </c:pt>
                <c:pt idx="7">
                  <c:v>0.5808817663793685</c:v>
                </c:pt>
                <c:pt idx="8">
                  <c:v>0.978308584885486</c:v>
                </c:pt>
                <c:pt idx="9">
                  <c:v>1.0347987014129394</c:v>
                </c:pt>
                <c:pt idx="10">
                  <c:v>0.73090949669100158</c:v>
                </c:pt>
                <c:pt idx="11">
                  <c:v>0.53594934916302506</c:v>
                </c:pt>
                <c:pt idx="12">
                  <c:v>0.50325490063189959</c:v>
                </c:pt>
                <c:pt idx="13">
                  <c:v>0.4449426310747463</c:v>
                </c:pt>
                <c:pt idx="14">
                  <c:v>0.26991359685641947</c:v>
                </c:pt>
                <c:pt idx="15">
                  <c:v>-7.081932318553797E-3</c:v>
                </c:pt>
                <c:pt idx="16">
                  <c:v>-0.37469981921138446</c:v>
                </c:pt>
                <c:pt idx="17">
                  <c:v>-0.6681412215694521</c:v>
                </c:pt>
                <c:pt idx="18">
                  <c:v>-1.0040123834570478</c:v>
                </c:pt>
                <c:pt idx="19">
                  <c:v>-0.84482445579982002</c:v>
                </c:pt>
                <c:pt idx="20">
                  <c:v>-0.3740219180108989</c:v>
                </c:pt>
                <c:pt idx="21">
                  <c:v>-0.29825303996215619</c:v>
                </c:pt>
                <c:pt idx="22">
                  <c:v>-0.26509457058619573</c:v>
                </c:pt>
                <c:pt idx="23">
                  <c:v>-1.0510287053428311</c:v>
                </c:pt>
                <c:pt idx="24">
                  <c:v>-2.4733175092965056</c:v>
                </c:pt>
                <c:pt idx="25">
                  <c:v>-2.7588497746234237</c:v>
                </c:pt>
                <c:pt idx="26">
                  <c:v>-3.2499195753790997</c:v>
                </c:pt>
                <c:pt idx="27">
                  <c:v>-4.0206679706568531</c:v>
                </c:pt>
                <c:pt idx="28">
                  <c:v>-3.7752163574342577</c:v>
                </c:pt>
                <c:pt idx="29">
                  <c:v>-3.507127195221976</c:v>
                </c:pt>
                <c:pt idx="30">
                  <c:v>-2.3773970786127876</c:v>
                </c:pt>
                <c:pt idx="31">
                  <c:v>-0.79683459423806269</c:v>
                </c:pt>
                <c:pt idx="32">
                  <c:v>0.25624699881395957</c:v>
                </c:pt>
                <c:pt idx="33">
                  <c:v>0.66991515393542445</c:v>
                </c:pt>
                <c:pt idx="34">
                  <c:v>0.63051537488366927</c:v>
                </c:pt>
                <c:pt idx="35">
                  <c:v>0.51335893681131173</c:v>
                </c:pt>
                <c:pt idx="36">
                  <c:v>-2.8728992683938956E-3</c:v>
                </c:pt>
                <c:pt idx="37">
                  <c:v>-2.9417730290409033E-2</c:v>
                </c:pt>
                <c:pt idx="38">
                  <c:v>-0.37547103710400109</c:v>
                </c:pt>
                <c:pt idx="39">
                  <c:v>-0.65167860272873135</c:v>
                </c:pt>
                <c:pt idx="40">
                  <c:v>-0.62125411211258852</c:v>
                </c:pt>
                <c:pt idx="41">
                  <c:v>-0.66154023861525224</c:v>
                </c:pt>
                <c:pt idx="42">
                  <c:v>-0.38900678505901837</c:v>
                </c:pt>
                <c:pt idx="43">
                  <c:v>7.5223943757970077E-2</c:v>
                </c:pt>
                <c:pt idx="44">
                  <c:v>0.25974214541021362</c:v>
                </c:pt>
                <c:pt idx="45">
                  <c:v>0.26729443536887743</c:v>
                </c:pt>
                <c:pt idx="46">
                  <c:v>0.46635508476261922</c:v>
                </c:pt>
                <c:pt idx="47">
                  <c:v>0.80879776351626065</c:v>
                </c:pt>
                <c:pt idx="48">
                  <c:v>0.5503150195219414</c:v>
                </c:pt>
                <c:pt idx="49">
                  <c:v>0.20788934947168058</c:v>
                </c:pt>
                <c:pt idx="50">
                  <c:v>-0.18084595867396422</c:v>
                </c:pt>
                <c:pt idx="51">
                  <c:v>-0.59328278529087786</c:v>
                </c:pt>
                <c:pt idx="52">
                  <c:v>-0.56858607180873688</c:v>
                </c:pt>
                <c:pt idx="53">
                  <c:v>-0.63516498600608051</c:v>
                </c:pt>
                <c:pt idx="54">
                  <c:v>-0.92234214066136078</c:v>
                </c:pt>
                <c:pt idx="55">
                  <c:v>-1.0710849768956776</c:v>
                </c:pt>
                <c:pt idx="56">
                  <c:v>-1.1553045478879451</c:v>
                </c:pt>
                <c:pt idx="57">
                  <c:v>-0.7153109928083442</c:v>
                </c:pt>
                <c:pt idx="58">
                  <c:v>-0.31154851608589729</c:v>
                </c:pt>
                <c:pt idx="59">
                  <c:v>-8.9516226686753131E-2</c:v>
                </c:pt>
                <c:pt idx="60">
                  <c:v>4.661997868383233E-2</c:v>
                </c:pt>
                <c:pt idx="61">
                  <c:v>0.19047747234266915</c:v>
                </c:pt>
                <c:pt idx="62">
                  <c:v>7.9535100842008377E-2</c:v>
                </c:pt>
                <c:pt idx="63">
                  <c:v>3.6344652227901161E-2</c:v>
                </c:pt>
                <c:pt idx="64">
                  <c:v>0.21785664268961269</c:v>
                </c:pt>
                <c:pt idx="65">
                  <c:v>0.16438154296723861</c:v>
                </c:pt>
                <c:pt idx="66">
                  <c:v>0.11077599455219053</c:v>
                </c:pt>
                <c:pt idx="67">
                  <c:v>-0.23111594238004834</c:v>
                </c:pt>
                <c:pt idx="68">
                  <c:v>-7.6588546426265267E-2</c:v>
                </c:pt>
                <c:pt idx="69">
                  <c:v>0.18841874698462746</c:v>
                </c:pt>
                <c:pt idx="70">
                  <c:v>0.15200842979550797</c:v>
                </c:pt>
                <c:pt idx="71">
                  <c:v>0.18119316366673738</c:v>
                </c:pt>
                <c:pt idx="72">
                  <c:v>0.27151297555458553</c:v>
                </c:pt>
                <c:pt idx="73">
                  <c:v>-3.2365066438687362E-3</c:v>
                </c:pt>
                <c:pt idx="74">
                  <c:v>-0.30348244095165167</c:v>
                </c:pt>
                <c:pt idx="75">
                  <c:v>-1.0360211763500671</c:v>
                </c:pt>
                <c:pt idx="76">
                  <c:v>-2.5074727123402489</c:v>
                </c:pt>
                <c:pt idx="77">
                  <c:v>-3.3774841597825942</c:v>
                </c:pt>
                <c:pt idx="78">
                  <c:v>-3.4008978517007717</c:v>
                </c:pt>
                <c:pt idx="79">
                  <c:v>-3.4843609950832075</c:v>
                </c:pt>
                <c:pt idx="80">
                  <c:v>-4.0189193594377146</c:v>
                </c:pt>
                <c:pt idx="81">
                  <c:v>-3.8764892386846208</c:v>
                </c:pt>
                <c:pt idx="82">
                  <c:v>-4.1212205674618714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D0-4EE6-AEFF-8153C3EC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881848312"/>
        <c:axId val="881848704"/>
      </c:barChart>
      <c:lineChart>
        <c:grouping val="standard"/>
        <c:varyColors val="0"/>
        <c:ser>
          <c:idx val="1"/>
          <c:order val="12"/>
          <c:tx>
            <c:strRef>
              <c:f>rer!$BC$3</c:f>
              <c:strCache>
                <c:ptCount val="1"/>
                <c:pt idx="0">
                  <c:v>Obs</c:v>
                </c:pt>
              </c:strCache>
            </c:strRef>
          </c:tx>
          <c:spPr>
            <a:ln w="571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rer!$AP$4:$AP$86</c:f>
              <c:numCache>
                <c:formatCode>d\-mmm\-yy</c:formatCode>
                <c:ptCount val="83"/>
                <c:pt idx="0">
                  <c:v>37135</c:v>
                </c:pt>
                <c:pt idx="1">
                  <c:v>37226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  <c:pt idx="5">
                  <c:v>37591</c:v>
                </c:pt>
                <c:pt idx="6">
                  <c:v>37681</c:v>
                </c:pt>
                <c:pt idx="7">
                  <c:v>37773</c:v>
                </c:pt>
                <c:pt idx="8">
                  <c:v>37865</c:v>
                </c:pt>
                <c:pt idx="9">
                  <c:v>37956</c:v>
                </c:pt>
                <c:pt idx="10">
                  <c:v>38047</c:v>
                </c:pt>
                <c:pt idx="11">
                  <c:v>38139</c:v>
                </c:pt>
                <c:pt idx="12">
                  <c:v>38231</c:v>
                </c:pt>
                <c:pt idx="13">
                  <c:v>38322</c:v>
                </c:pt>
                <c:pt idx="14">
                  <c:v>38412</c:v>
                </c:pt>
                <c:pt idx="15">
                  <c:v>38504</c:v>
                </c:pt>
                <c:pt idx="16">
                  <c:v>38596</c:v>
                </c:pt>
                <c:pt idx="17">
                  <c:v>38687</c:v>
                </c:pt>
                <c:pt idx="18">
                  <c:v>38777</c:v>
                </c:pt>
                <c:pt idx="19">
                  <c:v>38869</c:v>
                </c:pt>
                <c:pt idx="20">
                  <c:v>38961</c:v>
                </c:pt>
                <c:pt idx="21">
                  <c:v>39052</c:v>
                </c:pt>
                <c:pt idx="22">
                  <c:v>39142</c:v>
                </c:pt>
                <c:pt idx="23">
                  <c:v>39234</c:v>
                </c:pt>
                <c:pt idx="24">
                  <c:v>39326</c:v>
                </c:pt>
                <c:pt idx="25">
                  <c:v>39417</c:v>
                </c:pt>
                <c:pt idx="26">
                  <c:v>39508</c:v>
                </c:pt>
                <c:pt idx="27">
                  <c:v>39600</c:v>
                </c:pt>
                <c:pt idx="28">
                  <c:v>39692</c:v>
                </c:pt>
                <c:pt idx="29">
                  <c:v>39783</c:v>
                </c:pt>
                <c:pt idx="30">
                  <c:v>39873</c:v>
                </c:pt>
                <c:pt idx="31">
                  <c:v>39965</c:v>
                </c:pt>
                <c:pt idx="32">
                  <c:v>40057</c:v>
                </c:pt>
                <c:pt idx="33">
                  <c:v>40148</c:v>
                </c:pt>
                <c:pt idx="34">
                  <c:v>40238</c:v>
                </c:pt>
                <c:pt idx="35">
                  <c:v>40330</c:v>
                </c:pt>
                <c:pt idx="36">
                  <c:v>40422</c:v>
                </c:pt>
                <c:pt idx="37">
                  <c:v>40513</c:v>
                </c:pt>
                <c:pt idx="38">
                  <c:v>40603</c:v>
                </c:pt>
                <c:pt idx="39">
                  <c:v>40695</c:v>
                </c:pt>
                <c:pt idx="40">
                  <c:v>40787</c:v>
                </c:pt>
                <c:pt idx="41">
                  <c:v>40878</c:v>
                </c:pt>
                <c:pt idx="42">
                  <c:v>40969</c:v>
                </c:pt>
                <c:pt idx="43">
                  <c:v>41061</c:v>
                </c:pt>
                <c:pt idx="44">
                  <c:v>41153</c:v>
                </c:pt>
                <c:pt idx="45">
                  <c:v>41244</c:v>
                </c:pt>
                <c:pt idx="46">
                  <c:v>41334</c:v>
                </c:pt>
                <c:pt idx="47">
                  <c:v>41426</c:v>
                </c:pt>
                <c:pt idx="48">
                  <c:v>41518</c:v>
                </c:pt>
                <c:pt idx="49">
                  <c:v>41609</c:v>
                </c:pt>
                <c:pt idx="50">
                  <c:v>41699</c:v>
                </c:pt>
                <c:pt idx="51">
                  <c:v>41791</c:v>
                </c:pt>
                <c:pt idx="52">
                  <c:v>41883</c:v>
                </c:pt>
                <c:pt idx="53">
                  <c:v>41974</c:v>
                </c:pt>
                <c:pt idx="54">
                  <c:v>42064</c:v>
                </c:pt>
                <c:pt idx="55">
                  <c:v>42156</c:v>
                </c:pt>
                <c:pt idx="56">
                  <c:v>42248</c:v>
                </c:pt>
                <c:pt idx="57">
                  <c:v>42339</c:v>
                </c:pt>
                <c:pt idx="58">
                  <c:v>42430</c:v>
                </c:pt>
                <c:pt idx="59">
                  <c:v>42522</c:v>
                </c:pt>
                <c:pt idx="60">
                  <c:v>42614</c:v>
                </c:pt>
                <c:pt idx="61">
                  <c:v>42705</c:v>
                </c:pt>
                <c:pt idx="62">
                  <c:v>42795</c:v>
                </c:pt>
                <c:pt idx="63">
                  <c:v>42887</c:v>
                </c:pt>
                <c:pt idx="64">
                  <c:v>42979</c:v>
                </c:pt>
                <c:pt idx="65">
                  <c:v>43070</c:v>
                </c:pt>
                <c:pt idx="66">
                  <c:v>43160</c:v>
                </c:pt>
                <c:pt idx="67">
                  <c:v>43252</c:v>
                </c:pt>
                <c:pt idx="68">
                  <c:v>43344</c:v>
                </c:pt>
                <c:pt idx="69">
                  <c:v>43435</c:v>
                </c:pt>
                <c:pt idx="70">
                  <c:v>43525</c:v>
                </c:pt>
                <c:pt idx="71">
                  <c:v>43617</c:v>
                </c:pt>
                <c:pt idx="72">
                  <c:v>43709</c:v>
                </c:pt>
                <c:pt idx="73">
                  <c:v>43800</c:v>
                </c:pt>
                <c:pt idx="74">
                  <c:v>43891</c:v>
                </c:pt>
                <c:pt idx="75">
                  <c:v>43983</c:v>
                </c:pt>
                <c:pt idx="76">
                  <c:v>44075</c:v>
                </c:pt>
                <c:pt idx="77">
                  <c:v>44166</c:v>
                </c:pt>
                <c:pt idx="78">
                  <c:v>44256</c:v>
                </c:pt>
                <c:pt idx="79">
                  <c:v>44348</c:v>
                </c:pt>
                <c:pt idx="80">
                  <c:v>44440</c:v>
                </c:pt>
                <c:pt idx="81">
                  <c:v>44531</c:v>
                </c:pt>
                <c:pt idx="82">
                  <c:v>44621</c:v>
                </c:pt>
              </c:numCache>
            </c:numRef>
          </c:cat>
          <c:val>
            <c:numRef>
              <c:f>rer!$BC$4:$BC$86</c:f>
              <c:numCache>
                <c:formatCode>0.000</c:formatCode>
                <c:ptCount val="83"/>
                <c:pt idx="0">
                  <c:v>5.4908784100000307</c:v>
                </c:pt>
                <c:pt idx="1">
                  <c:v>6.3243283833333557</c:v>
                </c:pt>
                <c:pt idx="2">
                  <c:v>-0.59344759333332109</c:v>
                </c:pt>
                <c:pt idx="3">
                  <c:v>-2.0057263333332962</c:v>
                </c:pt>
                <c:pt idx="4">
                  <c:v>5.2260254366665615</c:v>
                </c:pt>
                <c:pt idx="5">
                  <c:v>5.997737933333358</c:v>
                </c:pt>
                <c:pt idx="6">
                  <c:v>12.916457833333377</c:v>
                </c:pt>
                <c:pt idx="7">
                  <c:v>12.284393866666685</c:v>
                </c:pt>
                <c:pt idx="8">
                  <c:v>10.347814133333188</c:v>
                </c:pt>
                <c:pt idx="9">
                  <c:v>2.8663561799999706</c:v>
                </c:pt>
                <c:pt idx="10">
                  <c:v>-0.1557423433333629</c:v>
                </c:pt>
                <c:pt idx="11">
                  <c:v>6.2470729066666699</c:v>
                </c:pt>
                <c:pt idx="12">
                  <c:v>7.1987243999999926</c:v>
                </c:pt>
                <c:pt idx="13">
                  <c:v>4.6715682133333418</c:v>
                </c:pt>
                <c:pt idx="14">
                  <c:v>4.0954034733333584</c:v>
                </c:pt>
                <c:pt idx="15">
                  <c:v>4.2998650199999924</c:v>
                </c:pt>
                <c:pt idx="16">
                  <c:v>-0.86612302333336955</c:v>
                </c:pt>
                <c:pt idx="17">
                  <c:v>-5.9562524566666237</c:v>
                </c:pt>
                <c:pt idx="18">
                  <c:v>-5.1252667300000665</c:v>
                </c:pt>
                <c:pt idx="19">
                  <c:v>-3.7039775366666046</c:v>
                </c:pt>
                <c:pt idx="20">
                  <c:v>-0.99812630333332919</c:v>
                </c:pt>
                <c:pt idx="21">
                  <c:v>-2.2548930800000457</c:v>
                </c:pt>
                <c:pt idx="22">
                  <c:v>0.29594095666664211</c:v>
                </c:pt>
                <c:pt idx="23">
                  <c:v>0.17638297000001546</c:v>
                </c:pt>
                <c:pt idx="24">
                  <c:v>-1.3600335233333731</c:v>
                </c:pt>
                <c:pt idx="25">
                  <c:v>-2.5218720566667465</c:v>
                </c:pt>
                <c:pt idx="26">
                  <c:v>-7.2232155833333147</c:v>
                </c:pt>
                <c:pt idx="27">
                  <c:v>-2.8687109133332278</c:v>
                </c:pt>
                <c:pt idx="28">
                  <c:v>4.0660815500001064</c:v>
                </c:pt>
                <c:pt idx="29">
                  <c:v>12.127395233333305</c:v>
                </c:pt>
                <c:pt idx="30">
                  <c:v>3.9912598560660069</c:v>
                </c:pt>
                <c:pt idx="31">
                  <c:v>0.70526253367199443</c:v>
                </c:pt>
                <c:pt idx="32">
                  <c:v>0.92005382910069078</c:v>
                </c:pt>
                <c:pt idx="33">
                  <c:v>-1.4701951608603334</c:v>
                </c:pt>
                <c:pt idx="34">
                  <c:v>-2.2571422295917101</c:v>
                </c:pt>
                <c:pt idx="35">
                  <c:v>-1.2996168725303643</c:v>
                </c:pt>
                <c:pt idx="36">
                  <c:v>-3.5833448958009964</c:v>
                </c:pt>
                <c:pt idx="37">
                  <c:v>-6.2374249608915235</c:v>
                </c:pt>
                <c:pt idx="38">
                  <c:v>-3.7594468605058791</c:v>
                </c:pt>
                <c:pt idx="39">
                  <c:v>-3.7575853647684583</c:v>
                </c:pt>
                <c:pt idx="40">
                  <c:v>-3.5634965750903662</c:v>
                </c:pt>
                <c:pt idx="41">
                  <c:v>0.62446176653610785</c:v>
                </c:pt>
                <c:pt idx="42">
                  <c:v>-3.4568249770826602</c:v>
                </c:pt>
                <c:pt idx="43">
                  <c:v>-3.4602649884421304</c:v>
                </c:pt>
                <c:pt idx="44">
                  <c:v>-6.0629989597009697</c:v>
                </c:pt>
                <c:pt idx="45">
                  <c:v>-6.7102308879295798</c:v>
                </c:pt>
                <c:pt idx="46">
                  <c:v>-7.4065834675455182</c:v>
                </c:pt>
                <c:pt idx="47">
                  <c:v>-6.0660879736552618</c:v>
                </c:pt>
                <c:pt idx="48">
                  <c:v>-3.2744627382491722</c:v>
                </c:pt>
                <c:pt idx="49">
                  <c:v>-1.9834859922640045</c:v>
                </c:pt>
                <c:pt idx="50">
                  <c:v>2.8645500368712522</c:v>
                </c:pt>
                <c:pt idx="51">
                  <c:v>2.6969884904076467</c:v>
                </c:pt>
                <c:pt idx="52">
                  <c:v>5.106644660461142</c:v>
                </c:pt>
                <c:pt idx="53">
                  <c:v>3.0601280649548555</c:v>
                </c:pt>
                <c:pt idx="54">
                  <c:v>2.2303508580199489</c:v>
                </c:pt>
                <c:pt idx="55">
                  <c:v>-0.68293461272997724</c:v>
                </c:pt>
                <c:pt idx="56">
                  <c:v>4.2905095536010265</c:v>
                </c:pt>
                <c:pt idx="57">
                  <c:v>4.1698822643804254</c:v>
                </c:pt>
                <c:pt idx="58">
                  <c:v>1.8433741083869171</c:v>
                </c:pt>
                <c:pt idx="59">
                  <c:v>0.87652195199657779</c:v>
                </c:pt>
                <c:pt idx="60">
                  <c:v>-1.4026110926250301</c:v>
                </c:pt>
                <c:pt idx="61">
                  <c:v>-2.6444449321449417</c:v>
                </c:pt>
                <c:pt idx="62">
                  <c:v>-3.310802791089825</c:v>
                </c:pt>
                <c:pt idx="63">
                  <c:v>-1.3727527055844371</c:v>
                </c:pt>
                <c:pt idx="64">
                  <c:v>-2.6325117092082233</c:v>
                </c:pt>
                <c:pt idx="65">
                  <c:v>-3.7621137249046863</c:v>
                </c:pt>
                <c:pt idx="66">
                  <c:v>-6.1744474478349263</c:v>
                </c:pt>
                <c:pt idx="67">
                  <c:v>-4.9853519574600842</c:v>
                </c:pt>
                <c:pt idx="68">
                  <c:v>-2.6782203188753146</c:v>
                </c:pt>
                <c:pt idx="69">
                  <c:v>-1.9558344810555437</c:v>
                </c:pt>
                <c:pt idx="70">
                  <c:v>-2.6373495025450562</c:v>
                </c:pt>
                <c:pt idx="71">
                  <c:v>-1.5236566114886576</c:v>
                </c:pt>
                <c:pt idx="72">
                  <c:v>-0.14440488396692983</c:v>
                </c:pt>
                <c:pt idx="73">
                  <c:v>5.6287930650917133</c:v>
                </c:pt>
                <c:pt idx="74">
                  <c:v>10.771513958422567</c:v>
                </c:pt>
                <c:pt idx="75">
                  <c:v>8.9181583166045506</c:v>
                </c:pt>
                <c:pt idx="76">
                  <c:v>6.5890044732646453</c:v>
                </c:pt>
                <c:pt idx="77">
                  <c:v>6.3339636949939635</c:v>
                </c:pt>
                <c:pt idx="78">
                  <c:v>3.4776059819734022</c:v>
                </c:pt>
                <c:pt idx="79">
                  <c:v>3.4806083426183432</c:v>
                </c:pt>
                <c:pt idx="80">
                  <c:v>10.486835052108953</c:v>
                </c:pt>
                <c:pt idx="81">
                  <c:v>14.706040248480644</c:v>
                </c:pt>
                <c:pt idx="82">
                  <c:v>14.706040248480672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4D0-4EE6-AEFF-8153C3ECA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8312"/>
        <c:axId val="881848704"/>
      </c:lineChart>
      <c:catAx>
        <c:axId val="88184831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7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881848704"/>
        <c:scaling>
          <c:orientation val="minMax"/>
          <c:max val="30"/>
          <c:min val="-1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184831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b"/>
      <c:layout>
        <c:manualLayout>
          <c:xMode val="edge"/>
          <c:yMode val="edge"/>
          <c:x val="4.9059910383057008E-2"/>
          <c:y val="0.84299541764901853"/>
          <c:w val="0.94845524107873336"/>
          <c:h val="0.13412085650402336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88447</xdr:colOff>
      <xdr:row>34</xdr:row>
      <xdr:rowOff>68036</xdr:rowOff>
    </xdr:from>
    <xdr:to>
      <xdr:col>15</xdr:col>
      <xdr:colOff>483389</xdr:colOff>
      <xdr:row>65</xdr:row>
      <xdr:rowOff>59104</xdr:rowOff>
    </xdr:to>
    <xdr:graphicFrame macro="">
      <xdr:nvGraphicFramePr>
        <xdr:cNvPr id="31" name="Gráfico 33">
          <a:extLst>
            <a:ext uri="{FF2B5EF4-FFF2-40B4-BE49-F238E27FC236}">
              <a16:creationId xmlns:a16="http://schemas.microsoft.com/office/drawing/2014/main" id="{C1FA6C2F-F46F-4B3E-8284-2A845DBB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258535</xdr:colOff>
      <xdr:row>34</xdr:row>
      <xdr:rowOff>149678</xdr:rowOff>
    </xdr:from>
    <xdr:to>
      <xdr:col>30</xdr:col>
      <xdr:colOff>307321</xdr:colOff>
      <xdr:row>65</xdr:row>
      <xdr:rowOff>55756</xdr:rowOff>
    </xdr:to>
    <xdr:graphicFrame macro="">
      <xdr:nvGraphicFramePr>
        <xdr:cNvPr id="33" name="Gráfico 31">
          <a:extLst>
            <a:ext uri="{FF2B5EF4-FFF2-40B4-BE49-F238E27FC236}">
              <a16:creationId xmlns:a16="http://schemas.microsoft.com/office/drawing/2014/main" id="{B1CE0277-122E-42A2-B532-37B2D9D1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95249</xdr:colOff>
      <xdr:row>68</xdr:row>
      <xdr:rowOff>81644</xdr:rowOff>
    </xdr:from>
    <xdr:to>
      <xdr:col>15</xdr:col>
      <xdr:colOff>424807</xdr:colOff>
      <xdr:row>99</xdr:row>
      <xdr:rowOff>81643</xdr:rowOff>
    </xdr:to>
    <xdr:graphicFrame macro="">
      <xdr:nvGraphicFramePr>
        <xdr:cNvPr id="35" name="Gráfico 35">
          <a:extLst>
            <a:ext uri="{FF2B5EF4-FFF2-40B4-BE49-F238E27FC236}">
              <a16:creationId xmlns:a16="http://schemas.microsoft.com/office/drawing/2014/main" id="{B528FD3E-B3FE-414A-AA14-BCF13A89D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163285</xdr:colOff>
      <xdr:row>2</xdr:row>
      <xdr:rowOff>81643</xdr:rowOff>
    </xdr:from>
    <xdr:to>
      <xdr:col>15</xdr:col>
      <xdr:colOff>190832</xdr:colOff>
      <xdr:row>29</xdr:row>
      <xdr:rowOff>149679</xdr:rowOff>
    </xdr:to>
    <xdr:graphicFrame macro="">
      <xdr:nvGraphicFramePr>
        <xdr:cNvPr id="39" name="Gráfico 37">
          <a:extLst>
            <a:ext uri="{FF2B5EF4-FFF2-40B4-BE49-F238E27FC236}">
              <a16:creationId xmlns:a16="http://schemas.microsoft.com/office/drawing/2014/main" id="{A423CB60-2A0A-482C-97CE-045368405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174238</xdr:colOff>
      <xdr:row>88</xdr:row>
      <xdr:rowOff>116158</xdr:rowOff>
    </xdr:from>
    <xdr:to>
      <xdr:col>54</xdr:col>
      <xdr:colOff>290396</xdr:colOff>
      <xdr:row>117</xdr:row>
      <xdr:rowOff>116159</xdr:rowOff>
    </xdr:to>
    <xdr:graphicFrame macro="">
      <xdr:nvGraphicFramePr>
        <xdr:cNvPr id="2" name="Gráfico 31">
          <a:extLst>
            <a:ext uri="{FF2B5EF4-FFF2-40B4-BE49-F238E27FC236}">
              <a16:creationId xmlns:a16="http://schemas.microsoft.com/office/drawing/2014/main" id="{9B63207C-A018-4056-8DBD-450B51FE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638869</xdr:colOff>
      <xdr:row>88</xdr:row>
      <xdr:rowOff>116158</xdr:rowOff>
    </xdr:from>
    <xdr:to>
      <xdr:col>94</xdr:col>
      <xdr:colOff>267165</xdr:colOff>
      <xdr:row>115</xdr:row>
      <xdr:rowOff>104543</xdr:rowOff>
    </xdr:to>
    <xdr:graphicFrame macro="">
      <xdr:nvGraphicFramePr>
        <xdr:cNvPr id="2" name="Gráfico 33">
          <a:extLst>
            <a:ext uri="{FF2B5EF4-FFF2-40B4-BE49-F238E27FC236}">
              <a16:creationId xmlns:a16="http://schemas.microsoft.com/office/drawing/2014/main" id="{DB243A7F-33D2-45B8-B1EE-4CB629E0D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360092</xdr:colOff>
      <xdr:row>89</xdr:row>
      <xdr:rowOff>34848</xdr:rowOff>
    </xdr:from>
    <xdr:to>
      <xdr:col>53</xdr:col>
      <xdr:colOff>708568</xdr:colOff>
      <xdr:row>116</xdr:row>
      <xdr:rowOff>11615</xdr:rowOff>
    </xdr:to>
    <xdr:graphicFrame macro="">
      <xdr:nvGraphicFramePr>
        <xdr:cNvPr id="2" name="Gráfico 35">
          <a:extLst>
            <a:ext uri="{FF2B5EF4-FFF2-40B4-BE49-F238E27FC236}">
              <a16:creationId xmlns:a16="http://schemas.microsoft.com/office/drawing/2014/main" id="{8F939824-58A6-4325-9103-16A28E889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81310</xdr:colOff>
      <xdr:row>88</xdr:row>
      <xdr:rowOff>11616</xdr:rowOff>
    </xdr:from>
    <xdr:to>
      <xdr:col>54</xdr:col>
      <xdr:colOff>162622</xdr:colOff>
      <xdr:row>115</xdr:row>
      <xdr:rowOff>82639</xdr:rowOff>
    </xdr:to>
    <xdr:graphicFrame macro="">
      <xdr:nvGraphicFramePr>
        <xdr:cNvPr id="3" name="Gráfico 37">
          <a:extLst>
            <a:ext uri="{FF2B5EF4-FFF2-40B4-BE49-F238E27FC236}">
              <a16:creationId xmlns:a16="http://schemas.microsoft.com/office/drawing/2014/main" id="{2EC49FBE-21C5-4BB0-B1E8-F33993590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W26"/>
  <sheetViews>
    <sheetView tabSelected="1" zoomScale="70" zoomScaleNormal="70" workbookViewId="0">
      <selection activeCell="S3" sqref="S3:W24"/>
    </sheetView>
  </sheetViews>
  <sheetFormatPr defaultColWidth="11.42578125" defaultRowHeight="14.25" x14ac:dyDescent="0.2"/>
  <cols>
    <col min="1" max="1" width="11.42578125" style="8"/>
    <col min="2" max="2" width="1.7109375" style="8" customWidth="1"/>
    <col min="3" max="6" width="11.42578125" style="8"/>
    <col min="7" max="7" width="11.140625" style="8" customWidth="1"/>
    <col min="8" max="16384" width="11.42578125" style="8"/>
  </cols>
  <sheetData>
    <row r="2" spans="3:23" ht="24.95" customHeight="1" x14ac:dyDescent="0.35"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  <c r="N2" s="18"/>
      <c r="O2" s="18"/>
      <c r="P2" s="18"/>
      <c r="Q2" s="18"/>
      <c r="R2" s="7"/>
      <c r="S2" s="7"/>
    </row>
    <row r="3" spans="3:23" s="9" customFormat="1" ht="18" customHeight="1" x14ac:dyDescent="0.25">
      <c r="C3" s="16"/>
      <c r="D3" s="16"/>
      <c r="E3" s="16"/>
      <c r="F3" s="16"/>
      <c r="G3" s="16"/>
      <c r="H3" s="16"/>
      <c r="I3" s="16"/>
      <c r="J3" s="16"/>
      <c r="K3" s="16"/>
      <c r="L3" s="16"/>
      <c r="N3" s="14"/>
      <c r="O3" s="14"/>
      <c r="P3" s="14"/>
      <c r="Q3" s="14"/>
      <c r="R3" s="14"/>
      <c r="S3" s="15" t="s">
        <v>58</v>
      </c>
      <c r="T3" s="15"/>
      <c r="U3" s="15"/>
      <c r="V3" s="15"/>
      <c r="W3" s="15"/>
    </row>
    <row r="4" spans="3:23" ht="14.25" customHeight="1" x14ac:dyDescent="0.2">
      <c r="N4" s="14"/>
      <c r="O4" s="14"/>
      <c r="P4" s="14"/>
      <c r="Q4" s="14"/>
      <c r="R4" s="14"/>
      <c r="S4" s="15"/>
      <c r="T4" s="15"/>
      <c r="U4" s="15"/>
      <c r="V4" s="15"/>
      <c r="W4" s="15"/>
    </row>
    <row r="5" spans="3:23" ht="14.25" customHeight="1" x14ac:dyDescent="0.2">
      <c r="N5" s="14"/>
      <c r="O5" s="14"/>
      <c r="P5" s="14"/>
      <c r="Q5" s="14"/>
      <c r="R5" s="14"/>
      <c r="S5" s="15"/>
      <c r="T5" s="15"/>
      <c r="U5" s="15"/>
      <c r="V5" s="15"/>
      <c r="W5" s="15"/>
    </row>
    <row r="6" spans="3:23" ht="14.25" customHeight="1" x14ac:dyDescent="0.2">
      <c r="N6" s="14"/>
      <c r="O6" s="14"/>
      <c r="P6" s="14"/>
      <c r="Q6" s="14"/>
      <c r="R6" s="14"/>
      <c r="S6" s="15"/>
      <c r="T6" s="15"/>
      <c r="U6" s="15"/>
      <c r="V6" s="15"/>
      <c r="W6" s="15"/>
    </row>
    <row r="7" spans="3:23" ht="14.25" customHeight="1" x14ac:dyDescent="0.2">
      <c r="N7" s="14"/>
      <c r="O7" s="14"/>
      <c r="P7" s="14"/>
      <c r="Q7" s="14"/>
      <c r="R7" s="14"/>
      <c r="S7" s="15"/>
      <c r="T7" s="15"/>
      <c r="U7" s="15"/>
      <c r="V7" s="15"/>
      <c r="W7" s="15"/>
    </row>
    <row r="8" spans="3:23" ht="14.25" customHeight="1" x14ac:dyDescent="0.2">
      <c r="N8" s="14"/>
      <c r="O8" s="14"/>
      <c r="P8" s="14"/>
      <c r="Q8" s="14"/>
      <c r="R8" s="14"/>
      <c r="S8" s="15"/>
      <c r="T8" s="15"/>
      <c r="U8" s="15"/>
      <c r="V8" s="15"/>
      <c r="W8" s="15"/>
    </row>
    <row r="9" spans="3:23" ht="14.25" customHeight="1" x14ac:dyDescent="0.2">
      <c r="N9" s="14"/>
      <c r="O9" s="14"/>
      <c r="P9" s="14"/>
      <c r="Q9" s="14"/>
      <c r="R9" s="14"/>
      <c r="S9" s="15"/>
      <c r="T9" s="15"/>
      <c r="U9" s="15"/>
      <c r="V9" s="15"/>
      <c r="W9" s="15"/>
    </row>
    <row r="10" spans="3:23" ht="14.25" customHeight="1" x14ac:dyDescent="0.2">
      <c r="N10" s="14"/>
      <c r="O10" s="14"/>
      <c r="P10" s="14"/>
      <c r="Q10" s="14"/>
      <c r="R10" s="14"/>
      <c r="S10" s="15"/>
      <c r="T10" s="15"/>
      <c r="U10" s="15"/>
      <c r="V10" s="15"/>
      <c r="W10" s="15"/>
    </row>
    <row r="11" spans="3:23" ht="14.25" customHeight="1" x14ac:dyDescent="0.2">
      <c r="N11" s="14"/>
      <c r="O11" s="14"/>
      <c r="P11" s="14"/>
      <c r="Q11" s="14"/>
      <c r="R11" s="14"/>
      <c r="S11" s="15"/>
      <c r="T11" s="15"/>
      <c r="U11" s="15"/>
      <c r="V11" s="15"/>
      <c r="W11" s="15"/>
    </row>
    <row r="12" spans="3:23" ht="14.25" customHeight="1" x14ac:dyDescent="0.2">
      <c r="N12" s="14"/>
      <c r="O12" s="14"/>
      <c r="P12" s="14"/>
      <c r="Q12" s="14"/>
      <c r="R12" s="14"/>
      <c r="S12" s="15"/>
      <c r="T12" s="15"/>
      <c r="U12" s="15"/>
      <c r="V12" s="15"/>
      <c r="W12" s="15"/>
    </row>
    <row r="13" spans="3:23" ht="14.25" customHeight="1" x14ac:dyDescent="0.2">
      <c r="N13" s="14"/>
      <c r="O13" s="14"/>
      <c r="P13" s="14"/>
      <c r="Q13" s="14"/>
      <c r="R13" s="14"/>
      <c r="S13" s="15"/>
      <c r="T13" s="15"/>
      <c r="U13" s="15"/>
      <c r="V13" s="15"/>
      <c r="W13" s="15"/>
    </row>
    <row r="14" spans="3:23" ht="14.25" customHeight="1" x14ac:dyDescent="0.2">
      <c r="N14" s="14"/>
      <c r="O14" s="14"/>
      <c r="P14" s="14"/>
      <c r="Q14" s="14"/>
      <c r="R14" s="14"/>
      <c r="S14" s="15"/>
      <c r="T14" s="15"/>
      <c r="U14" s="15"/>
      <c r="V14" s="15"/>
      <c r="W14" s="15"/>
    </row>
    <row r="15" spans="3:23" ht="14.25" customHeight="1" x14ac:dyDescent="0.2">
      <c r="N15" s="14"/>
      <c r="O15" s="14"/>
      <c r="P15" s="14"/>
      <c r="Q15" s="14"/>
      <c r="R15" s="14"/>
      <c r="S15" s="15"/>
      <c r="T15" s="15"/>
      <c r="U15" s="15"/>
      <c r="V15" s="15"/>
      <c r="W15" s="15"/>
    </row>
    <row r="16" spans="3:23" ht="14.25" customHeight="1" x14ac:dyDescent="0.2">
      <c r="N16" s="14"/>
      <c r="O16" s="14"/>
      <c r="P16" s="14"/>
      <c r="Q16" s="14"/>
      <c r="R16" s="14"/>
      <c r="S16" s="15"/>
      <c r="T16" s="15"/>
      <c r="U16" s="15"/>
      <c r="V16" s="15"/>
      <c r="W16" s="15"/>
    </row>
    <row r="17" spans="3:23" ht="14.25" customHeight="1" x14ac:dyDescent="0.2">
      <c r="N17" s="14"/>
      <c r="O17" s="14"/>
      <c r="P17" s="14"/>
      <c r="Q17" s="14"/>
      <c r="R17" s="14"/>
      <c r="S17" s="15"/>
      <c r="T17" s="15"/>
      <c r="U17" s="15"/>
      <c r="V17" s="15"/>
      <c r="W17" s="15"/>
    </row>
    <row r="18" spans="3:23" ht="14.25" customHeight="1" x14ac:dyDescent="0.2">
      <c r="N18" s="14"/>
      <c r="O18" s="14"/>
      <c r="P18" s="14"/>
      <c r="Q18" s="14"/>
      <c r="R18" s="14"/>
      <c r="S18" s="15"/>
      <c r="T18" s="15"/>
      <c r="U18" s="15"/>
      <c r="V18" s="15"/>
      <c r="W18" s="15"/>
    </row>
    <row r="19" spans="3:23" ht="14.25" customHeight="1" x14ac:dyDescent="0.2">
      <c r="N19" s="14"/>
      <c r="O19" s="14"/>
      <c r="P19" s="14"/>
      <c r="Q19" s="14"/>
      <c r="R19" s="14"/>
      <c r="S19" s="15"/>
      <c r="T19" s="15"/>
      <c r="U19" s="15"/>
      <c r="V19" s="15"/>
      <c r="W19" s="15"/>
    </row>
    <row r="20" spans="3:23" ht="14.25" customHeight="1" x14ac:dyDescent="0.2">
      <c r="N20" s="14"/>
      <c r="O20" s="14"/>
      <c r="P20" s="14"/>
      <c r="Q20" s="14"/>
      <c r="R20" s="14"/>
      <c r="S20" s="15"/>
      <c r="T20" s="15"/>
      <c r="U20" s="15"/>
      <c r="V20" s="15"/>
      <c r="W20" s="15"/>
    </row>
    <row r="21" spans="3:23" ht="14.25" customHeight="1" x14ac:dyDescent="0.2">
      <c r="N21" s="14"/>
      <c r="O21" s="14"/>
      <c r="P21" s="14"/>
      <c r="Q21" s="14"/>
      <c r="R21" s="14"/>
      <c r="S21" s="15"/>
      <c r="T21" s="15"/>
      <c r="U21" s="15"/>
      <c r="V21" s="15"/>
      <c r="W21" s="15"/>
    </row>
    <row r="22" spans="3:23" ht="14.25" customHeight="1" x14ac:dyDescent="0.2">
      <c r="N22" s="14"/>
      <c r="O22" s="14"/>
      <c r="P22" s="14"/>
      <c r="Q22" s="14"/>
      <c r="R22" s="14"/>
      <c r="S22" s="15"/>
      <c r="T22" s="15"/>
      <c r="U22" s="15"/>
      <c r="V22" s="15"/>
      <c r="W22" s="15"/>
    </row>
    <row r="23" spans="3:23" ht="14.25" customHeight="1" x14ac:dyDescent="0.2">
      <c r="N23" s="14"/>
      <c r="O23" s="14"/>
      <c r="P23" s="14"/>
      <c r="Q23" s="14"/>
      <c r="R23" s="14"/>
      <c r="S23" s="15"/>
      <c r="T23" s="15"/>
      <c r="U23" s="15"/>
      <c r="V23" s="15"/>
      <c r="W23" s="15"/>
    </row>
    <row r="24" spans="3:23" ht="14.25" customHeight="1" x14ac:dyDescent="0.2">
      <c r="N24" s="14"/>
      <c r="O24" s="14"/>
      <c r="P24" s="14"/>
      <c r="Q24" s="14"/>
      <c r="R24" s="14"/>
      <c r="S24" s="15"/>
      <c r="T24" s="15"/>
      <c r="U24" s="15"/>
      <c r="V24" s="15"/>
      <c r="W24" s="15"/>
    </row>
    <row r="25" spans="3:23" ht="24.95" customHeight="1" x14ac:dyDescent="0.2"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3:23" ht="18" customHeight="1" x14ac:dyDescent="0.2">
      <c r="C26" s="16"/>
      <c r="D26" s="16"/>
      <c r="E26" s="16"/>
      <c r="F26" s="16"/>
      <c r="G26" s="16"/>
      <c r="H26" s="16"/>
      <c r="I26" s="16"/>
      <c r="J26" s="16"/>
      <c r="K26" s="16"/>
      <c r="L26" s="16"/>
    </row>
  </sheetData>
  <mergeCells count="10">
    <mergeCell ref="S3:W24"/>
    <mergeCell ref="C26:G26"/>
    <mergeCell ref="H26:L26"/>
    <mergeCell ref="C2:G2"/>
    <mergeCell ref="H2:L2"/>
    <mergeCell ref="M2:Q2"/>
    <mergeCell ref="C3:G3"/>
    <mergeCell ref="H3:L3"/>
    <mergeCell ref="C25:G25"/>
    <mergeCell ref="H25:L25"/>
  </mergeCells>
  <pageMargins left="0.25" right="0.25" top="0.75" bottom="0.75" header="0.3" footer="0.3"/>
  <pageSetup scale="6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N86"/>
  <sheetViews>
    <sheetView showGridLines="0" topLeftCell="AJ1" zoomScale="82" zoomScaleNormal="82" workbookViewId="0">
      <pane ySplit="3" topLeftCell="A75" activePane="bottomLeft" state="frozen"/>
      <selection pane="bottomLeft" activeCell="BC145" sqref="BC145"/>
    </sheetView>
  </sheetViews>
  <sheetFormatPr defaultColWidth="11.42578125" defaultRowHeight="15" x14ac:dyDescent="0.25"/>
  <cols>
    <col min="7" max="7" width="14.85546875" bestFit="1" customWidth="1"/>
    <col min="8" max="8" width="17" bestFit="1" customWidth="1"/>
    <col min="9" max="9" width="13.710937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6" max="56" width="12.7109375" bestFit="1" customWidth="1"/>
  </cols>
  <sheetData>
    <row r="2" spans="2:66" x14ac:dyDescent="0.25">
      <c r="B2" t="s">
        <v>39</v>
      </c>
    </row>
    <row r="3" spans="2:66" ht="4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s="1" t="s">
        <v>17</v>
      </c>
      <c r="T3" s="1" t="s">
        <v>18</v>
      </c>
      <c r="U3" s="1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s="2" t="s">
        <v>53</v>
      </c>
      <c r="AN3" s="2"/>
      <c r="AP3" s="13" t="s">
        <v>59</v>
      </c>
      <c r="AQ3" s="3" t="s">
        <v>40</v>
      </c>
      <c r="AR3" s="3" t="s">
        <v>44</v>
      </c>
      <c r="AS3" s="3" t="s">
        <v>46</v>
      </c>
      <c r="AT3" s="3" t="s">
        <v>41</v>
      </c>
      <c r="AU3" s="3" t="s">
        <v>37</v>
      </c>
      <c r="AV3" s="3" t="s">
        <v>45</v>
      </c>
      <c r="AW3" s="3" t="s">
        <v>47</v>
      </c>
      <c r="AX3" s="3" t="s">
        <v>42</v>
      </c>
      <c r="AY3" s="3" t="s">
        <v>43</v>
      </c>
      <c r="AZ3" s="3" t="s">
        <v>38</v>
      </c>
      <c r="BA3" s="3" t="s">
        <v>48</v>
      </c>
      <c r="BB3" s="3" t="s">
        <v>49</v>
      </c>
      <c r="BC3" s="3" t="s">
        <v>50</v>
      </c>
    </row>
    <row r="4" spans="2:66" x14ac:dyDescent="0.25">
      <c r="B4" s="10">
        <v>-5.7421321155393298E-20</v>
      </c>
      <c r="C4" s="10">
        <v>1.3257852354175225E-19</v>
      </c>
      <c r="D4" s="10">
        <v>-1.0291043526348404E-2</v>
      </c>
      <c r="E4" s="10">
        <v>-2.0837754598944962E-5</v>
      </c>
      <c r="F4" s="10">
        <v>-7.3931738058302528E-6</v>
      </c>
      <c r="G4" s="10">
        <v>5.2682309129393315E-5</v>
      </c>
      <c r="H4" s="10">
        <v>-9.7341272022093051E-6</v>
      </c>
      <c r="I4" s="10">
        <v>-4.2876038435264907E-5</v>
      </c>
      <c r="J4" s="10">
        <v>-8.4674910103093788E-6</v>
      </c>
      <c r="K4" s="10">
        <v>-1.3727452309889677E-6</v>
      </c>
      <c r="L4" s="10">
        <v>-3.628342768791297E-7</v>
      </c>
      <c r="M4" s="10">
        <v>-1.9838388101593954E-6</v>
      </c>
      <c r="N4" s="10">
        <v>2.9170525746669827E-6</v>
      </c>
      <c r="O4" s="10">
        <v>-3.1405149675701726E-6</v>
      </c>
      <c r="P4" s="10">
        <v>-1.5127232237121843E-28</v>
      </c>
      <c r="Q4" s="10">
        <v>1.1929511455063663E-20</v>
      </c>
      <c r="R4" s="10">
        <v>-7.0174533789310554E-22</v>
      </c>
      <c r="S4" s="10">
        <v>-1.050848990526429E-5</v>
      </c>
      <c r="T4" s="10">
        <v>0</v>
      </c>
      <c r="U4" s="10">
        <v>4.743529866206539E-21</v>
      </c>
      <c r="V4" s="10">
        <v>-4.492626664039942E-5</v>
      </c>
      <c r="W4" s="10">
        <v>0</v>
      </c>
      <c r="X4" s="10">
        <v>2.9565524938528344E-6</v>
      </c>
      <c r="Y4" s="10">
        <v>2.1457610048936315E-6</v>
      </c>
      <c r="Z4" s="10">
        <v>4.6116327792784346E-6</v>
      </c>
      <c r="AA4" s="10">
        <v>3.5520210056330196E-8</v>
      </c>
      <c r="AB4" s="10">
        <v>4.881927175252367E-5</v>
      </c>
      <c r="AC4" s="10">
        <v>8.9128132122809368E-6</v>
      </c>
      <c r="AD4" s="10">
        <v>-1.442941749632025E-3</v>
      </c>
      <c r="AE4" s="10">
        <v>-1.485782649942429E-4</v>
      </c>
      <c r="AF4" s="10">
        <v>1.4385286824954739E-3</v>
      </c>
      <c r="AG4" s="10">
        <v>-1.4416113605337593E-3</v>
      </c>
      <c r="AH4" s="10">
        <v>-2.3414230439154933E-4</v>
      </c>
      <c r="AI4" s="10">
        <v>7.3173399622402746E-4</v>
      </c>
      <c r="AJ4" s="10">
        <v>2.8149985285825081E-4</v>
      </c>
      <c r="AK4" s="10">
        <v>-6.5513715131146181E-4</v>
      </c>
      <c r="AL4" s="10">
        <v>-6.8088646931410899E-7</v>
      </c>
      <c r="AM4" s="10">
        <v>1.3854869178369037E-3</v>
      </c>
      <c r="AN4" s="10">
        <v>-1.0405408155992977E-2</v>
      </c>
      <c r="AO4" s="4"/>
      <c r="AP4" s="12">
        <v>37135</v>
      </c>
      <c r="AQ4" s="4">
        <f t="shared" ref="AQ4:AQ35" si="0">D4*100</f>
        <v>-1.0291043526348405</v>
      </c>
      <c r="AR4" s="4">
        <f t="shared" ref="AR4:AR35" si="1">(B4+C4)*100</f>
        <v>7.5157202386358953E-18</v>
      </c>
      <c r="AS4" s="4">
        <f t="shared" ref="AS4:AS35" si="2">(G4+I4)*100</f>
        <v>9.806270694128409E-4</v>
      </c>
      <c r="AT4" s="4">
        <f t="shared" ref="AT4:AT35" si="3">(S4+T4+U4)*100</f>
        <v>-1.0508489905264285E-3</v>
      </c>
      <c r="AU4" s="4">
        <f t="shared" ref="AU4:AU35" si="4">V4*100</f>
        <v>-4.4926266640399424E-3</v>
      </c>
      <c r="AV4" s="4">
        <f t="shared" ref="AV4:AV35" si="5">(X4+Y4)*100</f>
        <v>5.102313498746466E-4</v>
      </c>
      <c r="AW4" s="4">
        <f t="shared" ref="AW4:AW35" si="6">(AJ4+AE4)*100</f>
        <v>1.3292158786400792E-2</v>
      </c>
      <c r="AX4" s="4">
        <f t="shared" ref="AX4:AX35" si="7">(Z4+AC4)*100</f>
        <v>1.3524445991559373E-3</v>
      </c>
      <c r="AY4" s="4">
        <f t="shared" ref="AY4:AY35" si="8">(AD4+AF4+AG4+AH4+AI4+AK4)*100</f>
        <v>-0.16035698871492943</v>
      </c>
      <c r="AZ4" s="4">
        <f t="shared" ref="AZ4:AZ35" si="9">(AB4+AA4)*100</f>
        <v>4.8854791962580002E-3</v>
      </c>
      <c r="BA4" s="4">
        <f t="shared" ref="BA4:BA35" si="10">(E4+F4+M4+N4+O4+AM4+Q4+R4+P4+AL4)*100</f>
        <v>0.13543678017597519</v>
      </c>
      <c r="BB4" s="4">
        <f t="shared" ref="BB4:BB35" si="11">(J4+K4+L4+H4)*100</f>
        <v>-1.9937197720386779E-3</v>
      </c>
      <c r="BC4" s="4">
        <f>SUM(AQ4:BB4)</f>
        <v>-1.0405408155992975</v>
      </c>
    </row>
    <row r="5" spans="2:66" x14ac:dyDescent="0.25">
      <c r="B5" s="10">
        <v>-1.4876611575307681E-19</v>
      </c>
      <c r="C5" s="10">
        <v>-7.5049636777565652E-20</v>
      </c>
      <c r="D5" s="10">
        <v>-3.0474318236957225E-3</v>
      </c>
      <c r="E5" s="10">
        <v>-5.5004780091746873E-5</v>
      </c>
      <c r="F5" s="10">
        <v>-1.3611751926114745E-5</v>
      </c>
      <c r="G5" s="10">
        <v>8.6924830190820165E-5</v>
      </c>
      <c r="H5" s="10">
        <v>-3.6840997525019007E-5</v>
      </c>
      <c r="I5" s="10">
        <v>-3.1886951942337145E-4</v>
      </c>
      <c r="J5" s="10">
        <v>-1.686387040274083E-5</v>
      </c>
      <c r="K5" s="10">
        <v>-1.4231772679091848E-5</v>
      </c>
      <c r="L5" s="10">
        <v>5.4729224250251781E-7</v>
      </c>
      <c r="M5" s="10">
        <v>-1.1338202525017861E-5</v>
      </c>
      <c r="N5" s="10">
        <v>1.425681333065124E-5</v>
      </c>
      <c r="O5" s="10">
        <v>-3.9562523891680824E-6</v>
      </c>
      <c r="P5" s="10">
        <v>-3.9691207033209293E-27</v>
      </c>
      <c r="Q5" s="10">
        <v>2.1154422839870559E-20</v>
      </c>
      <c r="R5" s="10">
        <v>8.7511529450840382E-21</v>
      </c>
      <c r="S5" s="10">
        <v>-6.7289745590397407E-4</v>
      </c>
      <c r="T5" s="10">
        <v>-1.0418671466760146E-35</v>
      </c>
      <c r="U5" s="10">
        <v>1.2810416089004576E-19</v>
      </c>
      <c r="V5" s="10">
        <v>-8.161017768197532E-5</v>
      </c>
      <c r="W5" s="10">
        <v>0</v>
      </c>
      <c r="X5" s="10">
        <v>-2.1627185310818513E-3</v>
      </c>
      <c r="Y5" s="10">
        <v>-1.5930604198786278E-3</v>
      </c>
      <c r="Z5" s="10">
        <v>-1.2840512458814961E-4</v>
      </c>
      <c r="AA5" s="10">
        <v>4.5544084514081886E-8</v>
      </c>
      <c r="AB5" s="10">
        <v>1.6878935101242347E-4</v>
      </c>
      <c r="AC5" s="10">
        <v>4.5375356654378562E-5</v>
      </c>
      <c r="AD5" s="10">
        <v>-3.2730478188913652E-3</v>
      </c>
      <c r="AE5" s="10">
        <v>1.9317652671426246E-4</v>
      </c>
      <c r="AF5" s="10">
        <v>2.7426693514673102E-3</v>
      </c>
      <c r="AG5" s="10">
        <v>-2.3574485941813619E-3</v>
      </c>
      <c r="AH5" s="10">
        <v>-5.8146376547984959E-4</v>
      </c>
      <c r="AI5" s="10">
        <v>1.4433252070454295E-3</v>
      </c>
      <c r="AJ5" s="10">
        <v>2.0594353925890618E-4</v>
      </c>
      <c r="AK5" s="10">
        <v>2.128112364527669E-5</v>
      </c>
      <c r="AL5" s="10">
        <v>-1.0930576037395457E-6</v>
      </c>
      <c r="AM5" s="10">
        <v>-1.9666437961017528E-3</v>
      </c>
      <c r="AN5" s="10">
        <v>-1.1414202776404168E-2</v>
      </c>
      <c r="AO5" s="4"/>
      <c r="AP5" s="12">
        <f>EDATE(AP4,3)</f>
        <v>37226</v>
      </c>
      <c r="AQ5" s="4">
        <f t="shared" si="0"/>
        <v>-0.30474318236957226</v>
      </c>
      <c r="AR5" s="4">
        <f t="shared" si="1"/>
        <v>-2.2381575253064245E-17</v>
      </c>
      <c r="AS5" s="4">
        <f t="shared" si="2"/>
        <v>-2.3194468923255128E-2</v>
      </c>
      <c r="AT5" s="4">
        <f t="shared" si="3"/>
        <v>-6.7289745590397396E-2</v>
      </c>
      <c r="AU5" s="4">
        <f t="shared" si="4"/>
        <v>-8.1610177681975312E-3</v>
      </c>
      <c r="AV5" s="4">
        <f t="shared" si="5"/>
        <v>-0.37557789509604794</v>
      </c>
      <c r="AW5" s="4">
        <f t="shared" si="6"/>
        <v>3.9912006597316863E-2</v>
      </c>
      <c r="AX5" s="4">
        <f t="shared" si="7"/>
        <v>-8.3029767933771054E-3</v>
      </c>
      <c r="AY5" s="4">
        <f t="shared" si="8"/>
        <v>-0.20046844963945604</v>
      </c>
      <c r="AZ5" s="4">
        <f t="shared" si="9"/>
        <v>1.6883489509693754E-2</v>
      </c>
      <c r="BA5" s="4">
        <f t="shared" si="10"/>
        <v>-0.2037391027306889</v>
      </c>
      <c r="BB5" s="4">
        <f t="shared" si="11"/>
        <v>-6.7389348364349172E-3</v>
      </c>
      <c r="BC5" s="4">
        <f t="shared" ref="BC5:BC68" si="12">SUM(AQ5:BB5)</f>
        <v>-1.1414202776404165</v>
      </c>
    </row>
    <row r="6" spans="2:66" x14ac:dyDescent="0.25">
      <c r="B6" s="10">
        <v>1.9659644708072285E-19</v>
      </c>
      <c r="C6" s="10">
        <v>-1.1963627410643924E-18</v>
      </c>
      <c r="D6" s="10">
        <v>8.5192342260811387E-3</v>
      </c>
      <c r="E6" s="10">
        <v>-8.4073716443366323E-5</v>
      </c>
      <c r="F6" s="10">
        <v>4.5471925691005995E-6</v>
      </c>
      <c r="G6" s="10">
        <v>2.6599738049707372E-5</v>
      </c>
      <c r="H6" s="10">
        <v>-5.8055203908110088E-5</v>
      </c>
      <c r="I6" s="10">
        <v>-4.9847016063384324E-4</v>
      </c>
      <c r="J6" s="10">
        <v>-4.4655203754383842E-8</v>
      </c>
      <c r="K6" s="10">
        <v>9.3787905103265697E-6</v>
      </c>
      <c r="L6" s="10">
        <v>2.9735871135275346E-6</v>
      </c>
      <c r="M6" s="10">
        <v>-2.8585029752804192E-5</v>
      </c>
      <c r="N6" s="10">
        <v>3.0988579384155021E-5</v>
      </c>
      <c r="O6" s="10">
        <v>-2.1024065647979774E-7</v>
      </c>
      <c r="P6" s="10">
        <v>-8.515866587756228E-27</v>
      </c>
      <c r="Q6" s="10">
        <v>2.385961215986359E-20</v>
      </c>
      <c r="R6" s="10">
        <v>-9.452306529327641E-20</v>
      </c>
      <c r="S6" s="10">
        <v>-1.5179431072102061E-3</v>
      </c>
      <c r="T6" s="10">
        <v>-1.8906389408660358E-35</v>
      </c>
      <c r="U6" s="10">
        <v>-1.3202349091959318E-19</v>
      </c>
      <c r="V6" s="10">
        <v>5.6199254432016195E-6</v>
      </c>
      <c r="W6" s="10">
        <v>0</v>
      </c>
      <c r="X6" s="10">
        <v>-6.1412279502038366E-3</v>
      </c>
      <c r="Y6" s="10">
        <v>-4.408458282776485E-3</v>
      </c>
      <c r="Z6" s="10">
        <v>-5.3989300982793616E-4</v>
      </c>
      <c r="AA6" s="10">
        <v>1.3287302467638816E-7</v>
      </c>
      <c r="AB6" s="10">
        <v>3.6047734900047674E-4</v>
      </c>
      <c r="AC6" s="10">
        <v>6.1674776400802759E-5</v>
      </c>
      <c r="AD6" s="10">
        <v>-4.6569542579660266E-3</v>
      </c>
      <c r="AE6" s="10">
        <v>5.9677908333347833E-4</v>
      </c>
      <c r="AF6" s="10">
        <v>3.551662019271911E-3</v>
      </c>
      <c r="AG6" s="10">
        <v>-2.5121192004612714E-3</v>
      </c>
      <c r="AH6" s="10">
        <v>-4.902735918844831E-4</v>
      </c>
      <c r="AI6" s="10">
        <v>2.146313664726094E-3</v>
      </c>
      <c r="AJ6" s="10">
        <v>5.5158098838631875E-5</v>
      </c>
      <c r="AK6" s="10">
        <v>-1.5839926586904817E-3</v>
      </c>
      <c r="AL6" s="10">
        <v>4.2929435420050489E-7</v>
      </c>
      <c r="AM6" s="10">
        <v>-3.8885788989426384E-3</v>
      </c>
      <c r="AN6" s="10">
        <v>-1.1036910766460298E-2</v>
      </c>
      <c r="AO6" s="4"/>
      <c r="AP6" s="12">
        <f t="shared" ref="AP6:AP69" si="13">EDATE(AP5,3)</f>
        <v>37316</v>
      </c>
      <c r="AQ6" s="4">
        <f t="shared" si="0"/>
        <v>0.85192342260811382</v>
      </c>
      <c r="AR6" s="4">
        <f t="shared" si="1"/>
        <v>-9.997662939836695E-17</v>
      </c>
      <c r="AS6" s="4">
        <f t="shared" si="2"/>
        <v>-4.7187042258413588E-2</v>
      </c>
      <c r="AT6" s="4">
        <f t="shared" si="3"/>
        <v>-0.15179431072102062</v>
      </c>
      <c r="AU6" s="4">
        <f t="shared" si="4"/>
        <v>5.6199254432016195E-4</v>
      </c>
      <c r="AV6" s="4">
        <f t="shared" si="5"/>
        <v>-1.0549686232980322</v>
      </c>
      <c r="AW6" s="4">
        <f t="shared" si="6"/>
        <v>6.5193718217211025E-2</v>
      </c>
      <c r="AX6" s="4">
        <f t="shared" si="7"/>
        <v>-4.7821823342713343E-2</v>
      </c>
      <c r="AY6" s="4">
        <f t="shared" si="8"/>
        <v>-0.35453640250042578</v>
      </c>
      <c r="AZ6" s="4">
        <f t="shared" si="9"/>
        <v>3.6061022202515315E-2</v>
      </c>
      <c r="BA6" s="4">
        <f t="shared" si="10"/>
        <v>-0.39654828194878328</v>
      </c>
      <c r="BB6" s="4">
        <f t="shared" si="11"/>
        <v>-4.5747481488010375E-3</v>
      </c>
      <c r="BC6" s="4">
        <f t="shared" si="12"/>
        <v>-1.1036910766460297</v>
      </c>
    </row>
    <row r="7" spans="2:66" x14ac:dyDescent="0.25">
      <c r="B7" s="10">
        <v>1.2290826720030236E-19</v>
      </c>
      <c r="C7" s="10">
        <v>-3.2833441009040756E-18</v>
      </c>
      <c r="D7" s="10">
        <v>1.3379617035159075E-2</v>
      </c>
      <c r="E7" s="10">
        <v>-6.2585583713255558E-5</v>
      </c>
      <c r="F7" s="10">
        <v>1.7633817795269063E-5</v>
      </c>
      <c r="G7" s="10">
        <v>5.4188598756184977E-6</v>
      </c>
      <c r="H7" s="10">
        <v>-5.3624476682582716E-5</v>
      </c>
      <c r="I7" s="10">
        <v>-2.3253549899270807E-4</v>
      </c>
      <c r="J7" s="10">
        <v>3.452702431512295E-5</v>
      </c>
      <c r="K7" s="10">
        <v>2.2187130621436711E-5</v>
      </c>
      <c r="L7" s="10">
        <v>6.2999891200246268E-6</v>
      </c>
      <c r="M7" s="10">
        <v>-4.3597341556332923E-5</v>
      </c>
      <c r="N7" s="10">
        <v>4.6602257027717549E-5</v>
      </c>
      <c r="O7" s="10">
        <v>5.0223622064695619E-6</v>
      </c>
      <c r="P7" s="10">
        <v>-2.767064474122521E-26</v>
      </c>
      <c r="Q7" s="10">
        <v>-5.4089765331847743E-22</v>
      </c>
      <c r="R7" s="10">
        <v>6.4802129771114934E-19</v>
      </c>
      <c r="S7" s="10">
        <v>-1.162871365516396E-3</v>
      </c>
      <c r="T7" s="10">
        <v>-1.7305720569944994E-35</v>
      </c>
      <c r="U7" s="10">
        <v>-9.5891272863319044E-20</v>
      </c>
      <c r="V7" s="10">
        <v>-8.2793290928744078E-4</v>
      </c>
      <c r="W7" s="10">
        <v>0</v>
      </c>
      <c r="X7" s="10">
        <v>-8.9132607627340384E-3</v>
      </c>
      <c r="Y7" s="10">
        <v>-6.8808079618895429E-3</v>
      </c>
      <c r="Z7" s="10">
        <v>-7.4127874144173207E-4</v>
      </c>
      <c r="AA7" s="10">
        <v>1.9458457761314126E-7</v>
      </c>
      <c r="AB7" s="10">
        <v>3.6789996201409825E-4</v>
      </c>
      <c r="AC7" s="10">
        <v>-6.595183900910765E-6</v>
      </c>
      <c r="AD7" s="10">
        <v>-5.8694664637652574E-3</v>
      </c>
      <c r="AE7" s="10">
        <v>1.0910034001526631E-3</v>
      </c>
      <c r="AF7" s="10">
        <v>4.4884654775366548E-3</v>
      </c>
      <c r="AG7" s="10">
        <v>-3.3976785064170267E-3</v>
      </c>
      <c r="AH7" s="10">
        <v>-2.4246505044246336E-4</v>
      </c>
      <c r="AI7" s="10">
        <v>2.7305835713363289E-3</v>
      </c>
      <c r="AJ7" s="10">
        <v>-3.0767765306905615E-6</v>
      </c>
      <c r="AK7" s="10">
        <v>-3.0801355774348511E-3</v>
      </c>
      <c r="AL7" s="10">
        <v>1.4229800062026851E-6</v>
      </c>
      <c r="AM7" s="10">
        <v>-4.8053422909281468E-3</v>
      </c>
      <c r="AN7" s="10">
        <v>-1.4126376039489082E-2</v>
      </c>
      <c r="AO7" s="4"/>
      <c r="AP7" s="12">
        <f t="shared" si="13"/>
        <v>37408</v>
      </c>
      <c r="AQ7" s="4">
        <f t="shared" si="0"/>
        <v>1.3379617035159075</v>
      </c>
      <c r="AR7" s="4">
        <f t="shared" si="1"/>
        <v>-3.160435833703773E-16</v>
      </c>
      <c r="AS7" s="4">
        <f t="shared" si="2"/>
        <v>-2.2711663911708958E-2</v>
      </c>
      <c r="AT7" s="4">
        <f t="shared" si="3"/>
        <v>-0.11628713655163961</v>
      </c>
      <c r="AU7" s="4">
        <f t="shared" si="4"/>
        <v>-8.2793290928744073E-2</v>
      </c>
      <c r="AV7" s="4">
        <f t="shared" si="5"/>
        <v>-1.5794068724623582</v>
      </c>
      <c r="AW7" s="4">
        <f t="shared" si="6"/>
        <v>0.10879266236219726</v>
      </c>
      <c r="AX7" s="4">
        <f t="shared" si="7"/>
        <v>-7.478739253426428E-2</v>
      </c>
      <c r="AY7" s="4">
        <f t="shared" si="8"/>
        <v>-0.53706965491866154</v>
      </c>
      <c r="AZ7" s="4">
        <f t="shared" si="9"/>
        <v>3.680945465917114E-2</v>
      </c>
      <c r="BA7" s="4">
        <f t="shared" si="10"/>
        <v>-0.48408437991620751</v>
      </c>
      <c r="BB7" s="4">
        <f t="shared" si="11"/>
        <v>9.389667374001576E-4</v>
      </c>
      <c r="BC7" s="4">
        <f t="shared" si="12"/>
        <v>-1.4126376039489081</v>
      </c>
      <c r="BN7" s="6"/>
    </row>
    <row r="8" spans="2:66" x14ac:dyDescent="0.25">
      <c r="B8" s="10">
        <v>6.0352553521823451E-19</v>
      </c>
      <c r="C8" s="10">
        <v>-4.6330884728911438E-18</v>
      </c>
      <c r="D8" s="10">
        <v>1.7198922696458192E-2</v>
      </c>
      <c r="E8" s="10">
        <v>1.6133059679131266E-4</v>
      </c>
      <c r="F8" s="10">
        <v>1.8091713705967525E-5</v>
      </c>
      <c r="G8" s="10">
        <v>7.380762937275688E-5</v>
      </c>
      <c r="H8" s="10">
        <v>-3.317989896774294E-5</v>
      </c>
      <c r="I8" s="10">
        <v>2.8400642131447349E-4</v>
      </c>
      <c r="J8" s="10">
        <v>7.388299157877461E-5</v>
      </c>
      <c r="K8" s="10">
        <v>4.767912687807989E-5</v>
      </c>
      <c r="L8" s="10">
        <v>1.0859597794224653E-5</v>
      </c>
      <c r="M8" s="10">
        <v>-5.0630612373202441E-5</v>
      </c>
      <c r="N8" s="10">
        <v>6.4901411516092952E-5</v>
      </c>
      <c r="O8" s="10">
        <v>4.9134385317240983E-6</v>
      </c>
      <c r="P8" s="10">
        <v>-1.2238586385852661E-26</v>
      </c>
      <c r="Q8" s="10">
        <v>-1.3291518951387118E-20</v>
      </c>
      <c r="R8" s="10">
        <v>6.1620584278591628E-19</v>
      </c>
      <c r="S8" s="10">
        <v>2.2236942660787038E-4</v>
      </c>
      <c r="T8" s="10">
        <v>-2.8527360365600281E-35</v>
      </c>
      <c r="U8" s="10">
        <v>-3.8118594198077074E-20</v>
      </c>
      <c r="V8" s="10">
        <v>-1.0551343325433794E-3</v>
      </c>
      <c r="W8" s="10">
        <v>0</v>
      </c>
      <c r="X8" s="10">
        <v>-1.1175993464881302E-2</v>
      </c>
      <c r="Y8" s="10">
        <v>-9.0135449308212604E-3</v>
      </c>
      <c r="Z8" s="10">
        <v>-7.1256735957913491E-4</v>
      </c>
      <c r="AA8" s="10">
        <v>-5.6821888467108172E-8</v>
      </c>
      <c r="AB8" s="10">
        <v>-1.7921297076413199E-4</v>
      </c>
      <c r="AC8" s="10">
        <v>-2.6904033991693288E-5</v>
      </c>
      <c r="AD8" s="10">
        <v>-8.1080208354041821E-3</v>
      </c>
      <c r="AE8" s="10">
        <v>1.6584124480533821E-3</v>
      </c>
      <c r="AF8" s="10">
        <v>4.7786614247660227E-3</v>
      </c>
      <c r="AG8" s="10">
        <v>-3.3757652881581434E-3</v>
      </c>
      <c r="AH8" s="10">
        <v>-1.432709292233472E-4</v>
      </c>
      <c r="AI8" s="10">
        <v>2.7033431178366857E-3</v>
      </c>
      <c r="AJ8" s="10">
        <v>-2.0166659411897173E-5</v>
      </c>
      <c r="AK8" s="10">
        <v>-3.1838444187228085E-3</v>
      </c>
      <c r="AL8" s="10">
        <v>2.0622649897042915E-6</v>
      </c>
      <c r="AM8" s="10">
        <v>-5.0314273551087391E-3</v>
      </c>
      <c r="AN8" s="10">
        <v>-1.480647560564417E-2</v>
      </c>
      <c r="AO8" s="4"/>
      <c r="AP8" s="12">
        <f t="shared" si="13"/>
        <v>37500</v>
      </c>
      <c r="AQ8" s="4">
        <f t="shared" si="0"/>
        <v>1.7198922696458192</v>
      </c>
      <c r="AR8" s="4">
        <f t="shared" si="1"/>
        <v>-4.0295629376729096E-16</v>
      </c>
      <c r="AS8" s="4">
        <f t="shared" si="2"/>
        <v>3.5781405068723036E-2</v>
      </c>
      <c r="AT8" s="4">
        <f t="shared" si="3"/>
        <v>2.2236942660787035E-2</v>
      </c>
      <c r="AU8" s="4">
        <f t="shared" si="4"/>
        <v>-0.10551343325433794</v>
      </c>
      <c r="AV8" s="4">
        <f t="shared" si="5"/>
        <v>-2.0189538395702562</v>
      </c>
      <c r="AW8" s="4">
        <f t="shared" si="6"/>
        <v>0.1638245788641485</v>
      </c>
      <c r="AX8" s="4">
        <f t="shared" si="7"/>
        <v>-7.3947139357082817E-2</v>
      </c>
      <c r="AY8" s="4">
        <f t="shared" si="8"/>
        <v>-0.73288969289057726</v>
      </c>
      <c r="AZ8" s="4">
        <f t="shared" si="9"/>
        <v>-1.792697926525991E-2</v>
      </c>
      <c r="BA8" s="4">
        <f t="shared" si="10"/>
        <v>-0.48307585419471394</v>
      </c>
      <c r="BB8" s="4">
        <f t="shared" si="11"/>
        <v>9.9241817283336198E-3</v>
      </c>
      <c r="BC8" s="4">
        <f t="shared" si="12"/>
        <v>-1.4806475605644172</v>
      </c>
      <c r="BN8" s="6"/>
    </row>
    <row r="9" spans="2:66" x14ac:dyDescent="0.25">
      <c r="B9" s="10">
        <v>-2.5890813632408867E-19</v>
      </c>
      <c r="C9" s="10">
        <v>-6.0042063833080109E-18</v>
      </c>
      <c r="D9" s="10">
        <v>1.616129057417523E-2</v>
      </c>
      <c r="E9" s="10">
        <v>3.9858635294784785E-4</v>
      </c>
      <c r="F9" s="10">
        <v>3.0042777990640655E-5</v>
      </c>
      <c r="G9" s="10">
        <v>1.4014853020801298E-4</v>
      </c>
      <c r="H9" s="10">
        <v>-2.4999961753361753E-5</v>
      </c>
      <c r="I9" s="10">
        <v>9.0375959661336371E-4</v>
      </c>
      <c r="J9" s="10">
        <v>9.6065755253956457E-5</v>
      </c>
      <c r="K9" s="10">
        <v>8.1171362403937235E-5</v>
      </c>
      <c r="L9" s="10">
        <v>2.6769119400795905E-5</v>
      </c>
      <c r="M9" s="10">
        <v>-3.6092658997631061E-5</v>
      </c>
      <c r="N9" s="10">
        <v>8.6892445315304103E-5</v>
      </c>
      <c r="O9" s="10">
        <v>3.7975012403358311E-6</v>
      </c>
      <c r="P9" s="10">
        <v>1.0969927862784323E-26</v>
      </c>
      <c r="Q9" s="10">
        <v>-7.8581625216416492E-21</v>
      </c>
      <c r="R9" s="10">
        <v>7.1135504275031058E-20</v>
      </c>
      <c r="S9" s="10">
        <v>1.5215310898079337E-3</v>
      </c>
      <c r="T9" s="10">
        <v>-2.9233201826492725E-35</v>
      </c>
      <c r="U9" s="10">
        <v>9.5195266134628623E-20</v>
      </c>
      <c r="V9" s="10">
        <v>-2.9370145240998653E-4</v>
      </c>
      <c r="W9" s="10">
        <v>0</v>
      </c>
      <c r="X9" s="10">
        <v>-1.326066976857661E-2</v>
      </c>
      <c r="Y9" s="10">
        <v>-1.0433970139309023E-2</v>
      </c>
      <c r="Z9" s="10">
        <v>-6.1629941833276399E-4</v>
      </c>
      <c r="AA9" s="10">
        <v>-3.3678122515756329E-7</v>
      </c>
      <c r="AB9" s="10">
        <v>-7.1972263952120867E-4</v>
      </c>
      <c r="AC9" s="10">
        <v>6.1421886377987088E-5</v>
      </c>
      <c r="AD9" s="10">
        <v>-9.5365663758745119E-3</v>
      </c>
      <c r="AE9" s="10">
        <v>2.0903157646188332E-3</v>
      </c>
      <c r="AF9" s="10">
        <v>4.8252740992985139E-3</v>
      </c>
      <c r="AG9" s="10">
        <v>-3.3373500386393029E-3</v>
      </c>
      <c r="AH9" s="10">
        <v>-1.1685011225936694E-4</v>
      </c>
      <c r="AI9" s="10">
        <v>2.5617676306085779E-3</v>
      </c>
      <c r="AJ9" s="10">
        <v>-8.1143900624472385E-5</v>
      </c>
      <c r="AK9" s="10">
        <v>-2.3868505949392774E-3</v>
      </c>
      <c r="AL9" s="10">
        <v>4.6279618452327333E-6</v>
      </c>
      <c r="AM9" s="10">
        <v>-4.8066954681104807E-3</v>
      </c>
      <c r="AN9" s="10">
        <v>-1.6657786862466658E-2</v>
      </c>
      <c r="AO9" s="4"/>
      <c r="AP9" s="12">
        <f t="shared" si="13"/>
        <v>37591</v>
      </c>
      <c r="AQ9" s="4">
        <f t="shared" si="0"/>
        <v>1.6161290574175231</v>
      </c>
      <c r="AR9" s="4">
        <f t="shared" si="1"/>
        <v>-6.2631145196320998E-16</v>
      </c>
      <c r="AS9" s="4">
        <f t="shared" si="2"/>
        <v>0.10439081268213767</v>
      </c>
      <c r="AT9" s="4">
        <f t="shared" si="3"/>
        <v>0.15215310898079337</v>
      </c>
      <c r="AU9" s="4">
        <f t="shared" si="4"/>
        <v>-2.9370145240998652E-2</v>
      </c>
      <c r="AV9" s="4">
        <f t="shared" si="5"/>
        <v>-2.3694639907885633</v>
      </c>
      <c r="AW9" s="4">
        <f t="shared" si="6"/>
        <v>0.20091718639943609</v>
      </c>
      <c r="AX9" s="4">
        <f t="shared" si="7"/>
        <v>-5.5487753195477697E-2</v>
      </c>
      <c r="AY9" s="4">
        <f t="shared" si="8"/>
        <v>-0.79905753918053657</v>
      </c>
      <c r="AZ9" s="4">
        <f t="shared" si="9"/>
        <v>-7.200594207463662E-2</v>
      </c>
      <c r="BA9" s="4">
        <f t="shared" si="10"/>
        <v>-0.431884108776875</v>
      </c>
      <c r="BB9" s="4">
        <f t="shared" si="11"/>
        <v>1.7900627530532783E-2</v>
      </c>
      <c r="BC9" s="4">
        <f>SUM(AQ9:BB9)</f>
        <v>-1.6657786862466659</v>
      </c>
      <c r="BN9" s="6"/>
    </row>
    <row r="10" spans="2:66" x14ac:dyDescent="0.25">
      <c r="B10" s="10">
        <v>-8.8539748731059474E-19</v>
      </c>
      <c r="C10" s="10">
        <v>-4.5846504826863507E-18</v>
      </c>
      <c r="D10" s="10">
        <v>1.3289601159190425E-2</v>
      </c>
      <c r="E10" s="10">
        <v>3.8707133014175476E-4</v>
      </c>
      <c r="F10" s="10">
        <v>6.0710934708646949E-5</v>
      </c>
      <c r="G10" s="10">
        <v>5.1694063378321156E-5</v>
      </c>
      <c r="H10" s="10">
        <v>-5.8887198481310455E-5</v>
      </c>
      <c r="I10" s="10">
        <v>1.3869238971568269E-3</v>
      </c>
      <c r="J10" s="10">
        <v>1.0006262616960917E-4</v>
      </c>
      <c r="K10" s="10">
        <v>5.0635209485363586E-4</v>
      </c>
      <c r="L10" s="10">
        <v>5.5463592692965908E-5</v>
      </c>
      <c r="M10" s="10">
        <v>3.9491909670802015E-6</v>
      </c>
      <c r="N10" s="10">
        <v>1.0187494192930211E-4</v>
      </c>
      <c r="O10" s="10">
        <v>8.0370334023791812E-6</v>
      </c>
      <c r="P10" s="10">
        <v>5.1684852973405522E-27</v>
      </c>
      <c r="Q10" s="10">
        <v>-1.6521002793020448E-20</v>
      </c>
      <c r="R10" s="10">
        <v>4.1142768637123793E-19</v>
      </c>
      <c r="S10" s="10">
        <v>2.2689822502214938E-3</v>
      </c>
      <c r="T10" s="10">
        <v>-3.6116026348789847E-36</v>
      </c>
      <c r="U10" s="10">
        <v>4.2224645730374192E-20</v>
      </c>
      <c r="V10" s="10">
        <v>8.1785400997098218E-4</v>
      </c>
      <c r="W10" s="10">
        <v>0</v>
      </c>
      <c r="X10" s="10">
        <v>-1.3709853981981957E-2</v>
      </c>
      <c r="Y10" s="10">
        <v>-1.1467712286716295E-2</v>
      </c>
      <c r="Z10" s="10">
        <v>-5.4052692920698506E-4</v>
      </c>
      <c r="AA10" s="10">
        <v>-6.590141056904447E-7</v>
      </c>
      <c r="AB10" s="10">
        <v>-1.2016782912585679E-3</v>
      </c>
      <c r="AC10" s="10">
        <v>7.6573528091048525E-5</v>
      </c>
      <c r="AD10" s="10">
        <v>-9.9556976750583386E-3</v>
      </c>
      <c r="AE10" s="10">
        <v>2.0986793706426594E-3</v>
      </c>
      <c r="AF10" s="10">
        <v>3.7678282371442422E-3</v>
      </c>
      <c r="AG10" s="10">
        <v>-2.3762466618441592E-3</v>
      </c>
      <c r="AH10" s="10">
        <v>-3.7909646793706165E-4</v>
      </c>
      <c r="AI10" s="10">
        <v>2.4260570377268188E-3</v>
      </c>
      <c r="AJ10" s="10">
        <v>-1.4404595297811651E-4</v>
      </c>
      <c r="AK10" s="10">
        <v>-1.4614434743616305E-3</v>
      </c>
      <c r="AL10" s="10">
        <v>8.2725723293164804E-6</v>
      </c>
      <c r="AM10" s="10">
        <v>-4.3130030836031376E-3</v>
      </c>
      <c r="AN10" s="10">
        <v>-1.8192863146815744E-2</v>
      </c>
      <c r="AO10" s="4"/>
      <c r="AP10" s="12">
        <f t="shared" si="13"/>
        <v>37681</v>
      </c>
      <c r="AQ10" s="4">
        <f t="shared" si="0"/>
        <v>1.3289601159190425</v>
      </c>
      <c r="AR10" s="4">
        <f t="shared" si="1"/>
        <v>-5.4700479699969459E-16</v>
      </c>
      <c r="AS10" s="4">
        <f t="shared" si="2"/>
        <v>0.14386179605351482</v>
      </c>
      <c r="AT10" s="4">
        <f t="shared" si="3"/>
        <v>0.22689822502214937</v>
      </c>
      <c r="AU10" s="4">
        <f t="shared" si="4"/>
        <v>8.1785400997098218E-2</v>
      </c>
      <c r="AV10" s="4">
        <f t="shared" si="5"/>
        <v>-2.5177566268698248</v>
      </c>
      <c r="AW10" s="4">
        <f t="shared" si="6"/>
        <v>0.1954633417664543</v>
      </c>
      <c r="AX10" s="4">
        <f t="shared" si="7"/>
        <v>-4.6395340111593658E-2</v>
      </c>
      <c r="AY10" s="4">
        <f t="shared" si="8"/>
        <v>-0.79785990043301291</v>
      </c>
      <c r="AZ10" s="4">
        <f t="shared" si="9"/>
        <v>-0.12023373053642583</v>
      </c>
      <c r="BA10" s="4">
        <f t="shared" si="10"/>
        <v>-0.37430870801246574</v>
      </c>
      <c r="BB10" s="4">
        <f t="shared" si="11"/>
        <v>6.0299111523490052E-2</v>
      </c>
      <c r="BC10" s="4">
        <f t="shared" si="12"/>
        <v>-1.8192863146815741</v>
      </c>
      <c r="BN10" s="6"/>
    </row>
    <row r="11" spans="2:66" x14ac:dyDescent="0.25">
      <c r="B11" s="10">
        <v>3.2689410902359331E-20</v>
      </c>
      <c r="C11" s="10">
        <v>-3.1990198285440736E-18</v>
      </c>
      <c r="D11" s="10">
        <v>7.4279210028086202E-3</v>
      </c>
      <c r="E11" s="10">
        <v>2.2882044562152782E-4</v>
      </c>
      <c r="F11" s="10">
        <v>4.1333637516873038E-5</v>
      </c>
      <c r="G11" s="10">
        <v>-3.1641330646314927E-4</v>
      </c>
      <c r="H11" s="10">
        <v>-1.1271514741206711E-4</v>
      </c>
      <c r="I11" s="10">
        <v>1.6988313597931365E-3</v>
      </c>
      <c r="J11" s="10">
        <v>8.9326878407044143E-5</v>
      </c>
      <c r="K11" s="10">
        <v>1.0101177039706184E-3</v>
      </c>
      <c r="L11" s="10">
        <v>7.6860903990135751E-5</v>
      </c>
      <c r="M11" s="10">
        <v>4.6341183041192347E-5</v>
      </c>
      <c r="N11" s="10">
        <v>1.0122424093028056E-4</v>
      </c>
      <c r="O11" s="10">
        <v>6.2269720962891875E-6</v>
      </c>
      <c r="P11" s="10">
        <v>1.4351503505912376E-26</v>
      </c>
      <c r="Q11" s="10">
        <v>-1.8148439033356593E-20</v>
      </c>
      <c r="R11" s="10">
        <v>3.9387362080075815E-19</v>
      </c>
      <c r="S11" s="10">
        <v>3.0638453815062276E-3</v>
      </c>
      <c r="T11" s="10">
        <v>2.2002232528677668E-35</v>
      </c>
      <c r="U11" s="10">
        <v>-1.3292427041589978E-21</v>
      </c>
      <c r="V11" s="10">
        <v>2.1969054207804208E-3</v>
      </c>
      <c r="W11" s="10">
        <v>0</v>
      </c>
      <c r="X11" s="10">
        <v>-1.3239133978123948E-2</v>
      </c>
      <c r="Y11" s="10">
        <v>-1.2066626046187919E-2</v>
      </c>
      <c r="Z11" s="10">
        <v>-4.6325879052856359E-4</v>
      </c>
      <c r="AA11" s="10">
        <v>-1.003446167121591E-6</v>
      </c>
      <c r="AB11" s="10">
        <v>-1.6330405585609248E-3</v>
      </c>
      <c r="AC11" s="10">
        <v>-1.4015222898480984E-6</v>
      </c>
      <c r="AD11" s="10">
        <v>-1.0185238656750374E-2</v>
      </c>
      <c r="AE11" s="10">
        <v>2.2926783223646721E-3</v>
      </c>
      <c r="AF11" s="10">
        <v>2.6954848408559744E-3</v>
      </c>
      <c r="AG11" s="10">
        <v>-1.615751570451773E-3</v>
      </c>
      <c r="AH11" s="10">
        <v>-8.0925810686797387E-4</v>
      </c>
      <c r="AI11" s="10">
        <v>2.4665672533020367E-3</v>
      </c>
      <c r="AJ11" s="10">
        <v>-3.043701767495624E-4</v>
      </c>
      <c r="AK11" s="10">
        <v>-2.1267716846190316E-4</v>
      </c>
      <c r="AL11" s="10">
        <v>7.1751958590060316E-6</v>
      </c>
      <c r="AM11" s="10">
        <v>-3.6845896540469714E-3</v>
      </c>
      <c r="AN11" s="10">
        <v>-2.1195817386218049E-2</v>
      </c>
      <c r="AO11" s="4"/>
      <c r="AP11" s="12">
        <f t="shared" si="13"/>
        <v>37773</v>
      </c>
      <c r="AQ11" s="4">
        <f t="shared" si="0"/>
        <v>0.74279210028086207</v>
      </c>
      <c r="AR11" s="4">
        <f t="shared" si="1"/>
        <v>-3.1663304176417143E-16</v>
      </c>
      <c r="AS11" s="4">
        <f t="shared" si="2"/>
        <v>0.13824180533299871</v>
      </c>
      <c r="AT11" s="4">
        <f t="shared" si="3"/>
        <v>0.30638453815062278</v>
      </c>
      <c r="AU11" s="4">
        <f t="shared" si="4"/>
        <v>0.21969054207804209</v>
      </c>
      <c r="AV11" s="4">
        <f t="shared" si="5"/>
        <v>-2.5305760024311867</v>
      </c>
      <c r="AW11" s="4">
        <f t="shared" si="6"/>
        <v>0.19883081456151097</v>
      </c>
      <c r="AX11" s="4">
        <f t="shared" si="7"/>
        <v>-4.6466031281841166E-2</v>
      </c>
      <c r="AY11" s="4">
        <f t="shared" si="8"/>
        <v>-0.76608734083740126</v>
      </c>
      <c r="AZ11" s="4">
        <f t="shared" si="9"/>
        <v>-0.16340440047280463</v>
      </c>
      <c r="BA11" s="4">
        <f t="shared" si="10"/>
        <v>-0.32534679789818016</v>
      </c>
      <c r="BB11" s="4">
        <f t="shared" si="11"/>
        <v>0.10635903389557312</v>
      </c>
      <c r="BC11" s="4">
        <f t="shared" si="12"/>
        <v>-2.1195817386218043</v>
      </c>
      <c r="BN11" s="6"/>
    </row>
    <row r="12" spans="2:66" x14ac:dyDescent="0.25">
      <c r="B12" s="10">
        <v>2.7079906393033047E-20</v>
      </c>
      <c r="C12" s="10">
        <v>-5.9008192556806387E-18</v>
      </c>
      <c r="D12" s="10">
        <v>-3.4686139633855867E-3</v>
      </c>
      <c r="E12" s="10">
        <v>-2.4661113091880654E-5</v>
      </c>
      <c r="F12" s="10">
        <v>-3.0004320840698277E-5</v>
      </c>
      <c r="G12" s="10">
        <v>-7.2249990097799656E-4</v>
      </c>
      <c r="H12" s="10">
        <v>-1.4080052384705729E-4</v>
      </c>
      <c r="I12" s="10">
        <v>1.7933644685533879E-3</v>
      </c>
      <c r="J12" s="10">
        <v>7.2217485668909633E-5</v>
      </c>
      <c r="K12" s="10">
        <v>1.2951996076438442E-3</v>
      </c>
      <c r="L12" s="10">
        <v>9.6733941871485898E-5</v>
      </c>
      <c r="M12" s="10">
        <v>8.2925704456886511E-5</v>
      </c>
      <c r="N12" s="10">
        <v>9.4799674153980346E-5</v>
      </c>
      <c r="O12" s="10">
        <v>-1.3672530060246491E-6</v>
      </c>
      <c r="P12" s="10">
        <v>3.0191573642012276E-26</v>
      </c>
      <c r="Q12" s="10">
        <v>-4.5255199334929713E-21</v>
      </c>
      <c r="R12" s="10">
        <v>6.5738528082511703E-20</v>
      </c>
      <c r="S12" s="10">
        <v>3.5384610092918933E-3</v>
      </c>
      <c r="T12" s="10">
        <v>4.3183383863615206E-35</v>
      </c>
      <c r="U12" s="10">
        <v>3.3227133228946819E-20</v>
      </c>
      <c r="V12" s="10">
        <v>2.3057121621133246E-3</v>
      </c>
      <c r="W12" s="10">
        <v>0</v>
      </c>
      <c r="X12" s="10">
        <v>-1.2068319947011009E-2</v>
      </c>
      <c r="Y12" s="10">
        <v>-1.186726082735063E-2</v>
      </c>
      <c r="Z12" s="10">
        <v>-3.5458682525312847E-4</v>
      </c>
      <c r="AA12" s="10">
        <v>-9.6779712072392751E-7</v>
      </c>
      <c r="AB12" s="10">
        <v>-1.4956614065030635E-3</v>
      </c>
      <c r="AC12" s="10">
        <v>-1.0778466265611308E-4</v>
      </c>
      <c r="AD12" s="10">
        <v>-9.4452418109483346E-3</v>
      </c>
      <c r="AE12" s="10">
        <v>2.2393456081318389E-3</v>
      </c>
      <c r="AF12" s="10">
        <v>1.2822395809050065E-3</v>
      </c>
      <c r="AG12" s="10">
        <v>-3.8170746795314185E-4</v>
      </c>
      <c r="AH12" s="10">
        <v>-1.1294357306036462E-3</v>
      </c>
      <c r="AI12" s="10">
        <v>2.4196071046457893E-3</v>
      </c>
      <c r="AJ12" s="10">
        <v>-2.2262074917927947E-4</v>
      </c>
      <c r="AK12" s="10">
        <v>-6.7683492199912502E-4</v>
      </c>
      <c r="AL12" s="10">
        <v>1.7587024634858068E-6</v>
      </c>
      <c r="AM12" s="10">
        <v>-3.0164252624349103E-3</v>
      </c>
      <c r="AN12" s="10">
        <v>-2.9932429434262525E-2</v>
      </c>
      <c r="AO12" s="4"/>
      <c r="AP12" s="12">
        <f t="shared" si="13"/>
        <v>37865</v>
      </c>
      <c r="AQ12" s="4">
        <f t="shared" si="0"/>
        <v>-0.34686139633855867</v>
      </c>
      <c r="AR12" s="4">
        <f t="shared" si="1"/>
        <v>-5.8737393492876053E-16</v>
      </c>
      <c r="AS12" s="4">
        <f t="shared" si="2"/>
        <v>0.10708645675753914</v>
      </c>
      <c r="AT12" s="4">
        <f t="shared" si="3"/>
        <v>0.35384610092918933</v>
      </c>
      <c r="AU12" s="4">
        <f t="shared" si="4"/>
        <v>0.23057121621133247</v>
      </c>
      <c r="AV12" s="4">
        <f t="shared" si="5"/>
        <v>-2.3935580774361638</v>
      </c>
      <c r="AW12" s="4">
        <f t="shared" si="6"/>
        <v>0.20167248589525594</v>
      </c>
      <c r="AX12" s="4">
        <f t="shared" si="7"/>
        <v>-4.6237148790924151E-2</v>
      </c>
      <c r="AY12" s="4">
        <f t="shared" si="8"/>
        <v>-0.79313732459534525</v>
      </c>
      <c r="AZ12" s="4">
        <f t="shared" si="9"/>
        <v>-0.14966292036237874</v>
      </c>
      <c r="BA12" s="4">
        <f t="shared" si="10"/>
        <v>-0.28929738682991607</v>
      </c>
      <c r="BB12" s="4">
        <f t="shared" si="11"/>
        <v>0.13233505113371824</v>
      </c>
      <c r="BC12" s="4">
        <f t="shared" si="12"/>
        <v>-2.9932429434262522</v>
      </c>
      <c r="BN12" s="6"/>
    </row>
    <row r="13" spans="2:66" x14ac:dyDescent="0.25">
      <c r="B13" s="10">
        <v>7.0939114247469506E-19</v>
      </c>
      <c r="C13" s="10">
        <v>-9.0570088242040643E-18</v>
      </c>
      <c r="D13" s="10">
        <v>-1.2388713487156641E-2</v>
      </c>
      <c r="E13" s="10">
        <v>-2.3344257588293213E-4</v>
      </c>
      <c r="F13" s="10">
        <v>-8.3500128271728739E-5</v>
      </c>
      <c r="G13" s="10">
        <v>-9.501133134600969E-4</v>
      </c>
      <c r="H13" s="10">
        <v>-1.4979736472899098E-4</v>
      </c>
      <c r="I13" s="10">
        <v>1.8675374284791494E-3</v>
      </c>
      <c r="J13" s="10">
        <v>8.3007536179039373E-5</v>
      </c>
      <c r="K13" s="10">
        <v>1.6303175167368894E-3</v>
      </c>
      <c r="L13" s="10">
        <v>1.0808803510441287E-4</v>
      </c>
      <c r="M13" s="10">
        <v>9.9311766948112574E-5</v>
      </c>
      <c r="N13" s="10">
        <v>9.8749955096934103E-5</v>
      </c>
      <c r="O13" s="10">
        <v>-2.0980601638370925E-6</v>
      </c>
      <c r="P13" s="10">
        <v>4.0512142351291632E-26</v>
      </c>
      <c r="Q13" s="10">
        <v>2.0669794500427041E-20</v>
      </c>
      <c r="R13" s="10">
        <v>-4.2068803810956949E-19</v>
      </c>
      <c r="S13" s="10">
        <v>3.2708976012618962E-3</v>
      </c>
      <c r="T13" s="10">
        <v>5.9979111507874815E-35</v>
      </c>
      <c r="U13" s="10">
        <v>4.9192067496206952E-20</v>
      </c>
      <c r="V13" s="10">
        <v>1.3645968529534327E-3</v>
      </c>
      <c r="W13" s="10">
        <v>0</v>
      </c>
      <c r="X13" s="10">
        <v>-9.4283791821071893E-3</v>
      </c>
      <c r="Y13" s="10">
        <v>-1.0959772491436502E-2</v>
      </c>
      <c r="Z13" s="10">
        <v>-2.2227238265931084E-4</v>
      </c>
      <c r="AA13" s="10">
        <v>-6.5163258722848108E-7</v>
      </c>
      <c r="AB13" s="10">
        <v>-9.6536627684753996E-4</v>
      </c>
      <c r="AC13" s="10">
        <v>-1.8657165055297763E-4</v>
      </c>
      <c r="AD13" s="10">
        <v>-7.8739606913117658E-3</v>
      </c>
      <c r="AE13" s="10">
        <v>2.0672061592269136E-3</v>
      </c>
      <c r="AF13" s="10">
        <v>4.3720216497091131E-4</v>
      </c>
      <c r="AG13" s="10">
        <v>5.3156252262451622E-4</v>
      </c>
      <c r="AH13" s="10">
        <v>-1.1876077416939352E-3</v>
      </c>
      <c r="AI13" s="10">
        <v>2.362004934427214E-3</v>
      </c>
      <c r="AJ13" s="10">
        <v>-2.3450218448669408E-4</v>
      </c>
      <c r="AK13" s="10">
        <v>-2.610180897922399E-4</v>
      </c>
      <c r="AL13" s="10">
        <v>-1.8842014568653433E-6</v>
      </c>
      <c r="AM13" s="10">
        <v>-2.3717710044519127E-3</v>
      </c>
      <c r="AN13" s="10">
        <v>-3.3580939985038978E-2</v>
      </c>
      <c r="AO13" s="4"/>
      <c r="AP13" s="12">
        <f t="shared" si="13"/>
        <v>37956</v>
      </c>
      <c r="AQ13" s="4">
        <f t="shared" si="0"/>
        <v>-1.238871348715664</v>
      </c>
      <c r="AR13" s="4">
        <f t="shared" si="1"/>
        <v>-8.3476176817293687E-16</v>
      </c>
      <c r="AS13" s="4">
        <f t="shared" si="2"/>
        <v>9.1742411501905249E-2</v>
      </c>
      <c r="AT13" s="4">
        <f t="shared" si="3"/>
        <v>0.32708976012618962</v>
      </c>
      <c r="AU13" s="4">
        <f t="shared" si="4"/>
        <v>0.13645968529534327</v>
      </c>
      <c r="AV13" s="4">
        <f t="shared" si="5"/>
        <v>-2.0388151673543695</v>
      </c>
      <c r="AW13" s="4">
        <f t="shared" si="6"/>
        <v>0.18327039747402196</v>
      </c>
      <c r="AX13" s="4">
        <f t="shared" si="7"/>
        <v>-4.0884403321228849E-2</v>
      </c>
      <c r="AY13" s="4">
        <f t="shared" si="8"/>
        <v>-0.59918169007753008</v>
      </c>
      <c r="AZ13" s="4">
        <f t="shared" si="9"/>
        <v>-9.6601790943476845E-2</v>
      </c>
      <c r="BA13" s="4">
        <f t="shared" si="10"/>
        <v>-0.24946342481822298</v>
      </c>
      <c r="BB13" s="4">
        <f t="shared" si="11"/>
        <v>0.16716157232913503</v>
      </c>
      <c r="BC13" s="4">
        <f>SUM(AQ13:BB13)</f>
        <v>-3.358093998503898</v>
      </c>
      <c r="BN13" s="6"/>
    </row>
    <row r="14" spans="2:66" x14ac:dyDescent="0.25">
      <c r="B14" s="10">
        <v>-4.5301864907722175E-20</v>
      </c>
      <c r="C14" s="10">
        <v>-1.2932157686384295E-17</v>
      </c>
      <c r="D14" s="10">
        <v>-1.0170683539396715E-2</v>
      </c>
      <c r="E14" s="10">
        <v>-1.8884228507212491E-4</v>
      </c>
      <c r="F14" s="10">
        <v>-1.0044537706521986E-4</v>
      </c>
      <c r="G14" s="10">
        <v>-1.13664976795292E-3</v>
      </c>
      <c r="H14" s="10">
        <v>-1.5162685280745936E-4</v>
      </c>
      <c r="I14" s="10">
        <v>2.3623699029278159E-3</v>
      </c>
      <c r="J14" s="10">
        <v>1.11655934990886E-4</v>
      </c>
      <c r="K14" s="10">
        <v>1.8737905749695103E-3</v>
      </c>
      <c r="L14" s="10">
        <v>1.1735686657564521E-4</v>
      </c>
      <c r="M14" s="10">
        <v>1.1134357261692386E-4</v>
      </c>
      <c r="N14" s="10">
        <v>1.0701954473121745E-4</v>
      </c>
      <c r="O14" s="10">
        <v>5.2013803963642347E-6</v>
      </c>
      <c r="P14" s="10">
        <v>4.0128720796191165E-26</v>
      </c>
      <c r="Q14" s="10">
        <v>4.8125214118445042E-20</v>
      </c>
      <c r="R14" s="10">
        <v>-1.0901534144339173E-18</v>
      </c>
      <c r="S14" s="10">
        <v>2.6443338602712709E-3</v>
      </c>
      <c r="T14" s="10">
        <v>7.8881090277326023E-35</v>
      </c>
      <c r="U14" s="10">
        <v>1.6637831650499903E-21</v>
      </c>
      <c r="V14" s="10">
        <v>7.7704092454762704E-5</v>
      </c>
      <c r="W14" s="10">
        <v>0</v>
      </c>
      <c r="X14" s="10">
        <v>-5.4416123308117618E-3</v>
      </c>
      <c r="Y14" s="10">
        <v>-9.7560933382182038E-3</v>
      </c>
      <c r="Z14" s="10">
        <v>-6.4436551190170659E-5</v>
      </c>
      <c r="AA14" s="10">
        <v>-3.3558123296043326E-7</v>
      </c>
      <c r="AB14" s="10">
        <v>-5.3128023559747824E-4</v>
      </c>
      <c r="AC14" s="10">
        <v>-2.3287091470830794E-4</v>
      </c>
      <c r="AD14" s="10">
        <v>-5.316986774785348E-3</v>
      </c>
      <c r="AE14" s="10">
        <v>1.8059251858039069E-3</v>
      </c>
      <c r="AF14" s="10">
        <v>-9.2906680168604663E-4</v>
      </c>
      <c r="AG14" s="10">
        <v>1.1450385713325205E-3</v>
      </c>
      <c r="AH14" s="10">
        <v>-1.806027615883333E-3</v>
      </c>
      <c r="AI14" s="10">
        <v>2.5448446480307108E-3</v>
      </c>
      <c r="AJ14" s="10">
        <v>-1.3116021827507912E-4</v>
      </c>
      <c r="AK14" s="10">
        <v>1.0778225357610987E-3</v>
      </c>
      <c r="AL14" s="10">
        <v>-2.8582146051948196E-6</v>
      </c>
      <c r="AM14" s="10">
        <v>-1.7891290750711372E-3</v>
      </c>
      <c r="AN14" s="10">
        <v>-2.3765698803496847E-2</v>
      </c>
      <c r="AO14" s="4"/>
      <c r="AP14" s="12">
        <f t="shared" si="13"/>
        <v>38047</v>
      </c>
      <c r="AQ14" s="4">
        <f t="shared" si="0"/>
        <v>-1.0170683539396714</v>
      </c>
      <c r="AR14" s="4">
        <f t="shared" si="1"/>
        <v>-1.2977459551292018E-15</v>
      </c>
      <c r="AS14" s="4">
        <f t="shared" si="2"/>
        <v>0.12257201349748958</v>
      </c>
      <c r="AT14" s="4">
        <f t="shared" si="3"/>
        <v>0.26443338602712707</v>
      </c>
      <c r="AU14" s="4">
        <f t="shared" si="4"/>
        <v>7.7704092454762702E-3</v>
      </c>
      <c r="AV14" s="4">
        <f t="shared" si="5"/>
        <v>-1.5197705669029966</v>
      </c>
      <c r="AW14" s="4">
        <f t="shared" si="6"/>
        <v>0.16747649675288276</v>
      </c>
      <c r="AX14" s="4">
        <f t="shared" si="7"/>
        <v>-2.973074658984786E-2</v>
      </c>
      <c r="AY14" s="4">
        <f t="shared" si="8"/>
        <v>-0.32843754372303979</v>
      </c>
      <c r="AZ14" s="4">
        <f t="shared" si="9"/>
        <v>-5.3161581683043871E-2</v>
      </c>
      <c r="BA14" s="4">
        <f t="shared" si="10"/>
        <v>-0.18577104540691725</v>
      </c>
      <c r="BB14" s="4">
        <f t="shared" si="11"/>
        <v>0.19511765237285825</v>
      </c>
      <c r="BC14" s="4">
        <f t="shared" si="12"/>
        <v>-2.3765698803496837</v>
      </c>
      <c r="BN14" s="6"/>
    </row>
    <row r="15" spans="2:66" x14ac:dyDescent="0.25">
      <c r="B15" s="10">
        <v>-9.6141850696035645E-20</v>
      </c>
      <c r="C15" s="10">
        <v>-1.3883380300107314E-17</v>
      </c>
      <c r="D15" s="10">
        <v>-1.2944333151028841E-2</v>
      </c>
      <c r="E15" s="10">
        <v>-1.3834426128170297E-4</v>
      </c>
      <c r="F15" s="10">
        <v>-7.363850830158221E-5</v>
      </c>
      <c r="G15" s="10">
        <v>-1.3024915411368474E-3</v>
      </c>
      <c r="H15" s="10">
        <v>-1.517818161866664E-4</v>
      </c>
      <c r="I15" s="10">
        <v>2.9545098098558101E-3</v>
      </c>
      <c r="J15" s="10">
        <v>1.2755581168694989E-4</v>
      </c>
      <c r="K15" s="10">
        <v>2.0076643932749553E-3</v>
      </c>
      <c r="L15" s="10">
        <v>1.1215313741925819E-4</v>
      </c>
      <c r="M15" s="10">
        <v>1.0573493135672804E-4</v>
      </c>
      <c r="N15" s="10">
        <v>1.082290355196189E-4</v>
      </c>
      <c r="O15" s="10">
        <v>1.0089524317389481E-5</v>
      </c>
      <c r="P15" s="10">
        <v>1.6115048289733482E-26</v>
      </c>
      <c r="Q15" s="10">
        <v>5.3757978794318244E-20</v>
      </c>
      <c r="R15" s="10">
        <v>-1.6139524285503151E-18</v>
      </c>
      <c r="S15" s="10">
        <v>2.2101146489336503E-3</v>
      </c>
      <c r="T15" s="10">
        <v>9.5382348050120397E-35</v>
      </c>
      <c r="U15" s="10">
        <v>3.4293110621670957E-20</v>
      </c>
      <c r="V15" s="10">
        <v>-5.452435843580634E-4</v>
      </c>
      <c r="W15" s="10">
        <v>0</v>
      </c>
      <c r="X15" s="10">
        <v>-2.34865221561136E-3</v>
      </c>
      <c r="Y15" s="10">
        <v>-9.040383542687715E-3</v>
      </c>
      <c r="Z15" s="10">
        <v>9.3777388560478437E-5</v>
      </c>
      <c r="AA15" s="10">
        <v>-4.9277795413642092E-9</v>
      </c>
      <c r="AB15" s="10">
        <v>-1.4377207080657717E-5</v>
      </c>
      <c r="AC15" s="10">
        <v>-2.1578635434963729E-4</v>
      </c>
      <c r="AD15" s="10">
        <v>-3.2470385803108747E-3</v>
      </c>
      <c r="AE15" s="10">
        <v>1.4532833280279105E-3</v>
      </c>
      <c r="AF15" s="10">
        <v>-2.3770472632907319E-3</v>
      </c>
      <c r="AG15" s="10">
        <v>1.8603414076648467E-3</v>
      </c>
      <c r="AH15" s="10">
        <v>-1.1164257203468224E-3</v>
      </c>
      <c r="AI15" s="10">
        <v>2.5184010151911114E-3</v>
      </c>
      <c r="AJ15" s="10">
        <v>6.8674175468520559E-5</v>
      </c>
      <c r="AK15" s="10">
        <v>1.98015864833393E-3</v>
      </c>
      <c r="AL15" s="10">
        <v>-1.0060465695307174E-6</v>
      </c>
      <c r="AM15" s="10">
        <v>-1.2884421976119276E-3</v>
      </c>
      <c r="AN15" s="10">
        <v>-1.9194309662321357E-2</v>
      </c>
      <c r="AO15" s="4"/>
      <c r="AP15" s="12">
        <f t="shared" si="13"/>
        <v>38139</v>
      </c>
      <c r="AQ15" s="4">
        <f t="shared" si="0"/>
        <v>-1.2944333151028842</v>
      </c>
      <c r="AR15" s="4">
        <f t="shared" si="1"/>
        <v>-1.397952215080335E-15</v>
      </c>
      <c r="AS15" s="4">
        <f t="shared" si="2"/>
        <v>0.16520182687189627</v>
      </c>
      <c r="AT15" s="4">
        <f t="shared" si="3"/>
        <v>0.22101146489336504</v>
      </c>
      <c r="AU15" s="4">
        <f t="shared" si="4"/>
        <v>-5.4524358435806337E-2</v>
      </c>
      <c r="AV15" s="4">
        <f t="shared" si="5"/>
        <v>-1.1389035758299075</v>
      </c>
      <c r="AW15" s="4">
        <f t="shared" si="6"/>
        <v>0.15219575034964308</v>
      </c>
      <c r="AX15" s="4">
        <f t="shared" si="7"/>
        <v>-1.2200896578915885E-2</v>
      </c>
      <c r="AY15" s="4">
        <f t="shared" si="8"/>
        <v>-3.8161049275853981E-2</v>
      </c>
      <c r="AZ15" s="4">
        <f t="shared" si="9"/>
        <v>-1.4382134860199082E-3</v>
      </c>
      <c r="BA15" s="4">
        <f t="shared" si="10"/>
        <v>-0.12773775225710088</v>
      </c>
      <c r="BB15" s="4">
        <f t="shared" si="11"/>
        <v>0.20955915261944968</v>
      </c>
      <c r="BC15" s="4">
        <f t="shared" si="12"/>
        <v>-1.9194309662321363</v>
      </c>
      <c r="BN15" s="6"/>
    </row>
    <row r="16" spans="2:66" x14ac:dyDescent="0.25">
      <c r="B16" s="10">
        <v>-3.9842874635682568E-20</v>
      </c>
      <c r="C16" s="10">
        <v>-1.4617518054427956E-17</v>
      </c>
      <c r="D16" s="10">
        <v>-5.8396470103518113E-3</v>
      </c>
      <c r="E16" s="10">
        <v>-2.8752663972939714E-4</v>
      </c>
      <c r="F16" s="10">
        <v>-5.3971756696801446E-5</v>
      </c>
      <c r="G16" s="10">
        <v>-1.4246590181737208E-3</v>
      </c>
      <c r="H16" s="10">
        <v>-1.6278050549150107E-4</v>
      </c>
      <c r="I16" s="10">
        <v>3.2008051058150834E-3</v>
      </c>
      <c r="J16" s="10">
        <v>1.2335281663914652E-4</v>
      </c>
      <c r="K16" s="10">
        <v>1.8152208527027975E-3</v>
      </c>
      <c r="L16" s="10">
        <v>9.5615920564101617E-5</v>
      </c>
      <c r="M16" s="10">
        <v>6.2546119568401967E-5</v>
      </c>
      <c r="N16" s="10">
        <v>1.0739856187774442E-4</v>
      </c>
      <c r="O16" s="10">
        <v>1.1609516382995117E-5</v>
      </c>
      <c r="P16" s="10">
        <v>-4.6612741067260937E-26</v>
      </c>
      <c r="Q16" s="10">
        <v>-8.8059803130864937E-21</v>
      </c>
      <c r="R16" s="10">
        <v>-6.1406550833088313E-19</v>
      </c>
      <c r="S16" s="10">
        <v>1.9809843717582751E-3</v>
      </c>
      <c r="T16" s="10">
        <v>1.068138129413042E-34</v>
      </c>
      <c r="U16" s="10">
        <v>-7.4141747462701014E-21</v>
      </c>
      <c r="V16" s="10">
        <v>-1.7098738523223597E-4</v>
      </c>
      <c r="W16" s="10">
        <v>0</v>
      </c>
      <c r="X16" s="10">
        <v>-5.7087271126414452E-4</v>
      </c>
      <c r="Y16" s="10">
        <v>-8.5503883146731581E-3</v>
      </c>
      <c r="Z16" s="10">
        <v>3.2154994646381896E-4</v>
      </c>
      <c r="AA16" s="10">
        <v>2.8985928656539193E-7</v>
      </c>
      <c r="AB16" s="10">
        <v>5.5017258752866811E-4</v>
      </c>
      <c r="AC16" s="10">
        <v>-1.7559512211187664E-4</v>
      </c>
      <c r="AD16" s="10">
        <v>-8.9902483859153346E-4</v>
      </c>
      <c r="AE16" s="10">
        <v>8.1530802847312419E-4</v>
      </c>
      <c r="AF16" s="10">
        <v>-3.5564952663313947E-3</v>
      </c>
      <c r="AG16" s="10">
        <v>2.3364633218340585E-3</v>
      </c>
      <c r="AH16" s="10">
        <v>-2.8097774860257459E-4</v>
      </c>
      <c r="AI16" s="10">
        <v>2.3002103873485443E-3</v>
      </c>
      <c r="AJ16" s="10">
        <v>4.2467399890597723E-4</v>
      </c>
      <c r="AK16" s="10">
        <v>1.278208955691441E-3</v>
      </c>
      <c r="AL16" s="10">
        <v>-4.6011309501585541E-7</v>
      </c>
      <c r="AM16" s="10">
        <v>-8.7639615514192772E-4</v>
      </c>
      <c r="AN16" s="10">
        <v>-7.4253722346463635E-3</v>
      </c>
      <c r="AO16" s="4"/>
      <c r="AP16" s="12">
        <f t="shared" si="13"/>
        <v>38231</v>
      </c>
      <c r="AQ16" s="4">
        <f t="shared" si="0"/>
        <v>-0.58396470103518117</v>
      </c>
      <c r="AR16" s="4">
        <f t="shared" si="1"/>
        <v>-1.4657360929063639E-15</v>
      </c>
      <c r="AS16" s="4">
        <f t="shared" si="2"/>
        <v>0.17761460876413626</v>
      </c>
      <c r="AT16" s="4">
        <f t="shared" si="3"/>
        <v>0.19809843717582751</v>
      </c>
      <c r="AU16" s="4">
        <f t="shared" si="4"/>
        <v>-1.7098738523223599E-2</v>
      </c>
      <c r="AV16" s="4">
        <f t="shared" si="5"/>
        <v>-0.91212610259373028</v>
      </c>
      <c r="AW16" s="4">
        <f t="shared" si="6"/>
        <v>0.12399820273791012</v>
      </c>
      <c r="AX16" s="4">
        <f t="shared" si="7"/>
        <v>1.4595482435194231E-2</v>
      </c>
      <c r="AY16" s="4">
        <f t="shared" si="8"/>
        <v>0.11783848113485412</v>
      </c>
      <c r="AZ16" s="4">
        <f t="shared" si="9"/>
        <v>5.5046244681523353E-2</v>
      </c>
      <c r="BA16" s="4">
        <f t="shared" si="10"/>
        <v>-0.10368004668340014</v>
      </c>
      <c r="BB16" s="4">
        <f t="shared" si="11"/>
        <v>0.18714090844145445</v>
      </c>
      <c r="BC16" s="4">
        <f t="shared" si="12"/>
        <v>-0.74253722346463646</v>
      </c>
      <c r="BN16" s="6"/>
    </row>
    <row r="17" spans="2:66" x14ac:dyDescent="0.25">
      <c r="B17" s="10">
        <v>4.5782310980706461E-19</v>
      </c>
      <c r="C17" s="10">
        <v>-1.5453786461061408E-17</v>
      </c>
      <c r="D17" s="10">
        <v>-9.4374238549966467E-3</v>
      </c>
      <c r="E17" s="10">
        <v>-3.0628298448514055E-4</v>
      </c>
      <c r="F17" s="10">
        <v>-6.144214801092414E-5</v>
      </c>
      <c r="G17" s="10">
        <v>-1.6291628671512611E-3</v>
      </c>
      <c r="H17" s="10">
        <v>-1.818335166370279E-4</v>
      </c>
      <c r="I17" s="10">
        <v>3.2751038009658207E-3</v>
      </c>
      <c r="J17" s="10">
        <v>1.141516566617998E-4</v>
      </c>
      <c r="K17" s="10">
        <v>1.5328353338444805E-3</v>
      </c>
      <c r="L17" s="10">
        <v>7.6031604552391835E-5</v>
      </c>
      <c r="M17" s="10">
        <v>-6.2986424203798556E-6</v>
      </c>
      <c r="N17" s="10">
        <v>1.0897426624596213E-4</v>
      </c>
      <c r="O17" s="10">
        <v>1.3118716841531376E-5</v>
      </c>
      <c r="P17" s="10">
        <v>-8.0134292311300456E-26</v>
      </c>
      <c r="Q17" s="10">
        <v>-1.1085270310149913E-19</v>
      </c>
      <c r="R17" s="10">
        <v>3.7576445065920223E-19</v>
      </c>
      <c r="S17" s="10">
        <v>1.9148156902945444E-3</v>
      </c>
      <c r="T17" s="10">
        <v>1.1072293016171072E-34</v>
      </c>
      <c r="U17" s="10">
        <v>-2.2390765155766582E-20</v>
      </c>
      <c r="V17" s="10">
        <v>3.0025859648073901E-5</v>
      </c>
      <c r="W17" s="10">
        <v>0</v>
      </c>
      <c r="X17" s="10">
        <v>1.8321802066753588E-3</v>
      </c>
      <c r="Y17" s="10">
        <v>-7.5991842962772112E-3</v>
      </c>
      <c r="Z17" s="10">
        <v>6.3755994648402982E-4</v>
      </c>
      <c r="AA17" s="10">
        <v>4.3329820870842014E-7</v>
      </c>
      <c r="AB17" s="10">
        <v>8.4867464998019185E-4</v>
      </c>
      <c r="AC17" s="10">
        <v>-1.410746522712755E-4</v>
      </c>
      <c r="AD17" s="10">
        <v>9.5429591301538484E-4</v>
      </c>
      <c r="AE17" s="10">
        <v>1.3266039276849909E-4</v>
      </c>
      <c r="AF17" s="10">
        <v>-4.0877797160965334E-3</v>
      </c>
      <c r="AG17" s="10">
        <v>2.2889273114056431E-3</v>
      </c>
      <c r="AH17" s="10">
        <v>5.4998258690297139E-4</v>
      </c>
      <c r="AI17" s="10">
        <v>1.8430176548611954E-3</v>
      </c>
      <c r="AJ17" s="10">
        <v>4.7543054705220881E-4</v>
      </c>
      <c r="AK17" s="10">
        <v>2.0122688530417885E-3</v>
      </c>
      <c r="AL17" s="10">
        <v>-2.0036889531175864E-6</v>
      </c>
      <c r="AM17" s="10">
        <v>-5.5076529537862948E-4</v>
      </c>
      <c r="AN17" s="10">
        <v>-5.3627633732275751E-3</v>
      </c>
      <c r="AO17" s="4"/>
      <c r="AP17" s="12">
        <f t="shared" si="13"/>
        <v>38322</v>
      </c>
      <c r="AQ17" s="4">
        <f t="shared" si="0"/>
        <v>-0.94374238549966472</v>
      </c>
      <c r="AR17" s="4">
        <f t="shared" si="1"/>
        <v>-1.4995963351254342E-15</v>
      </c>
      <c r="AS17" s="4">
        <f t="shared" si="2"/>
        <v>0.16459409338145595</v>
      </c>
      <c r="AT17" s="4">
        <f t="shared" si="3"/>
        <v>0.19148156902945446</v>
      </c>
      <c r="AU17" s="4">
        <f t="shared" si="4"/>
        <v>3.0025859648073901E-3</v>
      </c>
      <c r="AV17" s="4">
        <f t="shared" si="5"/>
        <v>-0.57670040896018526</v>
      </c>
      <c r="AW17" s="4">
        <f t="shared" si="6"/>
        <v>6.0809093982070794E-2</v>
      </c>
      <c r="AX17" s="4">
        <f t="shared" si="7"/>
        <v>4.9648529421275428E-2</v>
      </c>
      <c r="AY17" s="4">
        <f t="shared" si="8"/>
        <v>0.35607126031304498</v>
      </c>
      <c r="AZ17" s="4">
        <f t="shared" si="9"/>
        <v>8.4910794818890037E-2</v>
      </c>
      <c r="BA17" s="4">
        <f t="shared" si="10"/>
        <v>-8.046997761606979E-2</v>
      </c>
      <c r="BB17" s="4">
        <f t="shared" si="11"/>
        <v>0.15411850784216444</v>
      </c>
      <c r="BC17" s="4">
        <f t="shared" si="12"/>
        <v>-0.53627633732275781</v>
      </c>
      <c r="BN17" s="6"/>
    </row>
    <row r="18" spans="2:66" x14ac:dyDescent="0.25">
      <c r="B18" s="10">
        <v>1.8059060982582956E-19</v>
      </c>
      <c r="C18" s="10">
        <v>-1.7057758821501283E-17</v>
      </c>
      <c r="D18" s="10">
        <v>-2.3799647306205714E-2</v>
      </c>
      <c r="E18" s="10">
        <v>-1.0927781376348801E-4</v>
      </c>
      <c r="F18" s="10">
        <v>-5.4251270707744327E-5</v>
      </c>
      <c r="G18" s="10">
        <v>-1.8068180902596983E-3</v>
      </c>
      <c r="H18" s="10">
        <v>-1.7029837403060373E-4</v>
      </c>
      <c r="I18" s="10">
        <v>3.3221934919184536E-3</v>
      </c>
      <c r="J18" s="10">
        <v>1.0159141384769396E-4</v>
      </c>
      <c r="K18" s="10">
        <v>1.1930044575105181E-3</v>
      </c>
      <c r="L18" s="10">
        <v>5.1843779081397002E-5</v>
      </c>
      <c r="M18" s="10">
        <v>-6.553805337474105E-5</v>
      </c>
      <c r="N18" s="10">
        <v>1.038658120735365E-4</v>
      </c>
      <c r="O18" s="10">
        <v>1.6443818853723107E-5</v>
      </c>
      <c r="P18" s="10">
        <v>-7.7804737000650862E-26</v>
      </c>
      <c r="Q18" s="10">
        <v>-2.2271359347015712E-19</v>
      </c>
      <c r="R18" s="10">
        <v>1.1699835957064868E-18</v>
      </c>
      <c r="S18" s="10">
        <v>1.4887804001484446E-3</v>
      </c>
      <c r="T18" s="10">
        <v>1.1592023480661373E-34</v>
      </c>
      <c r="U18" s="10">
        <v>4.8060741208681126E-20</v>
      </c>
      <c r="V18" s="10">
        <v>-2.4059011223260835E-4</v>
      </c>
      <c r="W18" s="10">
        <v>0</v>
      </c>
      <c r="X18" s="10">
        <v>4.1794926226877164E-3</v>
      </c>
      <c r="Y18" s="10">
        <v>-6.5856948799162705E-3</v>
      </c>
      <c r="Z18" s="10">
        <v>9.8039379394084794E-4</v>
      </c>
      <c r="AA18" s="10">
        <v>5.6694182104414038E-7</v>
      </c>
      <c r="AB18" s="10">
        <v>1.0514959208282584E-3</v>
      </c>
      <c r="AC18" s="10">
        <v>-1.0337587923268691E-4</v>
      </c>
      <c r="AD18" s="10">
        <v>2.122774578416791E-3</v>
      </c>
      <c r="AE18" s="10">
        <v>-4.525781642876658E-4</v>
      </c>
      <c r="AF18" s="10">
        <v>-3.8155593829518821E-3</v>
      </c>
      <c r="AG18" s="10">
        <v>2.2904423746084161E-3</v>
      </c>
      <c r="AH18" s="10">
        <v>1.4278286379367058E-3</v>
      </c>
      <c r="AI18" s="10">
        <v>2.2053912073964543E-3</v>
      </c>
      <c r="AJ18" s="10">
        <v>6.1460253871786254E-4</v>
      </c>
      <c r="AK18" s="10">
        <v>7.4083974166272025E-4</v>
      </c>
      <c r="AL18" s="10">
        <v>-1.8918799597980311E-6</v>
      </c>
      <c r="AM18" s="10">
        <v>-3.0382739974332482E-4</v>
      </c>
      <c r="AN18" s="10">
        <v>-1.5617797075215658E-2</v>
      </c>
      <c r="AO18" s="4"/>
      <c r="AP18" s="12">
        <f t="shared" si="13"/>
        <v>38412</v>
      </c>
      <c r="AQ18" s="4">
        <f t="shared" si="0"/>
        <v>-2.3799647306205713</v>
      </c>
      <c r="AR18" s="4">
        <f t="shared" si="1"/>
        <v>-1.6877168211675454E-15</v>
      </c>
      <c r="AS18" s="4">
        <f t="shared" si="2"/>
        <v>0.15153754016587553</v>
      </c>
      <c r="AT18" s="4">
        <f t="shared" si="3"/>
        <v>0.14887804001484448</v>
      </c>
      <c r="AU18" s="4">
        <f t="shared" si="4"/>
        <v>-2.4059011223260835E-2</v>
      </c>
      <c r="AV18" s="4">
        <f t="shared" si="5"/>
        <v>-0.24062022572285541</v>
      </c>
      <c r="AW18" s="4">
        <f t="shared" si="6"/>
        <v>1.6202437443019673E-2</v>
      </c>
      <c r="AX18" s="4">
        <f t="shared" si="7"/>
        <v>8.7701791470816096E-2</v>
      </c>
      <c r="AY18" s="4">
        <f t="shared" si="8"/>
        <v>0.49717171570692054</v>
      </c>
      <c r="AZ18" s="4">
        <f t="shared" si="9"/>
        <v>0.10520628626493025</v>
      </c>
      <c r="BA18" s="4">
        <f t="shared" si="10"/>
        <v>-4.1447678662183567E-2</v>
      </c>
      <c r="BB18" s="4">
        <f t="shared" si="11"/>
        <v>0.11761412764090054</v>
      </c>
      <c r="BC18" s="4">
        <f t="shared" si="12"/>
        <v>-1.5617797075215654</v>
      </c>
      <c r="BN18" s="6"/>
    </row>
    <row r="19" spans="2:66" x14ac:dyDescent="0.25">
      <c r="B19" s="10">
        <v>3.7588767020553746E-19</v>
      </c>
      <c r="C19" s="10">
        <v>-1.6805343620262718E-17</v>
      </c>
      <c r="D19" s="10">
        <v>-1.6522025214618413E-2</v>
      </c>
      <c r="E19" s="10">
        <v>8.5684018111127061E-5</v>
      </c>
      <c r="F19" s="10">
        <v>-3.3059939845706993E-5</v>
      </c>
      <c r="G19" s="10">
        <v>-1.6621888077351121E-3</v>
      </c>
      <c r="H19" s="10">
        <v>-1.2272833002687617E-4</v>
      </c>
      <c r="I19" s="10">
        <v>3.1526931456979635E-3</v>
      </c>
      <c r="J19" s="10">
        <v>8.3896128836196144E-5</v>
      </c>
      <c r="K19" s="10">
        <v>8.2527949469906367E-4</v>
      </c>
      <c r="L19" s="10">
        <v>3.483794311761364E-5</v>
      </c>
      <c r="M19" s="10">
        <v>-9.063934102628143E-5</v>
      </c>
      <c r="N19" s="10">
        <v>8.6049700880317572E-5</v>
      </c>
      <c r="O19" s="10">
        <v>1.3678669857458043E-5</v>
      </c>
      <c r="P19" s="10">
        <v>-3.7114660695912208E-26</v>
      </c>
      <c r="Q19" s="10">
        <v>-3.0488294026289968E-19</v>
      </c>
      <c r="R19" s="10">
        <v>1.0312417886885171E-18</v>
      </c>
      <c r="S19" s="10">
        <v>5.0944314534276185E-4</v>
      </c>
      <c r="T19" s="10">
        <v>1.2417373455300329E-34</v>
      </c>
      <c r="U19" s="10">
        <v>2.517922029899662E-20</v>
      </c>
      <c r="V19" s="10">
        <v>-8.1478426054610036E-4</v>
      </c>
      <c r="W19" s="10">
        <v>0</v>
      </c>
      <c r="X19" s="10">
        <v>6.1701778553034442E-3</v>
      </c>
      <c r="Y19" s="10">
        <v>-5.6328409984338808E-3</v>
      </c>
      <c r="Z19" s="10">
        <v>1.2704981225525986E-3</v>
      </c>
      <c r="AA19" s="10">
        <v>7.8169953719550122E-7</v>
      </c>
      <c r="AB19" s="10">
        <v>1.408188579294595E-3</v>
      </c>
      <c r="AC19" s="10">
        <v>-6.4423662235997542E-5</v>
      </c>
      <c r="AD19" s="10">
        <v>3.5332301061737981E-3</v>
      </c>
      <c r="AE19" s="10">
        <v>-1.1571021148743766E-3</v>
      </c>
      <c r="AF19" s="10">
        <v>-3.4566206039211241E-3</v>
      </c>
      <c r="AG19" s="10">
        <v>2.3747855753157724E-3</v>
      </c>
      <c r="AH19" s="10">
        <v>2.3284416956865757E-3</v>
      </c>
      <c r="AI19" s="10">
        <v>2.079255218620131E-3</v>
      </c>
      <c r="AJ19" s="10">
        <v>7.4858216292378462E-4</v>
      </c>
      <c r="AK19" s="10">
        <v>-2.8754373943508648E-5</v>
      </c>
      <c r="AL19" s="10">
        <v>-3.3523688003620795E-7</v>
      </c>
      <c r="AM19" s="10">
        <v>-1.2493434930821445E-4</v>
      </c>
      <c r="AN19" s="10">
        <v>-5.004933971445252E-3</v>
      </c>
      <c r="AO19" s="4"/>
      <c r="AP19" s="12">
        <f t="shared" si="13"/>
        <v>38504</v>
      </c>
      <c r="AQ19" s="4">
        <f t="shared" si="0"/>
        <v>-1.6522025214618412</v>
      </c>
      <c r="AR19" s="4">
        <f t="shared" si="1"/>
        <v>-1.6429455950057179E-15</v>
      </c>
      <c r="AS19" s="4">
        <f t="shared" si="2"/>
        <v>0.14905043379628513</v>
      </c>
      <c r="AT19" s="4">
        <f t="shared" si="3"/>
        <v>5.0944314534276183E-2</v>
      </c>
      <c r="AU19" s="4">
        <f t="shared" si="4"/>
        <v>-8.1478426054610031E-2</v>
      </c>
      <c r="AV19" s="4">
        <f t="shared" si="5"/>
        <v>5.3733685686956342E-2</v>
      </c>
      <c r="AW19" s="4">
        <f t="shared" si="6"/>
        <v>-4.08519951950592E-2</v>
      </c>
      <c r="AX19" s="4">
        <f t="shared" si="7"/>
        <v>0.12060744603166011</v>
      </c>
      <c r="AY19" s="4">
        <f t="shared" si="8"/>
        <v>0.68303376179316444</v>
      </c>
      <c r="AZ19" s="4">
        <f t="shared" si="9"/>
        <v>0.14089702788317907</v>
      </c>
      <c r="BA19" s="4">
        <f t="shared" si="10"/>
        <v>-6.3556478211335681E-3</v>
      </c>
      <c r="BB19" s="4">
        <f t="shared" si="11"/>
        <v>8.2128523662599734E-2</v>
      </c>
      <c r="BC19" s="4">
        <f t="shared" si="12"/>
        <v>-0.50049339714452423</v>
      </c>
      <c r="BN19" s="6"/>
    </row>
    <row r="20" spans="2:66" x14ac:dyDescent="0.25">
      <c r="B20" s="10">
        <v>-2.4652888301359411E-19</v>
      </c>
      <c r="C20" s="10">
        <v>-1.5927840493029781E-17</v>
      </c>
      <c r="D20" s="10">
        <v>-1.3417007080045283E-2</v>
      </c>
      <c r="E20" s="10">
        <v>2.5570717572686615E-4</v>
      </c>
      <c r="F20" s="10">
        <v>-8.9695668587917856E-6</v>
      </c>
      <c r="G20" s="10">
        <v>-1.3501156929234834E-3</v>
      </c>
      <c r="H20" s="10">
        <v>-8.2514294857625813E-5</v>
      </c>
      <c r="I20" s="10">
        <v>2.8453064241406672E-3</v>
      </c>
      <c r="J20" s="10">
        <v>6.5225265965826158E-5</v>
      </c>
      <c r="K20" s="10">
        <v>5.6030923207345631E-4</v>
      </c>
      <c r="L20" s="10">
        <v>1.7636549931085931E-5</v>
      </c>
      <c r="M20" s="10">
        <v>-1.1909664340858098E-4</v>
      </c>
      <c r="N20" s="10">
        <v>6.8958724953639667E-5</v>
      </c>
      <c r="O20" s="10">
        <v>3.0970705867432979E-6</v>
      </c>
      <c r="P20" s="10">
        <v>9.3706238518074068E-28</v>
      </c>
      <c r="Q20" s="10">
        <v>-3.5843235939298913E-19</v>
      </c>
      <c r="R20" s="10">
        <v>7.2617948591325364E-19</v>
      </c>
      <c r="S20" s="10">
        <v>-7.3809303876607867E-4</v>
      </c>
      <c r="T20" s="10">
        <v>1.3835979193625947E-34</v>
      </c>
      <c r="U20" s="10">
        <v>3.4270831972009241E-21</v>
      </c>
      <c r="V20" s="10">
        <v>-1.0873815905168408E-3</v>
      </c>
      <c r="W20" s="10">
        <v>0</v>
      </c>
      <c r="X20" s="10">
        <v>6.8344846769862995E-3</v>
      </c>
      <c r="Y20" s="10">
        <v>-4.9947810232236376E-3</v>
      </c>
      <c r="Z20" s="10">
        <v>1.4612226697282029E-3</v>
      </c>
      <c r="AA20" s="10">
        <v>9.5845044091535803E-7</v>
      </c>
      <c r="AB20" s="10">
        <v>1.7363195689577204E-3</v>
      </c>
      <c r="AC20" s="10">
        <v>-1.6191790437667893E-5</v>
      </c>
      <c r="AD20" s="10">
        <v>4.754436744733556E-3</v>
      </c>
      <c r="AE20" s="10">
        <v>-1.827309519097937E-3</v>
      </c>
      <c r="AF20" s="10">
        <v>-3.1841177262781333E-3</v>
      </c>
      <c r="AG20" s="10">
        <v>2.2654173957356977E-3</v>
      </c>
      <c r="AH20" s="10">
        <v>2.6960923974026769E-3</v>
      </c>
      <c r="AI20" s="10">
        <v>1.328892532906767E-3</v>
      </c>
      <c r="AJ20" s="10">
        <v>9.0494165017646197E-4</v>
      </c>
      <c r="AK20" s="10">
        <v>1.4668589028023557E-4</v>
      </c>
      <c r="AL20" s="10">
        <v>1.6746703120344634E-6</v>
      </c>
      <c r="AM20" s="10">
        <v>-2.357380475905696E-6</v>
      </c>
      <c r="AN20" s="10">
        <v>-8.8056825585112325E-4</v>
      </c>
      <c r="AO20" s="4"/>
      <c r="AP20" s="12">
        <f t="shared" si="13"/>
        <v>38596</v>
      </c>
      <c r="AQ20" s="4">
        <f t="shared" si="0"/>
        <v>-1.3417007080045282</v>
      </c>
      <c r="AR20" s="4">
        <f t="shared" si="1"/>
        <v>-1.6174369376043376E-15</v>
      </c>
      <c r="AS20" s="4">
        <f t="shared" si="2"/>
        <v>0.14951907312171839</v>
      </c>
      <c r="AT20" s="4">
        <f t="shared" si="3"/>
        <v>-7.3809303876607862E-2</v>
      </c>
      <c r="AU20" s="4">
        <f t="shared" si="4"/>
        <v>-0.10873815905168409</v>
      </c>
      <c r="AV20" s="4">
        <f t="shared" si="5"/>
        <v>0.18397036537626618</v>
      </c>
      <c r="AW20" s="4">
        <f t="shared" si="6"/>
        <v>-9.223678689214751E-2</v>
      </c>
      <c r="AX20" s="4">
        <f t="shared" si="7"/>
        <v>0.1445030879290535</v>
      </c>
      <c r="AY20" s="4">
        <f t="shared" si="8"/>
        <v>0.80074072347808001</v>
      </c>
      <c r="AZ20" s="4">
        <f t="shared" si="9"/>
        <v>0.17372780193986359</v>
      </c>
      <c r="BA20" s="4">
        <f t="shared" si="10"/>
        <v>1.9901405083600547E-2</v>
      </c>
      <c r="BB20" s="4">
        <f t="shared" si="11"/>
        <v>5.6065675311274252E-2</v>
      </c>
      <c r="BC20" s="4">
        <f t="shared" si="12"/>
        <v>-8.8056825585112811E-2</v>
      </c>
      <c r="BN20" s="6"/>
    </row>
    <row r="21" spans="2:66" x14ac:dyDescent="0.25">
      <c r="B21" s="10">
        <v>-9.7037743907652513E-21</v>
      </c>
      <c r="C21" s="10">
        <v>-1.3074023669048191E-17</v>
      </c>
      <c r="D21" s="10">
        <v>-7.7676889770457247E-3</v>
      </c>
      <c r="E21" s="10">
        <v>3.5956637346334816E-4</v>
      </c>
      <c r="F21" s="10">
        <v>9.7030608905471787E-6</v>
      </c>
      <c r="G21" s="10">
        <v>-1.1190134220112171E-3</v>
      </c>
      <c r="H21" s="10">
        <v>-6.0441734452353657E-5</v>
      </c>
      <c r="I21" s="10">
        <v>2.4838155987891488E-3</v>
      </c>
      <c r="J21" s="10">
        <v>4.6551808770442824E-5</v>
      </c>
      <c r="K21" s="10">
        <v>3.0623946729112515E-4</v>
      </c>
      <c r="L21" s="10">
        <v>8.2365312193176548E-6</v>
      </c>
      <c r="M21" s="10">
        <v>-1.434525440875932E-4</v>
      </c>
      <c r="N21" s="10">
        <v>6.0944299592988463E-5</v>
      </c>
      <c r="O21" s="10">
        <v>-4.8028557040107205E-7</v>
      </c>
      <c r="P21" s="10">
        <v>2.216785064001033E-26</v>
      </c>
      <c r="Q21" s="10">
        <v>-3.9234578433324148E-19</v>
      </c>
      <c r="R21" s="10">
        <v>7.2178745115392257E-19</v>
      </c>
      <c r="S21" s="10">
        <v>-2.1892867877820708E-3</v>
      </c>
      <c r="T21" s="10">
        <v>1.4368918352771531E-34</v>
      </c>
      <c r="U21" s="10">
        <v>-3.8356847060722285E-20</v>
      </c>
      <c r="V21" s="10">
        <v>-1.8458044794885501E-3</v>
      </c>
      <c r="W21" s="10">
        <v>0</v>
      </c>
      <c r="X21" s="10">
        <v>6.0224867797240116E-3</v>
      </c>
      <c r="Y21" s="10">
        <v>-4.9072935637070802E-3</v>
      </c>
      <c r="Z21" s="10">
        <v>1.5813579587959385E-3</v>
      </c>
      <c r="AA21" s="10">
        <v>1.1456560841360111E-6</v>
      </c>
      <c r="AB21" s="10">
        <v>1.9755910788051131E-3</v>
      </c>
      <c r="AC21" s="10">
        <v>2.1021807086171913E-5</v>
      </c>
      <c r="AD21" s="10">
        <v>5.7514568632227175E-3</v>
      </c>
      <c r="AE21" s="10">
        <v>-2.2560990935845231E-3</v>
      </c>
      <c r="AF21" s="10">
        <v>-1.8115745777117008E-3</v>
      </c>
      <c r="AG21" s="10">
        <v>1.9287867947230183E-3</v>
      </c>
      <c r="AH21" s="10">
        <v>2.1969186093672233E-3</v>
      </c>
      <c r="AI21" s="10">
        <v>6.1698139892519481E-4</v>
      </c>
      <c r="AJ21" s="10">
        <v>7.4477727133379556E-4</v>
      </c>
      <c r="AK21" s="10">
        <v>-1.2761420626751589E-4</v>
      </c>
      <c r="AL21" s="10">
        <v>3.4516821306441276E-6</v>
      </c>
      <c r="AM21" s="10">
        <v>7.5463269262399926E-5</v>
      </c>
      <c r="AN21" s="10">
        <v>1.9657466377685407E-3</v>
      </c>
      <c r="AO21" s="4"/>
      <c r="AP21" s="12">
        <f t="shared" si="13"/>
        <v>38687</v>
      </c>
      <c r="AQ21" s="4">
        <f t="shared" si="0"/>
        <v>-0.77676889770457247</v>
      </c>
      <c r="AR21" s="4">
        <f t="shared" si="1"/>
        <v>-1.3083727443438956E-15</v>
      </c>
      <c r="AS21" s="4">
        <f t="shared" si="2"/>
        <v>0.13648021767779317</v>
      </c>
      <c r="AT21" s="4">
        <f t="shared" si="3"/>
        <v>-0.2189286787782071</v>
      </c>
      <c r="AU21" s="4">
        <f t="shared" si="4"/>
        <v>-0.184580447948855</v>
      </c>
      <c r="AV21" s="4">
        <f t="shared" si="5"/>
        <v>0.11151932160169313</v>
      </c>
      <c r="AW21" s="4">
        <f t="shared" si="6"/>
        <v>-0.15113218222507274</v>
      </c>
      <c r="AX21" s="4">
        <f t="shared" si="7"/>
        <v>0.16023797658821104</v>
      </c>
      <c r="AY21" s="4">
        <f t="shared" si="8"/>
        <v>0.85549548822589361</v>
      </c>
      <c r="AZ21" s="4">
        <f t="shared" si="9"/>
        <v>0.19767367348892489</v>
      </c>
      <c r="BA21" s="4">
        <f t="shared" si="10"/>
        <v>3.6519585568193388E-2</v>
      </c>
      <c r="BB21" s="4">
        <f t="shared" si="11"/>
        <v>3.0058607282853204E-2</v>
      </c>
      <c r="BC21" s="4">
        <f t="shared" si="12"/>
        <v>0.19657466377685379</v>
      </c>
      <c r="BN21" s="6"/>
    </row>
    <row r="22" spans="2:66" x14ac:dyDescent="0.25">
      <c r="B22" s="10">
        <v>-3.7115918671624913E-20</v>
      </c>
      <c r="C22" s="10">
        <v>-1.1245302777785722E-17</v>
      </c>
      <c r="D22" s="10">
        <v>-9.0115497359452273E-3</v>
      </c>
      <c r="E22" s="10">
        <v>2.4283400225351149E-4</v>
      </c>
      <c r="F22" s="10">
        <v>1.4793928012459635E-5</v>
      </c>
      <c r="G22" s="10">
        <v>-9.5563316887720432E-4</v>
      </c>
      <c r="H22" s="10">
        <v>-6.2492674711601216E-5</v>
      </c>
      <c r="I22" s="10">
        <v>2.0242135649096143E-3</v>
      </c>
      <c r="J22" s="10">
        <v>2.7334320949846414E-5</v>
      </c>
      <c r="K22" s="10">
        <v>1.4671951363549559E-4</v>
      </c>
      <c r="L22" s="10">
        <v>-2.3613848112215923E-6</v>
      </c>
      <c r="M22" s="10">
        <v>-1.2984713642560231E-4</v>
      </c>
      <c r="N22" s="10">
        <v>5.4174325193429659E-5</v>
      </c>
      <c r="O22" s="10">
        <v>5.674166024218522E-6</v>
      </c>
      <c r="P22" s="10">
        <v>3.7189199859866682E-26</v>
      </c>
      <c r="Q22" s="10">
        <v>-4.0319951441389732E-19</v>
      </c>
      <c r="R22" s="10">
        <v>9.8873352869414809E-19</v>
      </c>
      <c r="S22" s="10">
        <v>-3.4087358393262044E-3</v>
      </c>
      <c r="T22" s="10">
        <v>1.3791290219771216E-34</v>
      </c>
      <c r="U22" s="10">
        <v>-3.124854915893301E-20</v>
      </c>
      <c r="V22" s="10">
        <v>-2.6492884809051816E-3</v>
      </c>
      <c r="W22" s="10">
        <v>0</v>
      </c>
      <c r="X22" s="10">
        <v>5.5598718041482099E-3</v>
      </c>
      <c r="Y22" s="10">
        <v>-4.3418416035282932E-3</v>
      </c>
      <c r="Z22" s="10">
        <v>1.6428226333665779E-3</v>
      </c>
      <c r="AA22" s="10">
        <v>1.3012750409683783E-6</v>
      </c>
      <c r="AB22" s="10">
        <v>2.0955367843619277E-3</v>
      </c>
      <c r="AC22" s="10">
        <v>7.9397400084916367E-5</v>
      </c>
      <c r="AD22" s="10">
        <v>6.0097895511656788E-3</v>
      </c>
      <c r="AE22" s="10">
        <v>-2.720194202717529E-3</v>
      </c>
      <c r="AF22" s="10">
        <v>-6.6304033092465567E-4</v>
      </c>
      <c r="AG22" s="10">
        <v>3.3557252538886778E-3</v>
      </c>
      <c r="AH22" s="10">
        <v>1.7131701927135369E-3</v>
      </c>
      <c r="AI22" s="10">
        <v>2.8623319134718549E-4</v>
      </c>
      <c r="AJ22" s="10">
        <v>6.4062292855389294E-4</v>
      </c>
      <c r="AK22" s="10">
        <v>-2.0508961511699698E-4</v>
      </c>
      <c r="AL22" s="10">
        <v>4.3034343660185302E-6</v>
      </c>
      <c r="AM22" s="10">
        <v>1.1913781400774837E-4</v>
      </c>
      <c r="AN22" s="10">
        <v>-1.264180892658149E-4</v>
      </c>
      <c r="AO22" s="4"/>
      <c r="AP22" s="12">
        <f t="shared" si="13"/>
        <v>38777</v>
      </c>
      <c r="AQ22" s="4">
        <f t="shared" si="0"/>
        <v>-0.90115497359452268</v>
      </c>
      <c r="AR22" s="4">
        <f t="shared" si="1"/>
        <v>-1.1282418696457346E-15</v>
      </c>
      <c r="AS22" s="4">
        <f t="shared" si="2"/>
        <v>0.106858039603241</v>
      </c>
      <c r="AT22" s="4">
        <f t="shared" si="3"/>
        <v>-0.34087358393262046</v>
      </c>
      <c r="AU22" s="4">
        <f t="shared" si="4"/>
        <v>-0.26492884809051814</v>
      </c>
      <c r="AV22" s="4">
        <f t="shared" si="5"/>
        <v>0.12180302006199167</v>
      </c>
      <c r="AW22" s="4">
        <f t="shared" si="6"/>
        <v>-0.2079571274163636</v>
      </c>
      <c r="AX22" s="4">
        <f t="shared" si="7"/>
        <v>0.17222200334514942</v>
      </c>
      <c r="AY22" s="4">
        <f t="shared" si="8"/>
        <v>1.0496788243073425</v>
      </c>
      <c r="AZ22" s="4">
        <f t="shared" si="9"/>
        <v>0.2096838059402896</v>
      </c>
      <c r="BA22" s="4">
        <f t="shared" si="10"/>
        <v>3.1107053343178447E-2</v>
      </c>
      <c r="BB22" s="4">
        <f t="shared" si="11"/>
        <v>1.091997750625192E-2</v>
      </c>
      <c r="BC22" s="4">
        <f t="shared" si="12"/>
        <v>-1.2641808926581496E-2</v>
      </c>
      <c r="BN22" s="6"/>
    </row>
    <row r="23" spans="2:66" x14ac:dyDescent="0.25">
      <c r="B23" s="10">
        <v>6.6279366915747128E-20</v>
      </c>
      <c r="C23" s="10">
        <v>-9.5978319181022894E-18</v>
      </c>
      <c r="D23" s="10">
        <v>-2.9821597473694396E-3</v>
      </c>
      <c r="E23" s="10">
        <v>3.1730365273935566E-5</v>
      </c>
      <c r="F23" s="10">
        <v>8.9215204689338981E-6</v>
      </c>
      <c r="G23" s="10">
        <v>-9.7431529503645622E-4</v>
      </c>
      <c r="H23" s="10">
        <v>-9.1356116924254347E-5</v>
      </c>
      <c r="I23" s="10">
        <v>1.4422033569127012E-3</v>
      </c>
      <c r="J23" s="10">
        <v>3.3017722176514266E-6</v>
      </c>
      <c r="K23" s="10">
        <v>-6.3847875645940279E-5</v>
      </c>
      <c r="L23" s="10">
        <v>-1.4543011272549837E-5</v>
      </c>
      <c r="M23" s="10">
        <v>-7.7346093152713354E-5</v>
      </c>
      <c r="N23" s="10">
        <v>4.0897819835112096E-5</v>
      </c>
      <c r="O23" s="10">
        <v>5.3427907716948741E-6</v>
      </c>
      <c r="P23" s="10">
        <v>6.2954868809585926E-26</v>
      </c>
      <c r="Q23" s="10">
        <v>-3.7001524964533612E-19</v>
      </c>
      <c r="R23" s="10">
        <v>8.9129486864804194E-19</v>
      </c>
      <c r="S23" s="10">
        <v>-4.2262304482134638E-3</v>
      </c>
      <c r="T23" s="10">
        <v>1.3111332908836619E-34</v>
      </c>
      <c r="U23" s="10">
        <v>-1.5131735426920861E-21</v>
      </c>
      <c r="V23" s="10">
        <v>-2.3728729770274319E-3</v>
      </c>
      <c r="W23" s="10">
        <v>0</v>
      </c>
      <c r="X23" s="10">
        <v>5.4848696421574946E-3</v>
      </c>
      <c r="Y23" s="10">
        <v>-3.2327912573124175E-3</v>
      </c>
      <c r="Z23" s="10">
        <v>1.6219958073013202E-3</v>
      </c>
      <c r="AA23" s="10">
        <v>1.2305006090500398E-6</v>
      </c>
      <c r="AB23" s="10">
        <v>1.9476323477193888E-3</v>
      </c>
      <c r="AC23" s="10">
        <v>1.2714486846027655E-4</v>
      </c>
      <c r="AD23" s="10">
        <v>9.5526280288891832E-3</v>
      </c>
      <c r="AE23" s="10">
        <v>-3.0567964980249126E-3</v>
      </c>
      <c r="AF23" s="10">
        <v>-4.5380426340257518E-4</v>
      </c>
      <c r="AG23" s="10">
        <v>3.3866207458943948E-3</v>
      </c>
      <c r="AH23" s="10">
        <v>1.8318162989351817E-3</v>
      </c>
      <c r="AI23" s="10">
        <v>-3.0766689867269738E-5</v>
      </c>
      <c r="AJ23" s="10">
        <v>4.8797495902361385E-4</v>
      </c>
      <c r="AK23" s="10">
        <v>3.0341843980107594E-4</v>
      </c>
      <c r="AL23" s="10">
        <v>4.4190388983038847E-6</v>
      </c>
      <c r="AM23" s="10">
        <v>1.379007601563613E-4</v>
      </c>
      <c r="AN23" s="10">
        <v>8.8432187900762405E-3</v>
      </c>
      <c r="AO23" s="4"/>
      <c r="AP23" s="12">
        <f t="shared" si="13"/>
        <v>38869</v>
      </c>
      <c r="AQ23" s="4">
        <f t="shared" si="0"/>
        <v>-0.29821597473694395</v>
      </c>
      <c r="AR23" s="4">
        <f t="shared" si="1"/>
        <v>-9.531552551186541E-16</v>
      </c>
      <c r="AS23" s="4">
        <f t="shared" si="2"/>
        <v>4.6788806187624495E-2</v>
      </c>
      <c r="AT23" s="4">
        <f t="shared" si="3"/>
        <v>-0.42262304482134638</v>
      </c>
      <c r="AU23" s="4">
        <f t="shared" si="4"/>
        <v>-0.23728729770274318</v>
      </c>
      <c r="AV23" s="4">
        <f t="shared" si="5"/>
        <v>0.22520783848450771</v>
      </c>
      <c r="AW23" s="4">
        <f t="shared" si="6"/>
        <v>-0.25688215390012986</v>
      </c>
      <c r="AX23" s="4">
        <f t="shared" si="7"/>
        <v>0.17491406757615968</v>
      </c>
      <c r="AY23" s="4">
        <f t="shared" si="8"/>
        <v>1.4589912560249991</v>
      </c>
      <c r="AZ23" s="4">
        <f t="shared" si="9"/>
        <v>0.19488628483284387</v>
      </c>
      <c r="BA23" s="4">
        <f t="shared" si="10"/>
        <v>1.5186620225162876E-2</v>
      </c>
      <c r="BB23" s="4">
        <f t="shared" si="11"/>
        <v>-1.6644523162509306E-2</v>
      </c>
      <c r="BC23" s="4">
        <f t="shared" si="12"/>
        <v>0.88432187900762438</v>
      </c>
      <c r="BN23" s="6"/>
    </row>
    <row r="24" spans="2:66" x14ac:dyDescent="0.25">
      <c r="B24" s="10">
        <v>-1.3791973126329145E-19</v>
      </c>
      <c r="C24" s="10">
        <v>-8.5868486479952114E-18</v>
      </c>
      <c r="D24" s="10">
        <v>1.0153845943810815E-3</v>
      </c>
      <c r="E24" s="10">
        <v>-1.0638171722961652E-4</v>
      </c>
      <c r="F24" s="10">
        <v>-1.9696506591816096E-5</v>
      </c>
      <c r="G24" s="10">
        <v>-1.2518074270842102E-3</v>
      </c>
      <c r="H24" s="10">
        <v>-1.3149099647944229E-4</v>
      </c>
      <c r="I24" s="10">
        <v>7.9706868733064613E-4</v>
      </c>
      <c r="J24" s="10">
        <v>-6.0973349737243069E-6</v>
      </c>
      <c r="K24" s="10">
        <v>-3.3502540134584986E-4</v>
      </c>
      <c r="L24" s="10">
        <v>-2.793394929921753E-5</v>
      </c>
      <c r="M24" s="10">
        <v>-5.5918353080155664E-5</v>
      </c>
      <c r="N24" s="10">
        <v>3.2300198687729835E-5</v>
      </c>
      <c r="O24" s="10">
        <v>-1.8575312258780415E-5</v>
      </c>
      <c r="P24" s="10">
        <v>7.6824246979104608E-26</v>
      </c>
      <c r="Q24" s="10">
        <v>-3.0357393134622558E-19</v>
      </c>
      <c r="R24" s="10">
        <v>1.3635160639375094E-18</v>
      </c>
      <c r="S24" s="10">
        <v>-4.7968177071229315E-3</v>
      </c>
      <c r="T24" s="10">
        <v>1.274593886755691E-34</v>
      </c>
      <c r="U24" s="10">
        <v>-2.7825837702668863E-20</v>
      </c>
      <c r="V24" s="10">
        <v>-1.1789278351034011E-3</v>
      </c>
      <c r="W24" s="10">
        <v>0</v>
      </c>
      <c r="X24" s="10">
        <v>5.1135371200207906E-3</v>
      </c>
      <c r="Y24" s="10">
        <v>-2.2788717913163918E-3</v>
      </c>
      <c r="Z24" s="10">
        <v>1.5230068074239111E-3</v>
      </c>
      <c r="AA24" s="10">
        <v>1.0048087105825464E-6</v>
      </c>
      <c r="AB24" s="10">
        <v>1.6564799063717868E-3</v>
      </c>
      <c r="AC24" s="10">
        <v>1.6673646817209404E-4</v>
      </c>
      <c r="AD24" s="10">
        <v>1.2076703669951786E-2</v>
      </c>
      <c r="AE24" s="10">
        <v>-3.2223101163865015E-3</v>
      </c>
      <c r="AF24" s="10">
        <v>-2.2567572126993922E-5</v>
      </c>
      <c r="AG24" s="10">
        <v>1.7097301527398169E-3</v>
      </c>
      <c r="AH24" s="10">
        <v>1.9235783164375697E-3</v>
      </c>
      <c r="AI24" s="10">
        <v>-2.2010921551911239E-4</v>
      </c>
      <c r="AJ24" s="10">
        <v>3.3845111385055981E-4</v>
      </c>
      <c r="AK24" s="10">
        <v>-4.495318500515241E-4</v>
      </c>
      <c r="AL24" s="10">
        <v>3.0774512875388178E-6</v>
      </c>
      <c r="AM24" s="10">
        <v>1.3944050960700005E-4</v>
      </c>
      <c r="AN24" s="10">
        <v>1.2374436719003215E-2</v>
      </c>
      <c r="AO24" s="4"/>
      <c r="AP24" s="12">
        <f t="shared" si="13"/>
        <v>38961</v>
      </c>
      <c r="AQ24" s="4">
        <f t="shared" si="0"/>
        <v>0.10153845943810814</v>
      </c>
      <c r="AR24" s="4">
        <f t="shared" si="1"/>
        <v>-8.724768379258502E-16</v>
      </c>
      <c r="AS24" s="4">
        <f t="shared" si="2"/>
        <v>-4.5473873975356405E-2</v>
      </c>
      <c r="AT24" s="4">
        <f t="shared" si="3"/>
        <v>-0.47968177071229312</v>
      </c>
      <c r="AU24" s="4">
        <f t="shared" si="4"/>
        <v>-0.1178927835103401</v>
      </c>
      <c r="AV24" s="4">
        <f t="shared" si="5"/>
        <v>0.28346653287043988</v>
      </c>
      <c r="AW24" s="4">
        <f t="shared" si="6"/>
        <v>-0.28838590025359417</v>
      </c>
      <c r="AX24" s="4">
        <f t="shared" si="7"/>
        <v>0.16897432755960051</v>
      </c>
      <c r="AY24" s="4">
        <f t="shared" si="8"/>
        <v>1.5017803501431544</v>
      </c>
      <c r="AZ24" s="4">
        <f t="shared" si="9"/>
        <v>0.16574847150823696</v>
      </c>
      <c r="BA24" s="4">
        <f t="shared" si="10"/>
        <v>-2.5753729578098911E-3</v>
      </c>
      <c r="BB24" s="4">
        <f t="shared" si="11"/>
        <v>-5.0054768209823394E-2</v>
      </c>
      <c r="BC24" s="4">
        <f t="shared" si="12"/>
        <v>1.2374436719003219</v>
      </c>
      <c r="BN24" s="6"/>
    </row>
    <row r="25" spans="2:66" x14ac:dyDescent="0.25">
      <c r="B25" s="10">
        <v>-2.4279112057606915E-20</v>
      </c>
      <c r="C25" s="10">
        <v>-7.2069231769206556E-18</v>
      </c>
      <c r="D25" s="10">
        <v>9.3324299727913264E-3</v>
      </c>
      <c r="E25" s="10">
        <v>-2.2660859664157528E-4</v>
      </c>
      <c r="F25" s="10">
        <v>-4.152956985695593E-5</v>
      </c>
      <c r="G25" s="10">
        <v>-1.5483919598978037E-3</v>
      </c>
      <c r="H25" s="10">
        <v>-1.3821304715079844E-4</v>
      </c>
      <c r="I25" s="10">
        <v>4.429020703955851E-4</v>
      </c>
      <c r="J25" s="10">
        <v>3.7972816318654009E-6</v>
      </c>
      <c r="K25" s="10">
        <v>-6.1878415628020985E-4</v>
      </c>
      <c r="L25" s="10">
        <v>-3.7376550531991396E-5</v>
      </c>
      <c r="M25" s="10">
        <v>-6.7237645791985284E-5</v>
      </c>
      <c r="N25" s="10">
        <v>3.1047089072878884E-5</v>
      </c>
      <c r="O25" s="10">
        <v>-3.4621623304463469E-5</v>
      </c>
      <c r="P25" s="10">
        <v>1.1306728680360005E-25</v>
      </c>
      <c r="Q25" s="10">
        <v>-1.7540622132145972E-19</v>
      </c>
      <c r="R25" s="10">
        <v>1.2810536279799278E-18</v>
      </c>
      <c r="S25" s="10">
        <v>-5.1608746984550934E-3</v>
      </c>
      <c r="T25" s="10">
        <v>1.2426722866527378E-34</v>
      </c>
      <c r="U25" s="10">
        <v>-6.4345558272344998E-20</v>
      </c>
      <c r="V25" s="10">
        <v>-3.2920657064071542E-4</v>
      </c>
      <c r="W25" s="10">
        <v>0</v>
      </c>
      <c r="X25" s="10">
        <v>4.7189084178093123E-3</v>
      </c>
      <c r="Y25" s="10">
        <v>-1.3761968689030562E-3</v>
      </c>
      <c r="Z25" s="10">
        <v>1.2858298458027196E-3</v>
      </c>
      <c r="AA25" s="10">
        <v>8.972598901523924E-7</v>
      </c>
      <c r="AB25" s="10">
        <v>1.5487524779152484E-3</v>
      </c>
      <c r="AC25" s="10">
        <v>1.9079839372228624E-4</v>
      </c>
      <c r="AD25" s="10">
        <v>1.2543640719480527E-2</v>
      </c>
      <c r="AE25" s="10">
        <v>-3.0806939824096534E-3</v>
      </c>
      <c r="AF25" s="10">
        <v>2.4954221531183867E-4</v>
      </c>
      <c r="AG25" s="10">
        <v>3.3016132769334353E-4</v>
      </c>
      <c r="AH25" s="10">
        <v>1.5846481868948487E-3</v>
      </c>
      <c r="AI25" s="10">
        <v>-4.5767908303599942E-4</v>
      </c>
      <c r="AJ25" s="10">
        <v>3.5142556565033966E-4</v>
      </c>
      <c r="AK25" s="10">
        <v>-3.799321843149513E-4</v>
      </c>
      <c r="AL25" s="10">
        <v>2.7811459868497698E-6</v>
      </c>
      <c r="AM25" s="10">
        <v>1.2990357800098801E-4</v>
      </c>
      <c r="AN25" s="10">
        <v>1.925011901083485E-2</v>
      </c>
      <c r="AO25" s="4"/>
      <c r="AP25" s="12">
        <f t="shared" si="13"/>
        <v>39052</v>
      </c>
      <c r="AQ25" s="4">
        <f t="shared" si="0"/>
        <v>0.93324299727913262</v>
      </c>
      <c r="AR25" s="4">
        <f t="shared" si="1"/>
        <v>-7.2312022889782628E-16</v>
      </c>
      <c r="AS25" s="4">
        <f t="shared" si="2"/>
        <v>-0.11054898895022187</v>
      </c>
      <c r="AT25" s="4">
        <f t="shared" si="3"/>
        <v>-0.51608746984550935</v>
      </c>
      <c r="AU25" s="4">
        <f t="shared" si="4"/>
        <v>-3.2920657064071539E-2</v>
      </c>
      <c r="AV25" s="4">
        <f t="shared" si="5"/>
        <v>0.33427115489062564</v>
      </c>
      <c r="AW25" s="4">
        <f t="shared" si="6"/>
        <v>-0.27292684167593134</v>
      </c>
      <c r="AX25" s="4">
        <f t="shared" si="7"/>
        <v>0.14766282395250058</v>
      </c>
      <c r="AY25" s="4">
        <f t="shared" si="8"/>
        <v>1.3870381182029605</v>
      </c>
      <c r="AZ25" s="4">
        <f t="shared" si="9"/>
        <v>0.15496497378054008</v>
      </c>
      <c r="BA25" s="4">
        <f t="shared" si="10"/>
        <v>-2.0626562253426219E-2</v>
      </c>
      <c r="BB25" s="4">
        <f t="shared" si="11"/>
        <v>-7.9057647233113426E-2</v>
      </c>
      <c r="BC25" s="4">
        <f t="shared" si="12"/>
        <v>1.9250119010834852</v>
      </c>
      <c r="BN25" s="6"/>
    </row>
    <row r="26" spans="2:66" x14ac:dyDescent="0.25">
      <c r="B26" s="10">
        <v>1.5665791610943993E-19</v>
      </c>
      <c r="C26" s="10">
        <v>-6.3175758556353123E-18</v>
      </c>
      <c r="D26" s="10">
        <v>8.556552350593525E-4</v>
      </c>
      <c r="E26" s="10">
        <v>-1.6488688567952724E-4</v>
      </c>
      <c r="F26" s="10">
        <v>-3.238702537423559E-5</v>
      </c>
      <c r="G26" s="10">
        <v>-1.5691431347211106E-3</v>
      </c>
      <c r="H26" s="10">
        <v>-9.7452370690319967E-5</v>
      </c>
      <c r="I26" s="10">
        <v>3.6338074298922218E-4</v>
      </c>
      <c r="J26" s="10">
        <v>2.860823605222875E-5</v>
      </c>
      <c r="K26" s="10">
        <v>-7.8126492687326102E-4</v>
      </c>
      <c r="L26" s="10">
        <v>-2.6255361696165459E-5</v>
      </c>
      <c r="M26" s="10">
        <v>-2.5460619923080633E-5</v>
      </c>
      <c r="N26" s="10">
        <v>2.7689051894591487E-5</v>
      </c>
      <c r="O26" s="10">
        <v>-1.806769964091364E-5</v>
      </c>
      <c r="P26" s="10">
        <v>1.6628367174421469E-25</v>
      </c>
      <c r="Q26" s="10">
        <v>3.5730322686212168E-20</v>
      </c>
      <c r="R26" s="10">
        <v>-9.0178717374197378E-20</v>
      </c>
      <c r="S26" s="10">
        <v>-5.2390186984320915E-3</v>
      </c>
      <c r="T26" s="10">
        <v>1.1455334308558638E-34</v>
      </c>
      <c r="U26" s="10">
        <v>-4.9697443230023852E-20</v>
      </c>
      <c r="V26" s="10">
        <v>1.2450892812904693E-5</v>
      </c>
      <c r="W26" s="10">
        <v>0</v>
      </c>
      <c r="X26" s="10">
        <v>4.492486577511598E-3</v>
      </c>
      <c r="Y26" s="10">
        <v>-1.5347784585604136E-4</v>
      </c>
      <c r="Z26" s="10">
        <v>9.256890984684446E-4</v>
      </c>
      <c r="AA26" s="10">
        <v>8.9371433947325016E-7</v>
      </c>
      <c r="AB26" s="10">
        <v>1.5544853585938332E-3</v>
      </c>
      <c r="AC26" s="10">
        <v>1.9093127647165309E-4</v>
      </c>
      <c r="AD26" s="10">
        <v>1.1648935629302984E-2</v>
      </c>
      <c r="AE26" s="10">
        <v>-2.7824773066131353E-3</v>
      </c>
      <c r="AF26" s="10">
        <v>4.9432859452731089E-4</v>
      </c>
      <c r="AG26" s="10">
        <v>1.1299895864805827E-3</v>
      </c>
      <c r="AH26" s="10">
        <v>1.5405301367058841E-3</v>
      </c>
      <c r="AI26" s="10">
        <v>-3.153903234633289E-4</v>
      </c>
      <c r="AJ26" s="10">
        <v>2.6232761751514218E-4</v>
      </c>
      <c r="AK26" s="10">
        <v>1.215187754747308E-3</v>
      </c>
      <c r="AL26" s="10">
        <v>4.8976392871183926E-6</v>
      </c>
      <c r="AM26" s="10">
        <v>1.1400929372064154E-4</v>
      </c>
      <c r="AN26" s="10">
        <v>1.3657194237517057E-2</v>
      </c>
      <c r="AO26" s="4"/>
      <c r="AP26" s="12">
        <f t="shared" si="13"/>
        <v>39142</v>
      </c>
      <c r="AQ26" s="4">
        <f t="shared" si="0"/>
        <v>8.5565523505935243E-2</v>
      </c>
      <c r="AR26" s="4">
        <f t="shared" si="1"/>
        <v>-6.1609179395258726E-16</v>
      </c>
      <c r="AS26" s="4">
        <f t="shared" si="2"/>
        <v>-0.12057623917318884</v>
      </c>
      <c r="AT26" s="4">
        <f t="shared" si="3"/>
        <v>-0.52390186984320919</v>
      </c>
      <c r="AU26" s="4">
        <f t="shared" si="4"/>
        <v>1.2450892812904692E-3</v>
      </c>
      <c r="AV26" s="4">
        <f t="shared" si="5"/>
        <v>0.43390087316555565</v>
      </c>
      <c r="AW26" s="4">
        <f t="shared" si="6"/>
        <v>-0.25201496890979935</v>
      </c>
      <c r="AX26" s="4">
        <f t="shared" si="7"/>
        <v>0.11166203749400977</v>
      </c>
      <c r="AY26" s="4">
        <f t="shared" si="8"/>
        <v>1.5713581378300743</v>
      </c>
      <c r="AZ26" s="4">
        <f t="shared" si="9"/>
        <v>0.15553790729333064</v>
      </c>
      <c r="BA26" s="4">
        <f t="shared" si="10"/>
        <v>-9.4206245715405743E-3</v>
      </c>
      <c r="BB26" s="4">
        <f t="shared" si="11"/>
        <v>-8.7636442320751767E-2</v>
      </c>
      <c r="BC26" s="4">
        <f t="shared" si="12"/>
        <v>1.3657194237517059</v>
      </c>
      <c r="BN26" s="6"/>
    </row>
    <row r="27" spans="2:66" x14ac:dyDescent="0.25">
      <c r="B27" s="10">
        <v>5.4070889889095762E-20</v>
      </c>
      <c r="C27" s="10">
        <v>-5.7214928968157621E-18</v>
      </c>
      <c r="D27" s="10">
        <v>-3.8820789180638053E-3</v>
      </c>
      <c r="E27" s="10">
        <v>1.3026872753838149E-4</v>
      </c>
      <c r="F27" s="10">
        <v>-2.8171713744300226E-5</v>
      </c>
      <c r="G27" s="10">
        <v>-1.2978770673474952E-3</v>
      </c>
      <c r="H27" s="10">
        <v>-1.1280859847751079E-5</v>
      </c>
      <c r="I27" s="10">
        <v>5.6133204762678706E-4</v>
      </c>
      <c r="J27" s="10">
        <v>5.9184073599911967E-5</v>
      </c>
      <c r="K27" s="10">
        <v>-4.483805078107776E-4</v>
      </c>
      <c r="L27" s="10">
        <v>4.6704620307341244E-6</v>
      </c>
      <c r="M27" s="10">
        <v>9.2491722307695568E-5</v>
      </c>
      <c r="N27" s="10">
        <v>1.5217253662683747E-5</v>
      </c>
      <c r="O27" s="10">
        <v>-6.7572720043625963E-6</v>
      </c>
      <c r="P27" s="10">
        <v>1.7325209916545827E-25</v>
      </c>
      <c r="Q27" s="10">
        <v>2.7909315369847624E-19</v>
      </c>
      <c r="R27" s="10">
        <v>-1.0107238642366324E-18</v>
      </c>
      <c r="S27" s="10">
        <v>-5.0309269990355763E-3</v>
      </c>
      <c r="T27" s="10">
        <v>1.043786926903387E-34</v>
      </c>
      <c r="U27" s="10">
        <v>-4.5984418077665296E-20</v>
      </c>
      <c r="V27" s="10">
        <v>5.3430369510835019E-4</v>
      </c>
      <c r="W27" s="10">
        <v>0</v>
      </c>
      <c r="X27" s="10">
        <v>4.2621027823052902E-3</v>
      </c>
      <c r="Y27" s="10">
        <v>1.4210099550387551E-3</v>
      </c>
      <c r="Z27" s="10">
        <v>5.5495363446779434E-4</v>
      </c>
      <c r="AA27" s="10">
        <v>7.5041788110417172E-7</v>
      </c>
      <c r="AB27" s="10">
        <v>1.3656775622436362E-3</v>
      </c>
      <c r="AC27" s="10">
        <v>1.8082101401617245E-4</v>
      </c>
      <c r="AD27" s="10">
        <v>1.2315755007530439E-2</v>
      </c>
      <c r="AE27" s="10">
        <v>-2.3571823679802198E-3</v>
      </c>
      <c r="AF27" s="10">
        <v>9.806595015217274E-4</v>
      </c>
      <c r="AG27" s="10">
        <v>7.1018124594389854E-4</v>
      </c>
      <c r="AH27" s="10">
        <v>1.5148220137616256E-3</v>
      </c>
      <c r="AI27" s="10">
        <v>-2.8256379204380793E-4</v>
      </c>
      <c r="AJ27" s="10">
        <v>9.9409727626819416E-5</v>
      </c>
      <c r="AK27" s="10">
        <v>2.1079596213606521E-3</v>
      </c>
      <c r="AL27" s="10">
        <v>6.1940258559912443E-6</v>
      </c>
      <c r="AM27" s="10">
        <v>9.5226292171372504E-5</v>
      </c>
      <c r="AN27" s="10">
        <v>1.3667771285721719E-2</v>
      </c>
      <c r="AO27" s="4"/>
      <c r="AP27" s="12">
        <f t="shared" si="13"/>
        <v>39234</v>
      </c>
      <c r="AQ27" s="4">
        <f t="shared" si="0"/>
        <v>-0.38820789180638055</v>
      </c>
      <c r="AR27" s="4">
        <f t="shared" si="1"/>
        <v>-5.6674220069266663E-16</v>
      </c>
      <c r="AS27" s="4">
        <f t="shared" si="2"/>
        <v>-7.365450197207081E-2</v>
      </c>
      <c r="AT27" s="4">
        <f t="shared" si="3"/>
        <v>-0.50309269990355765</v>
      </c>
      <c r="AU27" s="4">
        <f t="shared" si="4"/>
        <v>5.3430369510835019E-2</v>
      </c>
      <c r="AV27" s="4">
        <f t="shared" si="5"/>
        <v>0.5683112737344046</v>
      </c>
      <c r="AW27" s="4">
        <f t="shared" si="6"/>
        <v>-0.22577726403534004</v>
      </c>
      <c r="AX27" s="4">
        <f t="shared" si="7"/>
        <v>7.3577464848396681E-2</v>
      </c>
      <c r="AY27" s="4">
        <f t="shared" si="8"/>
        <v>1.7346813598074533</v>
      </c>
      <c r="AZ27" s="4">
        <f t="shared" si="9"/>
        <v>0.13664279801247403</v>
      </c>
      <c r="BA27" s="4">
        <f t="shared" si="10"/>
        <v>3.0446903578746104E-2</v>
      </c>
      <c r="BB27" s="4">
        <f t="shared" si="11"/>
        <v>-3.9580683202788257E-2</v>
      </c>
      <c r="BC27" s="4">
        <f t="shared" si="12"/>
        <v>1.3667771285721717</v>
      </c>
      <c r="BN27" s="6"/>
    </row>
    <row r="28" spans="2:66" x14ac:dyDescent="0.25">
      <c r="B28" s="10">
        <v>7.8253461405195096E-20</v>
      </c>
      <c r="C28" s="10">
        <v>-4.5641263873037205E-18</v>
      </c>
      <c r="D28" s="10">
        <v>-1.3093024329747748E-2</v>
      </c>
      <c r="E28" s="10">
        <v>7.1265311422222667E-4</v>
      </c>
      <c r="F28" s="10">
        <v>-4.8328807214174256E-5</v>
      </c>
      <c r="G28" s="10">
        <v>-6.7312040829984026E-4</v>
      </c>
      <c r="H28" s="10">
        <v>5.9492857690579196E-5</v>
      </c>
      <c r="I28" s="10">
        <v>8.7696795317593551E-4</v>
      </c>
      <c r="J28" s="10">
        <v>5.3870733528861009E-5</v>
      </c>
      <c r="K28" s="10">
        <v>1.7853097370560374E-4</v>
      </c>
      <c r="L28" s="10">
        <v>3.6432981245774507E-5</v>
      </c>
      <c r="M28" s="10">
        <v>2.0277664249788429E-4</v>
      </c>
      <c r="N28" s="10">
        <v>9.0878918561741525E-6</v>
      </c>
      <c r="O28" s="10">
        <v>-2.590795219538229E-5</v>
      </c>
      <c r="P28" s="10">
        <v>1.5519952691626147E-25</v>
      </c>
      <c r="Q28" s="10">
        <v>5.3197117708692507E-19</v>
      </c>
      <c r="R28" s="10">
        <v>-2.2607291637388086E-18</v>
      </c>
      <c r="S28" s="10">
        <v>-4.5588592366625318E-3</v>
      </c>
      <c r="T28" s="10">
        <v>8.4317422013369688E-35</v>
      </c>
      <c r="U28" s="10">
        <v>-7.5548396470685492E-20</v>
      </c>
      <c r="V28" s="10">
        <v>9.375239999478114E-4</v>
      </c>
      <c r="W28" s="10">
        <v>0</v>
      </c>
      <c r="X28" s="10">
        <v>3.9147390018433176E-3</v>
      </c>
      <c r="Y28" s="10">
        <v>3.2231029862853523E-3</v>
      </c>
      <c r="Z28" s="10">
        <v>2.4036205626358641E-4</v>
      </c>
      <c r="AA28" s="10">
        <v>5.553412298113294E-7</v>
      </c>
      <c r="AB28" s="10">
        <v>1.0371250605770862E-3</v>
      </c>
      <c r="AC28" s="10">
        <v>1.7972360741949715E-4</v>
      </c>
      <c r="AD28" s="10">
        <v>1.2055668212352804E-2</v>
      </c>
      <c r="AE28" s="10">
        <v>-1.9680481000816084E-3</v>
      </c>
      <c r="AF28" s="10">
        <v>1.0069533913159804E-3</v>
      </c>
      <c r="AG28" s="10">
        <v>-1.865092516249564E-4</v>
      </c>
      <c r="AH28" s="10">
        <v>1.5575105258618196E-3</v>
      </c>
      <c r="AI28" s="10">
        <v>-4.4957582869866721E-5</v>
      </c>
      <c r="AJ28" s="10">
        <v>3.4001377842404217E-5</v>
      </c>
      <c r="AK28" s="10">
        <v>8.4754286896442446E-4</v>
      </c>
      <c r="AL28" s="10">
        <v>5.8648635042195816E-6</v>
      </c>
      <c r="AM28" s="10">
        <v>7.5975443885120328E-5</v>
      </c>
      <c r="AN28" s="10">
        <v>6.6477062165201609E-3</v>
      </c>
      <c r="AO28" s="4"/>
      <c r="AP28" s="12">
        <f t="shared" si="13"/>
        <v>39326</v>
      </c>
      <c r="AQ28" s="4">
        <f t="shared" si="0"/>
        <v>-1.3093024329747749</v>
      </c>
      <c r="AR28" s="4">
        <f t="shared" si="1"/>
        <v>-4.4858729258985249E-16</v>
      </c>
      <c r="AS28" s="4">
        <f t="shared" si="2"/>
        <v>2.0384754487609527E-2</v>
      </c>
      <c r="AT28" s="4">
        <f t="shared" si="3"/>
        <v>-0.45588592366625319</v>
      </c>
      <c r="AU28" s="4">
        <f t="shared" si="4"/>
        <v>9.3752399994781146E-2</v>
      </c>
      <c r="AV28" s="4">
        <f t="shared" si="5"/>
        <v>0.71378419881286703</v>
      </c>
      <c r="AW28" s="4">
        <f t="shared" si="6"/>
        <v>-0.19340467222392044</v>
      </c>
      <c r="AX28" s="4">
        <f t="shared" si="7"/>
        <v>4.200856636830836E-2</v>
      </c>
      <c r="AY28" s="4">
        <f t="shared" si="8"/>
        <v>1.5236208164000205</v>
      </c>
      <c r="AZ28" s="4">
        <f t="shared" si="9"/>
        <v>0.10376804018068975</v>
      </c>
      <c r="BA28" s="4">
        <f t="shared" si="10"/>
        <v>9.321211965560669E-2</v>
      </c>
      <c r="BB28" s="4">
        <f t="shared" si="11"/>
        <v>3.2832754617081843E-2</v>
      </c>
      <c r="BC28" s="4">
        <f t="shared" si="12"/>
        <v>0.66477062165201573</v>
      </c>
      <c r="BN28" s="6"/>
    </row>
    <row r="29" spans="2:66" x14ac:dyDescent="0.25">
      <c r="B29" s="10">
        <v>-1.5432466976427952E-19</v>
      </c>
      <c r="C29" s="10">
        <v>-3.2117010844039317E-18</v>
      </c>
      <c r="D29" s="10">
        <v>9.5231519976007178E-4</v>
      </c>
      <c r="E29" s="10">
        <v>9.3980801417348886E-4</v>
      </c>
      <c r="F29" s="10">
        <v>-5.3343411087456509E-5</v>
      </c>
      <c r="G29" s="10">
        <v>-2.5786041394176319E-4</v>
      </c>
      <c r="H29" s="10">
        <v>2.3284118698521053E-5</v>
      </c>
      <c r="I29" s="10">
        <v>6.4463954637982031E-4</v>
      </c>
      <c r="J29" s="10">
        <v>1.4172498710592638E-5</v>
      </c>
      <c r="K29" s="10">
        <v>6.4479695962031019E-4</v>
      </c>
      <c r="L29" s="10">
        <v>5.7651971881980405E-5</v>
      </c>
      <c r="M29" s="10">
        <v>2.7500782849838125E-4</v>
      </c>
      <c r="N29" s="10">
        <v>1.1838962067079828E-5</v>
      </c>
      <c r="O29" s="10">
        <v>-2.5532979067940215E-5</v>
      </c>
      <c r="P29" s="10">
        <v>8.4817380341506365E-26</v>
      </c>
      <c r="Q29" s="10">
        <v>7.3147119289148028E-19</v>
      </c>
      <c r="R29" s="10">
        <v>-2.5848068086202235E-18</v>
      </c>
      <c r="S29" s="10">
        <v>-3.7655471920548063E-3</v>
      </c>
      <c r="T29" s="10">
        <v>4.4839842983982917E-35</v>
      </c>
      <c r="U29" s="10">
        <v>-6.3898490154569377E-20</v>
      </c>
      <c r="V29" s="10">
        <v>6.6407299577053095E-4</v>
      </c>
      <c r="W29" s="10">
        <v>0</v>
      </c>
      <c r="X29" s="10">
        <v>3.5149775017680909E-3</v>
      </c>
      <c r="Y29" s="10">
        <v>4.8114022091869171E-3</v>
      </c>
      <c r="Z29" s="10">
        <v>-4.2358355827849814E-5</v>
      </c>
      <c r="AA29" s="10">
        <v>4.7535400835464027E-7</v>
      </c>
      <c r="AB29" s="10">
        <v>8.7276324198898563E-4</v>
      </c>
      <c r="AC29" s="10">
        <v>2.2534001452054333E-4</v>
      </c>
      <c r="AD29" s="10">
        <v>1.0666672376606921E-2</v>
      </c>
      <c r="AE29" s="10">
        <v>-1.9766104468776509E-3</v>
      </c>
      <c r="AF29" s="10">
        <v>1.2107956945859094E-3</v>
      </c>
      <c r="AG29" s="10">
        <v>-1.0590718119487688E-3</v>
      </c>
      <c r="AH29" s="10">
        <v>1.3089341245606108E-3</v>
      </c>
      <c r="AI29" s="10">
        <v>-4.7418277071175822E-4</v>
      </c>
      <c r="AJ29" s="10">
        <v>9.4990897926504049E-5</v>
      </c>
      <c r="AK29" s="10">
        <v>1.0289224056593243E-3</v>
      </c>
      <c r="AL29" s="10">
        <v>6.7568211757964232E-6</v>
      </c>
      <c r="AM29" s="10">
        <v>5.7834863398192882E-5</v>
      </c>
      <c r="AN29" s="10">
        <v>2.0372946219428929E-2</v>
      </c>
      <c r="AO29" s="4"/>
      <c r="AP29" s="12">
        <f t="shared" si="13"/>
        <v>39417</v>
      </c>
      <c r="AQ29" s="4">
        <f t="shared" si="0"/>
        <v>9.5231519976007178E-2</v>
      </c>
      <c r="AR29" s="4">
        <f t="shared" si="1"/>
        <v>-3.3660257541682115E-16</v>
      </c>
      <c r="AS29" s="4">
        <f t="shared" si="2"/>
        <v>3.8677913243805713E-2</v>
      </c>
      <c r="AT29" s="4">
        <f t="shared" si="3"/>
        <v>-0.37655471920548061</v>
      </c>
      <c r="AU29" s="4">
        <f t="shared" si="4"/>
        <v>6.6407299577053089E-2</v>
      </c>
      <c r="AV29" s="4">
        <f t="shared" si="5"/>
        <v>0.83263797109550086</v>
      </c>
      <c r="AW29" s="4">
        <f t="shared" si="6"/>
        <v>-0.1881619548951147</v>
      </c>
      <c r="AX29" s="4">
        <f t="shared" si="7"/>
        <v>1.8298165869269353E-2</v>
      </c>
      <c r="AY29" s="4">
        <f t="shared" si="8"/>
        <v>1.2682070018752238</v>
      </c>
      <c r="AZ29" s="4">
        <f t="shared" si="9"/>
        <v>8.732385959973403E-2</v>
      </c>
      <c r="BA29" s="4">
        <f t="shared" si="10"/>
        <v>0.12123700991575403</v>
      </c>
      <c r="BB29" s="4">
        <f t="shared" si="11"/>
        <v>7.3990554891140425E-2</v>
      </c>
      <c r="BC29" s="4">
        <f t="shared" si="12"/>
        <v>2.0372946219428929</v>
      </c>
      <c r="BN29" s="6"/>
    </row>
    <row r="30" spans="2:66" x14ac:dyDescent="0.25">
      <c r="B30" s="10">
        <v>1.2299916864874974E-19</v>
      </c>
      <c r="C30" s="10">
        <v>-1.2425445162627281E-18</v>
      </c>
      <c r="D30" s="10">
        <v>1.8178158542509901E-2</v>
      </c>
      <c r="E30" s="10">
        <v>7.5270694678677757E-4</v>
      </c>
      <c r="F30" s="10">
        <v>-6.6743390090511916E-5</v>
      </c>
      <c r="G30" s="10">
        <v>-4.8356312209751337E-4</v>
      </c>
      <c r="H30" s="10">
        <v>-5.1723449718095594E-5</v>
      </c>
      <c r="I30" s="10">
        <v>-1.8455881311007827E-5</v>
      </c>
      <c r="J30" s="10">
        <v>-2.8583725600819305E-5</v>
      </c>
      <c r="K30" s="10">
        <v>9.5572911544463519E-4</v>
      </c>
      <c r="L30" s="10">
        <v>5.9733984532251235E-5</v>
      </c>
      <c r="M30" s="10">
        <v>3.4431088608959348E-4</v>
      </c>
      <c r="N30" s="10">
        <v>1.4118355742587217E-5</v>
      </c>
      <c r="O30" s="10">
        <v>-3.4859055349813104E-6</v>
      </c>
      <c r="P30" s="10">
        <v>-1.842160324131629E-26</v>
      </c>
      <c r="Q30" s="10">
        <v>8.2947002733243695E-19</v>
      </c>
      <c r="R30" s="10">
        <v>-1.2967411669592324E-18</v>
      </c>
      <c r="S30" s="10">
        <v>-2.607006039627973E-3</v>
      </c>
      <c r="T30" s="10">
        <v>-1.0583607856832252E-35</v>
      </c>
      <c r="U30" s="10">
        <v>-7.2294198765136083E-20</v>
      </c>
      <c r="V30" s="10">
        <v>4.1065633286527757E-4</v>
      </c>
      <c r="W30" s="10">
        <v>0</v>
      </c>
      <c r="X30" s="10">
        <v>2.889826939589459E-3</v>
      </c>
      <c r="Y30" s="10">
        <v>5.7187218653125677E-3</v>
      </c>
      <c r="Z30" s="10">
        <v>-5.6099114372776227E-4</v>
      </c>
      <c r="AA30" s="10">
        <v>4.7184097795290859E-7</v>
      </c>
      <c r="AB30" s="10">
        <v>8.0808893378123711E-4</v>
      </c>
      <c r="AC30" s="10">
        <v>2.9544102056036772E-4</v>
      </c>
      <c r="AD30" s="10">
        <v>9.6435802704094228E-3</v>
      </c>
      <c r="AE30" s="10">
        <v>-2.1766290728582327E-3</v>
      </c>
      <c r="AF30" s="10">
        <v>2.1526876086359879E-3</v>
      </c>
      <c r="AG30" s="10">
        <v>-2.4116421056859087E-3</v>
      </c>
      <c r="AH30" s="10">
        <v>1.3440529491057214E-3</v>
      </c>
      <c r="AI30" s="10">
        <v>-9.6179883839397266E-4</v>
      </c>
      <c r="AJ30" s="10">
        <v>7.3847444955463601E-5</v>
      </c>
      <c r="AK30" s="10">
        <v>1.6035499250721152E-3</v>
      </c>
      <c r="AL30" s="10">
        <v>6.2130282196964962E-6</v>
      </c>
      <c r="AM30" s="10">
        <v>4.1731389500962446E-5</v>
      </c>
      <c r="AN30" s="10">
        <v>3.5923004705445204E-2</v>
      </c>
      <c r="AO30" s="4"/>
      <c r="AP30" s="12">
        <f t="shared" si="13"/>
        <v>39508</v>
      </c>
      <c r="AQ30" s="4">
        <f t="shared" si="0"/>
        <v>1.8178158542509901</v>
      </c>
      <c r="AR30" s="4">
        <f t="shared" si="1"/>
        <v>-1.1195453476139782E-16</v>
      </c>
      <c r="AS30" s="4">
        <f t="shared" si="2"/>
        <v>-5.0201900340852125E-2</v>
      </c>
      <c r="AT30" s="4">
        <f t="shared" si="3"/>
        <v>-0.26070060396279732</v>
      </c>
      <c r="AU30" s="4">
        <f t="shared" si="4"/>
        <v>4.1065633286527757E-2</v>
      </c>
      <c r="AV30" s="4">
        <f t="shared" si="5"/>
        <v>0.86085488049020276</v>
      </c>
      <c r="AW30" s="4">
        <f t="shared" si="6"/>
        <v>-0.21027816279027689</v>
      </c>
      <c r="AX30" s="4">
        <f t="shared" si="7"/>
        <v>-2.6555012316739457E-2</v>
      </c>
      <c r="AY30" s="4">
        <f t="shared" si="8"/>
        <v>1.1370429809143368</v>
      </c>
      <c r="AZ30" s="4">
        <f t="shared" si="9"/>
        <v>8.0856077475918997E-2</v>
      </c>
      <c r="BA30" s="4">
        <f t="shared" si="10"/>
        <v>0.10888513107141233</v>
      </c>
      <c r="BB30" s="4">
        <f t="shared" si="11"/>
        <v>9.3515592465797145E-2</v>
      </c>
      <c r="BC30" s="4">
        <f t="shared" si="12"/>
        <v>3.5923004705445205</v>
      </c>
      <c r="BN30" s="6"/>
    </row>
    <row r="31" spans="2:66" x14ac:dyDescent="0.25">
      <c r="B31" s="10">
        <v>1.2822750506404439E-19</v>
      </c>
      <c r="C31" s="10">
        <v>-2.2940580401694551E-20</v>
      </c>
      <c r="D31" s="10">
        <v>1.98529876238508E-2</v>
      </c>
      <c r="E31" s="10">
        <v>8.3830719985483195E-4</v>
      </c>
      <c r="F31" s="10">
        <v>-1.1569903599491406E-4</v>
      </c>
      <c r="G31" s="10">
        <v>-8.2833032110346126E-4</v>
      </c>
      <c r="H31" s="10">
        <v>-1.0899359899525196E-4</v>
      </c>
      <c r="I31" s="10">
        <v>-6.609582067410311E-4</v>
      </c>
      <c r="J31" s="10">
        <v>-7.5356535446160448E-5</v>
      </c>
      <c r="K31" s="10">
        <v>9.1727685508468694E-4</v>
      </c>
      <c r="L31" s="10">
        <v>4.2158774163573517E-5</v>
      </c>
      <c r="M31" s="10">
        <v>4.1579553780123725E-4</v>
      </c>
      <c r="N31" s="10">
        <v>6.3919163600652315E-6</v>
      </c>
      <c r="O31" s="10">
        <v>-8.4266336833680928E-6</v>
      </c>
      <c r="P31" s="10">
        <v>-7.1856428880220214E-26</v>
      </c>
      <c r="Q31" s="10">
        <v>8.6514855163799085E-19</v>
      </c>
      <c r="R31" s="10">
        <v>-5.990225996582568E-19</v>
      </c>
      <c r="S31" s="10">
        <v>-1.1545622616239803E-3</v>
      </c>
      <c r="T31" s="10">
        <v>-5.5265983043851718E-35</v>
      </c>
      <c r="U31" s="10">
        <v>-3.3001428422158923E-20</v>
      </c>
      <c r="V31" s="10">
        <v>3.5670153395686208E-4</v>
      </c>
      <c r="W31" s="10">
        <v>0</v>
      </c>
      <c r="X31" s="10">
        <v>2.0004524710837239E-3</v>
      </c>
      <c r="Y31" s="10">
        <v>6.7473955103588782E-3</v>
      </c>
      <c r="Z31" s="10">
        <v>-1.3568322525089648E-3</v>
      </c>
      <c r="AA31" s="10">
        <v>4.8869163958616579E-7</v>
      </c>
      <c r="AB31" s="10">
        <v>8.6986814021053241E-4</v>
      </c>
      <c r="AC31" s="10">
        <v>3.4960562160065231E-4</v>
      </c>
      <c r="AD31" s="10">
        <v>7.1135599529384393E-3</v>
      </c>
      <c r="AE31" s="10">
        <v>-2.7516075625710649E-3</v>
      </c>
      <c r="AF31" s="10">
        <v>2.0259717135513765E-4</v>
      </c>
      <c r="AG31" s="10">
        <v>-2.4774064258554773E-3</v>
      </c>
      <c r="AH31" s="10">
        <v>1.1828695944474752E-3</v>
      </c>
      <c r="AI31" s="10">
        <v>-1.726935403970984E-3</v>
      </c>
      <c r="AJ31" s="10">
        <v>1.5267170049845804E-4</v>
      </c>
      <c r="AK31" s="10">
        <v>2.1004429454539817E-3</v>
      </c>
      <c r="AL31" s="10">
        <v>2.440533754393847E-6</v>
      </c>
      <c r="AM31" s="10">
        <v>2.8109603458954802E-5</v>
      </c>
      <c r="AN31" s="10">
        <v>3.191501313937762E-2</v>
      </c>
      <c r="AO31" s="4"/>
      <c r="AP31" s="12">
        <f t="shared" si="13"/>
        <v>39600</v>
      </c>
      <c r="AQ31" s="4">
        <f t="shared" si="0"/>
        <v>1.98529876238508</v>
      </c>
      <c r="AR31" s="4">
        <f t="shared" si="1"/>
        <v>1.0528692466234984E-17</v>
      </c>
      <c r="AS31" s="4">
        <f t="shared" si="2"/>
        <v>-0.14892885278444923</v>
      </c>
      <c r="AT31" s="4">
        <f t="shared" si="3"/>
        <v>-0.11545622616239803</v>
      </c>
      <c r="AU31" s="4">
        <f t="shared" si="4"/>
        <v>3.5670153395686209E-2</v>
      </c>
      <c r="AV31" s="4">
        <f t="shared" si="5"/>
        <v>0.87478479814426024</v>
      </c>
      <c r="AW31" s="4">
        <f t="shared" si="6"/>
        <v>-0.25989358620726072</v>
      </c>
      <c r="AX31" s="4">
        <f t="shared" si="7"/>
        <v>-0.10072266309083125</v>
      </c>
      <c r="AY31" s="4">
        <f t="shared" si="8"/>
        <v>0.63951278343685725</v>
      </c>
      <c r="AZ31" s="4">
        <f t="shared" si="9"/>
        <v>8.7035683185011856E-2</v>
      </c>
      <c r="BA31" s="4">
        <f t="shared" si="10"/>
        <v>0.11669191215512009</v>
      </c>
      <c r="BB31" s="4">
        <f t="shared" si="11"/>
        <v>7.7508549480684807E-2</v>
      </c>
      <c r="BC31" s="4">
        <f t="shared" si="12"/>
        <v>3.1915013139377613</v>
      </c>
      <c r="BN31" s="6"/>
    </row>
    <row r="32" spans="2:66" x14ac:dyDescent="0.25">
      <c r="B32" s="10">
        <v>-4.3757437581226546E-19</v>
      </c>
      <c r="C32" s="10">
        <v>1.6720483808761566E-18</v>
      </c>
      <c r="D32" s="10">
        <v>1.9628293905010849E-2</v>
      </c>
      <c r="E32" s="10">
        <v>7.6020894720132905E-4</v>
      </c>
      <c r="F32" s="10">
        <v>-1.4158874133496889E-4</v>
      </c>
      <c r="G32" s="10">
        <v>-1.0834828481758394E-3</v>
      </c>
      <c r="H32" s="10">
        <v>-1.2149737099981925E-4</v>
      </c>
      <c r="I32" s="10">
        <v>-1.6569813297370342E-3</v>
      </c>
      <c r="J32" s="10">
        <v>-1.4025143960141149E-4</v>
      </c>
      <c r="K32" s="10">
        <v>5.4125455519299891E-4</v>
      </c>
      <c r="L32" s="10">
        <v>6.0780746811204932E-6</v>
      </c>
      <c r="M32" s="10">
        <v>4.1319291150046354E-4</v>
      </c>
      <c r="N32" s="10">
        <v>3.0386222005630153E-6</v>
      </c>
      <c r="O32" s="10">
        <v>-3.8433245973026225E-5</v>
      </c>
      <c r="P32" s="10">
        <v>-9.1015878935834471E-26</v>
      </c>
      <c r="Q32" s="10">
        <v>8.5521309885638956E-19</v>
      </c>
      <c r="R32" s="10">
        <v>-3.5889907301342922E-19</v>
      </c>
      <c r="S32" s="10">
        <v>-1.1484232497751043E-4</v>
      </c>
      <c r="T32" s="10">
        <v>-8.7889933399424012E-35</v>
      </c>
      <c r="U32" s="10">
        <v>7.4576565357424238E-20</v>
      </c>
      <c r="V32" s="10">
        <v>9.0611019985103959E-4</v>
      </c>
      <c r="W32" s="10">
        <v>0</v>
      </c>
      <c r="X32" s="10">
        <v>1.0704064952471227E-3</v>
      </c>
      <c r="Y32" s="10">
        <v>7.5376822764874046E-3</v>
      </c>
      <c r="Z32" s="10">
        <v>-1.7880914570856362E-3</v>
      </c>
      <c r="AA32" s="10">
        <v>5.1799620866513248E-7</v>
      </c>
      <c r="AB32" s="10">
        <v>1.176643090446292E-3</v>
      </c>
      <c r="AC32" s="10">
        <v>3.3866641321133825E-4</v>
      </c>
      <c r="AD32" s="10">
        <v>5.0560423690008596E-3</v>
      </c>
      <c r="AE32" s="10">
        <v>-3.3392022931702644E-3</v>
      </c>
      <c r="AF32" s="10">
        <v>-2.7241736810733408E-3</v>
      </c>
      <c r="AG32" s="10">
        <v>-3.6293473398015755E-3</v>
      </c>
      <c r="AH32" s="10">
        <v>9.3324169060267739E-4</v>
      </c>
      <c r="AI32" s="10">
        <v>-2.1057610537907698E-3</v>
      </c>
      <c r="AJ32" s="10">
        <v>7.239086493823329E-5</v>
      </c>
      <c r="AK32" s="10">
        <v>2.1091427256497352E-3</v>
      </c>
      <c r="AL32" s="10">
        <v>3.3001176710566295E-7</v>
      </c>
      <c r="AM32" s="10">
        <v>1.7074334706726479E-5</v>
      </c>
      <c r="AN32" s="10">
        <v>2.3686662358183327E-2</v>
      </c>
      <c r="AO32" s="4"/>
      <c r="AP32" s="12">
        <f t="shared" si="13"/>
        <v>39692</v>
      </c>
      <c r="AQ32" s="4">
        <f t="shared" si="0"/>
        <v>1.962829390501085</v>
      </c>
      <c r="AR32" s="4">
        <f t="shared" si="1"/>
        <v>1.2344740050638911E-16</v>
      </c>
      <c r="AS32" s="4">
        <f t="shared" si="2"/>
        <v>-0.27404641779128736</v>
      </c>
      <c r="AT32" s="4">
        <f t="shared" si="3"/>
        <v>-1.1484232497751035E-2</v>
      </c>
      <c r="AU32" s="4">
        <f t="shared" si="4"/>
        <v>9.0611019985103958E-2</v>
      </c>
      <c r="AV32" s="4">
        <f t="shared" si="5"/>
        <v>0.86080887717345267</v>
      </c>
      <c r="AW32" s="4">
        <f t="shared" si="6"/>
        <v>-0.3266811428232031</v>
      </c>
      <c r="AX32" s="4">
        <f t="shared" si="7"/>
        <v>-0.14494250438742978</v>
      </c>
      <c r="AY32" s="4">
        <f t="shared" si="8"/>
        <v>-3.6085528941241396E-2</v>
      </c>
      <c r="AZ32" s="4">
        <f t="shared" si="9"/>
        <v>0.1177161086654957</v>
      </c>
      <c r="BA32" s="4">
        <f t="shared" si="10"/>
        <v>0.10138228400681931</v>
      </c>
      <c r="BB32" s="4">
        <f t="shared" si="11"/>
        <v>2.8558381927288875E-2</v>
      </c>
      <c r="BC32" s="4">
        <f t="shared" si="12"/>
        <v>2.368666235818333</v>
      </c>
      <c r="BN32" s="6"/>
    </row>
    <row r="33" spans="2:66" x14ac:dyDescent="0.25">
      <c r="B33" s="10">
        <v>-6.5714950375187654E-19</v>
      </c>
      <c r="C33" s="10">
        <v>4.2391247887401978E-18</v>
      </c>
      <c r="D33" s="10">
        <v>1.6361915231396282E-2</v>
      </c>
      <c r="E33" s="10">
        <v>5.405978632660026E-4</v>
      </c>
      <c r="F33" s="10">
        <v>-1.5988420217295736E-4</v>
      </c>
      <c r="G33" s="10">
        <v>-1.2539421497326081E-3</v>
      </c>
      <c r="H33" s="10">
        <v>-1.2359178748325354E-4</v>
      </c>
      <c r="I33" s="10">
        <v>-3.0380664130771036E-3</v>
      </c>
      <c r="J33" s="10">
        <v>-2.1148903226434176E-4</v>
      </c>
      <c r="K33" s="10">
        <v>-2.3182738054401171E-4</v>
      </c>
      <c r="L33" s="10">
        <v>-4.09253608796813E-5</v>
      </c>
      <c r="M33" s="10">
        <v>3.3805345428501368E-4</v>
      </c>
      <c r="N33" s="10">
        <v>6.9198180225295952E-6</v>
      </c>
      <c r="O33" s="10">
        <v>-7.9124817625585167E-5</v>
      </c>
      <c r="P33" s="10">
        <v>-8.8310792140406506E-26</v>
      </c>
      <c r="Q33" s="10">
        <v>8.1305042534378986E-19</v>
      </c>
      <c r="R33" s="10">
        <v>-8.386505762078415E-19</v>
      </c>
      <c r="S33" s="10">
        <v>2.9698535608366607E-4</v>
      </c>
      <c r="T33" s="10">
        <v>-1.4381816673541758E-34</v>
      </c>
      <c r="U33" s="10">
        <v>-6.6813905603464646E-20</v>
      </c>
      <c r="V33" s="10">
        <v>1.3362998111845594E-3</v>
      </c>
      <c r="W33" s="10">
        <v>0</v>
      </c>
      <c r="X33" s="10">
        <v>-1.3399559759853137E-3</v>
      </c>
      <c r="Y33" s="10">
        <v>5.6788372923580284E-3</v>
      </c>
      <c r="Z33" s="10">
        <v>-1.7720013769979351E-3</v>
      </c>
      <c r="AA33" s="10">
        <v>1.0986819728091725E-6</v>
      </c>
      <c r="AB33" s="10">
        <v>2.411287604508228E-3</v>
      </c>
      <c r="AC33" s="10">
        <v>3.9886167544144136E-4</v>
      </c>
      <c r="AD33" s="10">
        <v>-4.5101025202107844E-4</v>
      </c>
      <c r="AE33" s="10">
        <v>-3.1516721909316775E-3</v>
      </c>
      <c r="AF33" s="10">
        <v>-3.1779094160740121E-3</v>
      </c>
      <c r="AG33" s="10">
        <v>-4.1146850170789666E-3</v>
      </c>
      <c r="AH33" s="10">
        <v>7.1050063051727932E-4</v>
      </c>
      <c r="AI33" s="10">
        <v>-1.8955373544718873E-3</v>
      </c>
      <c r="AJ33" s="10">
        <v>-3.5296596693448171E-4</v>
      </c>
      <c r="AK33" s="10">
        <v>5.4243754056002578E-5</v>
      </c>
      <c r="AL33" s="10">
        <v>-1.5171404153208961E-6</v>
      </c>
      <c r="AM33" s="10">
        <v>8.5059964755615849E-6</v>
      </c>
      <c r="AN33" s="10">
        <v>6.7480013348771954E-3</v>
      </c>
      <c r="AO33" s="4"/>
      <c r="AP33" s="12">
        <f t="shared" si="13"/>
        <v>39783</v>
      </c>
      <c r="AQ33" s="4">
        <f t="shared" si="0"/>
        <v>1.6361915231396282</v>
      </c>
      <c r="AR33" s="4">
        <f t="shared" si="1"/>
        <v>3.5819752849883214E-16</v>
      </c>
      <c r="AS33" s="4">
        <f t="shared" si="2"/>
        <v>-0.42920085628097121</v>
      </c>
      <c r="AT33" s="4">
        <f t="shared" si="3"/>
        <v>2.9698535608366602E-2</v>
      </c>
      <c r="AU33" s="4">
        <f t="shared" si="4"/>
        <v>0.13362998111845595</v>
      </c>
      <c r="AV33" s="4">
        <f t="shared" si="5"/>
        <v>0.43388813163727147</v>
      </c>
      <c r="AW33" s="4">
        <f t="shared" si="6"/>
        <v>-0.35046381578661595</v>
      </c>
      <c r="AX33" s="4">
        <f t="shared" si="7"/>
        <v>-0.13731397015564936</v>
      </c>
      <c r="AY33" s="4">
        <f t="shared" si="8"/>
        <v>-0.88743976550726633</v>
      </c>
      <c r="AZ33" s="4">
        <f t="shared" si="9"/>
        <v>0.24123862864810372</v>
      </c>
      <c r="BA33" s="4">
        <f t="shared" si="10"/>
        <v>6.5355097183524391E-2</v>
      </c>
      <c r="BB33" s="4">
        <f t="shared" si="11"/>
        <v>-6.0783356117128838E-2</v>
      </c>
      <c r="BC33" s="4">
        <f t="shared" si="12"/>
        <v>0.67480013348771894</v>
      </c>
      <c r="BN33" s="6"/>
    </row>
    <row r="34" spans="2:66" x14ac:dyDescent="0.25">
      <c r="B34" s="10">
        <v>1.0129707695840732E-19</v>
      </c>
      <c r="C34" s="10">
        <v>5.5745610294726686E-18</v>
      </c>
      <c r="D34" s="10">
        <v>8.6079394975993075E-3</v>
      </c>
      <c r="E34" s="10">
        <v>2.0744116925063298E-4</v>
      </c>
      <c r="F34" s="10">
        <v>-1.5598753755815243E-4</v>
      </c>
      <c r="G34" s="10">
        <v>-1.453904365271985E-3</v>
      </c>
      <c r="H34" s="10">
        <v>-1.7735696275701036E-4</v>
      </c>
      <c r="I34" s="10">
        <v>-4.3891352193784908E-3</v>
      </c>
      <c r="J34" s="10">
        <v>-2.6065788758752634E-4</v>
      </c>
      <c r="K34" s="10">
        <v>-1.0925815324283599E-3</v>
      </c>
      <c r="L34" s="10">
        <v>-5.2865087132324823E-5</v>
      </c>
      <c r="M34" s="10">
        <v>2.9478926131186104E-4</v>
      </c>
      <c r="N34" s="10">
        <v>3.4572970675776208E-5</v>
      </c>
      <c r="O34" s="10">
        <v>-1.5029429676693116E-4</v>
      </c>
      <c r="P34" s="10">
        <v>-9.3362533112083297E-26</v>
      </c>
      <c r="Q34" s="10">
        <v>7.2894676634596595E-19</v>
      </c>
      <c r="R34" s="10">
        <v>-1.7910871038316725E-18</v>
      </c>
      <c r="S34" s="10">
        <v>2.2609072008432842E-3</v>
      </c>
      <c r="T34" s="10">
        <v>-1.8200264597736024E-34</v>
      </c>
      <c r="U34" s="10">
        <v>-3.3539892263195632E-19</v>
      </c>
      <c r="V34" s="10">
        <v>3.8701294342705734E-4</v>
      </c>
      <c r="W34" s="10">
        <v>0</v>
      </c>
      <c r="X34" s="10">
        <v>-5.8243768979667054E-3</v>
      </c>
      <c r="Y34" s="10">
        <v>9.9555876581907104E-4</v>
      </c>
      <c r="Z34" s="10">
        <v>-1.7520705895794607E-3</v>
      </c>
      <c r="AA34" s="10">
        <v>1.9098737461338473E-6</v>
      </c>
      <c r="AB34" s="10">
        <v>3.817403134617944E-3</v>
      </c>
      <c r="AC34" s="10">
        <v>6.1667731443297352E-4</v>
      </c>
      <c r="AD34" s="10">
        <v>-4.9503233579540375E-3</v>
      </c>
      <c r="AE34" s="10">
        <v>-2.4010758651735755E-3</v>
      </c>
      <c r="AF34" s="10">
        <v>-1.5931992856281236E-4</v>
      </c>
      <c r="AG34" s="10">
        <v>-4.4674716026360892E-3</v>
      </c>
      <c r="AH34" s="10">
        <v>-2.2297239783614379E-4</v>
      </c>
      <c r="AI34" s="10">
        <v>-1.4271994508057919E-3</v>
      </c>
      <c r="AJ34" s="10">
        <v>-3.3697398136669213E-4</v>
      </c>
      <c r="AK34" s="10">
        <v>-9.3207296461100819E-4</v>
      </c>
      <c r="AL34" s="10">
        <v>-1.8728358953084769E-6</v>
      </c>
      <c r="AM34" s="10">
        <v>2.1502964959990017E-6</v>
      </c>
      <c r="AN34" s="10">
        <v>-1.2982150333048361E-2</v>
      </c>
      <c r="AO34" s="4"/>
      <c r="AP34" s="12">
        <f t="shared" si="13"/>
        <v>39873</v>
      </c>
      <c r="AQ34" s="4">
        <f t="shared" si="0"/>
        <v>0.86079394975993073</v>
      </c>
      <c r="AR34" s="4">
        <f t="shared" si="1"/>
        <v>5.675858106431076E-16</v>
      </c>
      <c r="AS34" s="4">
        <f t="shared" si="2"/>
        <v>-0.58430395846504757</v>
      </c>
      <c r="AT34" s="4">
        <f t="shared" si="3"/>
        <v>0.22609072008432837</v>
      </c>
      <c r="AU34" s="4">
        <f t="shared" si="4"/>
        <v>3.8701294342705736E-2</v>
      </c>
      <c r="AV34" s="4">
        <f t="shared" si="5"/>
        <v>-0.48288181321476342</v>
      </c>
      <c r="AW34" s="4">
        <f t="shared" si="6"/>
        <v>-0.27380498465402681</v>
      </c>
      <c r="AX34" s="4">
        <f t="shared" si="7"/>
        <v>-0.11353932751464871</v>
      </c>
      <c r="AY34" s="4">
        <f t="shared" si="8"/>
        <v>-1.2159359702405885</v>
      </c>
      <c r="AZ34" s="4">
        <f t="shared" si="9"/>
        <v>0.38193130083640781</v>
      </c>
      <c r="BA34" s="4">
        <f t="shared" si="10"/>
        <v>2.3079902751387608E-2</v>
      </c>
      <c r="BB34" s="4">
        <f t="shared" si="11"/>
        <v>-0.15834614699052216</v>
      </c>
      <c r="BC34" s="4">
        <f t="shared" si="12"/>
        <v>-1.2982150333048361</v>
      </c>
      <c r="BN34" s="6"/>
    </row>
    <row r="35" spans="2:66" x14ac:dyDescent="0.25">
      <c r="B35" s="10">
        <v>-1.011597421062009E-19</v>
      </c>
      <c r="C35" s="10">
        <v>4.1272928197325989E-18</v>
      </c>
      <c r="D35" s="10">
        <v>-1.4391948527730397E-3</v>
      </c>
      <c r="E35" s="10">
        <v>-2.1173955354378314E-4</v>
      </c>
      <c r="F35" s="10">
        <v>-1.1596929023851423E-4</v>
      </c>
      <c r="G35" s="10">
        <v>-1.9839056841692774E-3</v>
      </c>
      <c r="H35" s="10">
        <v>-2.7443862775335728E-4</v>
      </c>
      <c r="I35" s="10">
        <v>-5.2654496083145942E-3</v>
      </c>
      <c r="J35" s="10">
        <v>-2.4505936305274824E-4</v>
      </c>
      <c r="K35" s="10">
        <v>-9.7515897982221268E-4</v>
      </c>
      <c r="L35" s="10">
        <v>-6.4420795562185553E-6</v>
      </c>
      <c r="M35" s="10">
        <v>3.3700794378961147E-4</v>
      </c>
      <c r="N35" s="10">
        <v>1.1998821496714557E-4</v>
      </c>
      <c r="O35" s="10">
        <v>-1.8837750204283885E-4</v>
      </c>
      <c r="P35" s="10">
        <v>-1.5350942242124227E-25</v>
      </c>
      <c r="Q35" s="10">
        <v>5.4408096648419259E-19</v>
      </c>
      <c r="R35" s="10">
        <v>-1.0398790263951832E-18</v>
      </c>
      <c r="S35" s="10">
        <v>7.130104772767455E-3</v>
      </c>
      <c r="T35" s="10">
        <v>-1.3166676338991905E-34</v>
      </c>
      <c r="U35" s="10">
        <v>-2.0834629825280627E-19</v>
      </c>
      <c r="V35" s="10">
        <v>-1.4381010317588965E-3</v>
      </c>
      <c r="W35" s="10">
        <v>0</v>
      </c>
      <c r="X35" s="10">
        <v>-1.0304512237092158E-2</v>
      </c>
      <c r="Y35" s="10">
        <v>-4.1030392464962246E-3</v>
      </c>
      <c r="Z35" s="10">
        <v>-1.9827701836626879E-3</v>
      </c>
      <c r="AA35" s="10">
        <v>1.937149332616722E-6</v>
      </c>
      <c r="AB35" s="10">
        <v>3.5319342172011568E-3</v>
      </c>
      <c r="AC35" s="10">
        <v>5.9473195214550148E-4</v>
      </c>
      <c r="AD35" s="10">
        <v>-8.1113075804502208E-3</v>
      </c>
      <c r="AE35" s="10">
        <v>-1.4372451150347187E-3</v>
      </c>
      <c r="AF35" s="10">
        <v>-2.2133547555876207E-4</v>
      </c>
      <c r="AG35" s="10">
        <v>-2.4970186769102086E-3</v>
      </c>
      <c r="AH35" s="10">
        <v>-8.6488579165904997E-4</v>
      </c>
      <c r="AI35" s="10">
        <v>-8.0491627139991646E-4</v>
      </c>
      <c r="AJ35" s="10">
        <v>-2.0190717815964714E-4</v>
      </c>
      <c r="AK35" s="10">
        <v>-8.814282682967382E-4</v>
      </c>
      <c r="AL35" s="10">
        <v>2.6456843858844876E-7</v>
      </c>
      <c r="AM35" s="10">
        <v>-2.3148440365661216E-6</v>
      </c>
      <c r="AN35" s="10">
        <v>-3.18405486231403E-2</v>
      </c>
      <c r="AO35" s="4"/>
      <c r="AP35" s="12">
        <f t="shared" si="13"/>
        <v>39965</v>
      </c>
      <c r="AQ35" s="4">
        <f t="shared" si="0"/>
        <v>-0.14391948527730397</v>
      </c>
      <c r="AR35" s="4">
        <f t="shared" si="1"/>
        <v>4.0261330776263979E-16</v>
      </c>
      <c r="AS35" s="4">
        <f t="shared" si="2"/>
        <v>-0.72493552924838711</v>
      </c>
      <c r="AT35" s="4">
        <f t="shared" si="3"/>
        <v>0.71301047727674549</v>
      </c>
      <c r="AU35" s="4">
        <f t="shared" si="4"/>
        <v>-0.14381010317588966</v>
      </c>
      <c r="AV35" s="4">
        <f t="shared" si="5"/>
        <v>-1.4407551483588383</v>
      </c>
      <c r="AW35" s="4">
        <f t="shared" si="6"/>
        <v>-0.16391522931943658</v>
      </c>
      <c r="AX35" s="4">
        <f t="shared" si="7"/>
        <v>-0.13880382315171863</v>
      </c>
      <c r="AY35" s="4">
        <f t="shared" si="8"/>
        <v>-1.3380892064274896</v>
      </c>
      <c r="AZ35" s="4">
        <f t="shared" si="9"/>
        <v>0.35338713665337734</v>
      </c>
      <c r="BA35" s="4">
        <f t="shared" si="10"/>
        <v>-6.1140462666357358E-3</v>
      </c>
      <c r="BB35" s="4">
        <f t="shared" si="11"/>
        <v>-0.15010990501845367</v>
      </c>
      <c r="BC35" s="4">
        <f t="shared" si="12"/>
        <v>-3.1840548623140301</v>
      </c>
      <c r="BN35" s="6"/>
    </row>
    <row r="36" spans="2:66" x14ac:dyDescent="0.25">
      <c r="B36" s="10">
        <v>-1.9702748674034892E-19</v>
      </c>
      <c r="C36" s="10">
        <v>3.5658408551155296E-18</v>
      </c>
      <c r="D36" s="10">
        <v>7.5443971934857287E-4</v>
      </c>
      <c r="E36" s="10">
        <v>-3.949722067013688E-4</v>
      </c>
      <c r="F36" s="10">
        <v>-9.2142788736514821E-5</v>
      </c>
      <c r="G36" s="10">
        <v>-2.691769343833075E-3</v>
      </c>
      <c r="H36" s="10">
        <v>-3.4592468077319954E-4</v>
      </c>
      <c r="I36" s="10">
        <v>-5.0407072110315023E-3</v>
      </c>
      <c r="J36" s="10">
        <v>-1.6602445539774712E-4</v>
      </c>
      <c r="K36" s="10">
        <v>3.0061427759169002E-4</v>
      </c>
      <c r="L36" s="10">
        <v>7.876511945936316E-5</v>
      </c>
      <c r="M36" s="10">
        <v>3.9155133635101585E-4</v>
      </c>
      <c r="N36" s="10">
        <v>2.7186888617990754E-4</v>
      </c>
      <c r="O36" s="10">
        <v>-1.3284379947932945E-4</v>
      </c>
      <c r="P36" s="10">
        <v>-2.0496490386001966E-25</v>
      </c>
      <c r="Q36" s="10">
        <v>2.7332419368117967E-19</v>
      </c>
      <c r="R36" s="10">
        <v>5.6800854595923122E-19</v>
      </c>
      <c r="S36" s="10">
        <v>1.1855715957427531E-2</v>
      </c>
      <c r="T36" s="10">
        <v>-3.2609327285546202E-35</v>
      </c>
      <c r="U36" s="10">
        <v>2.7656377513088391E-19</v>
      </c>
      <c r="V36" s="10">
        <v>-2.5553002587498223E-3</v>
      </c>
      <c r="W36" s="10">
        <v>0</v>
      </c>
      <c r="X36" s="10">
        <v>-1.3546719603710984E-2</v>
      </c>
      <c r="Y36" s="10">
        <v>-7.3626187597062203E-3</v>
      </c>
      <c r="Z36" s="10">
        <v>-2.0165099470948545E-3</v>
      </c>
      <c r="AA36" s="10">
        <v>1.3182686282042896E-6</v>
      </c>
      <c r="AB36" s="10">
        <v>2.1203081584127027E-3</v>
      </c>
      <c r="AC36" s="10">
        <v>2.3181301135149078E-4</v>
      </c>
      <c r="AD36" s="10">
        <v>-8.2108849320177736E-3</v>
      </c>
      <c r="AE36" s="10">
        <v>-3.8413386620314983E-4</v>
      </c>
      <c r="AF36" s="10">
        <v>-7.6010925452710265E-4</v>
      </c>
      <c r="AG36" s="10">
        <v>-6.5073549752377418E-4</v>
      </c>
      <c r="AH36" s="10">
        <v>-2.612426165429396E-3</v>
      </c>
      <c r="AI36" s="10">
        <v>-4.6536641677238477E-4</v>
      </c>
      <c r="AJ36" s="10">
        <v>-1.9284773977838154E-4</v>
      </c>
      <c r="AK36" s="10">
        <v>-2.4263164361304566E-4</v>
      </c>
      <c r="AL36" s="10">
        <v>5.6623015140142964E-7</v>
      </c>
      <c r="AM36" s="10">
        <v>-5.2317157226977606E-6</v>
      </c>
      <c r="AN36" s="10">
        <v>-3.1862939321900444E-2</v>
      </c>
      <c r="AO36" s="4"/>
      <c r="AP36" s="12">
        <f t="shared" si="13"/>
        <v>40057</v>
      </c>
      <c r="AQ36" s="4">
        <f t="shared" ref="AQ36:AQ67" si="14">D36*100</f>
        <v>7.5443971934857287E-2</v>
      </c>
      <c r="AR36" s="4">
        <f t="shared" ref="AR36:AR67" si="15">(B36+C36)*100</f>
        <v>3.3688133683751808E-16</v>
      </c>
      <c r="AS36" s="4">
        <f t="shared" ref="AS36:AS67" si="16">(G36+I36)*100</f>
        <v>-0.77324765548645769</v>
      </c>
      <c r="AT36" s="4">
        <f t="shared" ref="AT36:AT67" si="17">(S36+T36+U36)*100</f>
        <v>1.1855715957427531</v>
      </c>
      <c r="AU36" s="4">
        <f t="shared" ref="AU36:AU67" si="18">V36*100</f>
        <v>-0.25553002587498225</v>
      </c>
      <c r="AV36" s="4">
        <f t="shared" ref="AV36:AV67" si="19">(X36+Y36)*100</f>
        <v>-2.0909338363417205</v>
      </c>
      <c r="AW36" s="4">
        <f t="shared" ref="AW36:AW67" si="20">(AJ36+AE36)*100</f>
        <v>-5.7698160598153143E-2</v>
      </c>
      <c r="AX36" s="4">
        <f t="shared" ref="AX36:AX67" si="21">(Z36+AC36)*100</f>
        <v>-0.17846969357433637</v>
      </c>
      <c r="AY36" s="4">
        <f t="shared" ref="AY36:AY67" si="22">(AD36+AF36+AG36+AH36+AI36+AK36)*100</f>
        <v>-1.2942153909883474</v>
      </c>
      <c r="AZ36" s="4">
        <f t="shared" ref="AZ36:AZ67" si="23">(AB36+AA36)*100</f>
        <v>0.21216264270409071</v>
      </c>
      <c r="BA36" s="4">
        <f t="shared" ref="BA36:BA67" si="24">(E36+F36+M36+N36+O36+AM36+Q36+R36+P36+AL36)*100</f>
        <v>3.8795942042414832E-3</v>
      </c>
      <c r="BB36" s="4">
        <f t="shared" ref="BB36:BB67" si="25">(J36+K36+L36+H36)*100</f>
        <v>-1.3256973911989347E-2</v>
      </c>
      <c r="BC36" s="4">
        <f t="shared" si="12"/>
        <v>-3.1862939321900443</v>
      </c>
      <c r="BN36" s="6"/>
    </row>
    <row r="37" spans="2:66" x14ac:dyDescent="0.25">
      <c r="B37" s="10">
        <v>7.0688733126738165E-20</v>
      </c>
      <c r="C37" s="10">
        <v>2.1847906440934155E-18</v>
      </c>
      <c r="D37" s="10">
        <v>-4.2643144132993218E-3</v>
      </c>
      <c r="E37" s="10">
        <v>-3.9657853852302031E-4</v>
      </c>
      <c r="F37" s="10">
        <v>-9.2229802241439987E-5</v>
      </c>
      <c r="G37" s="10">
        <v>-3.0649729869665931E-3</v>
      </c>
      <c r="H37" s="10">
        <v>-3.3863039946591301E-4</v>
      </c>
      <c r="I37" s="10">
        <v>-3.7296734481787998E-3</v>
      </c>
      <c r="J37" s="10">
        <v>-5.7381409444933983E-5</v>
      </c>
      <c r="K37" s="10">
        <v>1.8735630113259078E-3</v>
      </c>
      <c r="L37" s="10">
        <v>1.6663352203961351E-4</v>
      </c>
      <c r="M37" s="10">
        <v>4.1300276545581368E-4</v>
      </c>
      <c r="N37" s="10">
        <v>4.5383919809193195E-4</v>
      </c>
      <c r="O37" s="10">
        <v>-1.5075934013497543E-5</v>
      </c>
      <c r="P37" s="10">
        <v>-1.9701127191049245E-25</v>
      </c>
      <c r="Q37" s="10">
        <v>-1.8035525459870476E-20</v>
      </c>
      <c r="R37" s="10">
        <v>1.6633537776503672E-18</v>
      </c>
      <c r="S37" s="10">
        <v>1.3328182783979398E-2</v>
      </c>
      <c r="T37" s="10">
        <v>4.3646342306373875E-35</v>
      </c>
      <c r="U37" s="10">
        <v>3.5673167280929805E-19</v>
      </c>
      <c r="V37" s="10">
        <v>-2.3977087938865231E-3</v>
      </c>
      <c r="W37" s="10">
        <v>0</v>
      </c>
      <c r="X37" s="10">
        <v>-1.5585486043747031E-2</v>
      </c>
      <c r="Y37" s="10">
        <v>-8.9964019133502611E-3</v>
      </c>
      <c r="Z37" s="10">
        <v>-1.8655293270420056E-3</v>
      </c>
      <c r="AA37" s="10">
        <v>6.4748310367871824E-7</v>
      </c>
      <c r="AB37" s="10">
        <v>8.5627848337605417E-4</v>
      </c>
      <c r="AC37" s="10">
        <v>-1.7966993745667395E-4</v>
      </c>
      <c r="AD37" s="10">
        <v>-6.6204035078368762E-3</v>
      </c>
      <c r="AE37" s="10">
        <v>2.077709516869287E-4</v>
      </c>
      <c r="AF37" s="10">
        <v>-4.2765945955486795E-4</v>
      </c>
      <c r="AG37" s="10">
        <v>-3.3157033366346459E-4</v>
      </c>
      <c r="AH37" s="10">
        <v>-2.1558826644826985E-3</v>
      </c>
      <c r="AI37" s="10">
        <v>-3.3704985969350748E-4</v>
      </c>
      <c r="AJ37" s="10">
        <v>-1.5360039269620297E-4</v>
      </c>
      <c r="AK37" s="10">
        <v>8.5387626540361707E-5</v>
      </c>
      <c r="AL37" s="10">
        <v>-6.5342378343906508E-7</v>
      </c>
      <c r="AM37" s="10">
        <v>-6.9310010206644068E-6</v>
      </c>
      <c r="AN37" s="10">
        <v>-3.3632097764748056E-2</v>
      </c>
      <c r="AO37" s="4"/>
      <c r="AP37" s="12">
        <f t="shared" si="13"/>
        <v>40148</v>
      </c>
      <c r="AQ37" s="4">
        <f t="shared" si="14"/>
        <v>-0.42643144132993216</v>
      </c>
      <c r="AR37" s="4">
        <f t="shared" si="15"/>
        <v>2.255479377220154E-16</v>
      </c>
      <c r="AS37" s="4">
        <f t="shared" si="16"/>
        <v>-0.67946464351453928</v>
      </c>
      <c r="AT37" s="4">
        <f t="shared" si="17"/>
        <v>1.3328182783979399</v>
      </c>
      <c r="AU37" s="4">
        <f t="shared" si="18"/>
        <v>-0.2397708793886523</v>
      </c>
      <c r="AV37" s="4">
        <f t="shared" si="19"/>
        <v>-2.4581887957097295</v>
      </c>
      <c r="AW37" s="4">
        <f t="shared" si="20"/>
        <v>5.4170558990725729E-3</v>
      </c>
      <c r="AX37" s="4">
        <f t="shared" si="21"/>
        <v>-0.20451992644986797</v>
      </c>
      <c r="AY37" s="4">
        <f t="shared" si="22"/>
        <v>-0.97871781986910533</v>
      </c>
      <c r="AZ37" s="4">
        <f t="shared" si="23"/>
        <v>8.5692596647973282E-2</v>
      </c>
      <c r="BA37" s="4">
        <f t="shared" si="24"/>
        <v>3.5537326396568598E-2</v>
      </c>
      <c r="BB37" s="4">
        <f t="shared" si="25"/>
        <v>0.16441847244546745</v>
      </c>
      <c r="BC37" s="4">
        <f t="shared" si="12"/>
        <v>-3.3632097764748043</v>
      </c>
      <c r="BN37" s="6"/>
    </row>
    <row r="38" spans="2:66" x14ac:dyDescent="0.25">
      <c r="B38" s="10">
        <v>1.2263290702333812E-19</v>
      </c>
      <c r="C38" s="10">
        <v>-9.2205942834647825E-19</v>
      </c>
      <c r="D38" s="10">
        <v>-1.4603429887317373E-2</v>
      </c>
      <c r="E38" s="10">
        <v>-2.2959269188152474E-4</v>
      </c>
      <c r="F38" s="10">
        <v>-8.81476916797296E-5</v>
      </c>
      <c r="G38" s="10">
        <v>-3.0010613187606322E-3</v>
      </c>
      <c r="H38" s="10">
        <v>-2.8275575809580926E-4</v>
      </c>
      <c r="I38" s="10">
        <v>-1.9010827655194028E-3</v>
      </c>
      <c r="J38" s="10">
        <v>3.4645934353648574E-5</v>
      </c>
      <c r="K38" s="10">
        <v>3.3744037162156469E-3</v>
      </c>
      <c r="L38" s="10">
        <v>2.2135605214749051E-4</v>
      </c>
      <c r="M38" s="10">
        <v>4.0765187083330404E-4</v>
      </c>
      <c r="N38" s="10">
        <v>6.327186314781366E-4</v>
      </c>
      <c r="O38" s="10">
        <v>1.0457060899499652E-4</v>
      </c>
      <c r="P38" s="10">
        <v>-1.3818086661798652E-25</v>
      </c>
      <c r="Q38" s="10">
        <v>-2.7120469754706526E-19</v>
      </c>
      <c r="R38" s="10">
        <v>1.5057914766027507E-18</v>
      </c>
      <c r="S38" s="10">
        <v>1.2302417676911889E-2</v>
      </c>
      <c r="T38" s="10">
        <v>8.3770109240456323E-35</v>
      </c>
      <c r="U38" s="10">
        <v>2.5176778081727336E-19</v>
      </c>
      <c r="V38" s="10">
        <v>-1.8892503808371648E-3</v>
      </c>
      <c r="W38" s="10">
        <v>0</v>
      </c>
      <c r="X38" s="10">
        <v>-1.6298105419739809E-2</v>
      </c>
      <c r="Y38" s="10">
        <v>-9.6874328108414124E-3</v>
      </c>
      <c r="Z38" s="10">
        <v>-1.5360966301239624E-3</v>
      </c>
      <c r="AA38" s="10">
        <v>2.9983616192697535E-7</v>
      </c>
      <c r="AB38" s="10">
        <v>2.5922628508810101E-4</v>
      </c>
      <c r="AC38" s="10">
        <v>-4.157058041602089E-4</v>
      </c>
      <c r="AD38" s="10">
        <v>-5.5219953946879785E-3</v>
      </c>
      <c r="AE38" s="10">
        <v>4.0359800666308775E-4</v>
      </c>
      <c r="AF38" s="10">
        <v>9.0541799993793589E-4</v>
      </c>
      <c r="AG38" s="10">
        <v>-1.1286001807185135E-3</v>
      </c>
      <c r="AH38" s="10">
        <v>-2.0969206907827291E-3</v>
      </c>
      <c r="AI38" s="10">
        <v>-2.4934747339263902E-4</v>
      </c>
      <c r="AJ38" s="10">
        <v>-3.3255140525243913E-5</v>
      </c>
      <c r="AK38" s="10">
        <v>1.2845923055159226E-4</v>
      </c>
      <c r="AL38" s="10">
        <v>-1.0305707799145283E-6</v>
      </c>
      <c r="AM38" s="10">
        <v>-7.7122882257835146E-6</v>
      </c>
      <c r="AN38" s="10">
        <v>-4.019675704873208E-2</v>
      </c>
      <c r="AO38" s="4"/>
      <c r="AP38" s="12">
        <f t="shared" si="13"/>
        <v>40238</v>
      </c>
      <c r="AQ38" s="4">
        <f t="shared" si="14"/>
        <v>-1.4603429887317374</v>
      </c>
      <c r="AR38" s="4">
        <f t="shared" si="15"/>
        <v>-7.9942652132314017E-17</v>
      </c>
      <c r="AS38" s="4">
        <f t="shared" si="16"/>
        <v>-0.49021440842800351</v>
      </c>
      <c r="AT38" s="4">
        <f t="shared" si="17"/>
        <v>1.230241767691189</v>
      </c>
      <c r="AU38" s="4">
        <f t="shared" si="18"/>
        <v>-0.1889250380837165</v>
      </c>
      <c r="AV38" s="4">
        <f t="shared" si="19"/>
        <v>-2.5985538230581224</v>
      </c>
      <c r="AW38" s="4">
        <f t="shared" si="20"/>
        <v>3.7034286613784384E-2</v>
      </c>
      <c r="AX38" s="4">
        <f t="shared" si="21"/>
        <v>-0.19518024342841711</v>
      </c>
      <c r="AY38" s="4">
        <f t="shared" si="22"/>
        <v>-0.79629865090923324</v>
      </c>
      <c r="AZ38" s="4">
        <f t="shared" si="23"/>
        <v>2.5952612125002796E-2</v>
      </c>
      <c r="BA38" s="4">
        <f t="shared" si="24"/>
        <v>8.1845786873948598E-2</v>
      </c>
      <c r="BB38" s="4">
        <f t="shared" si="25"/>
        <v>0.33476499446209768</v>
      </c>
      <c r="BC38" s="4">
        <f t="shared" si="12"/>
        <v>-4.0196757048732081</v>
      </c>
      <c r="BN38" s="6"/>
    </row>
    <row r="39" spans="2:66" x14ac:dyDescent="0.25">
      <c r="B39" s="10">
        <v>6.2795776218974552E-19</v>
      </c>
      <c r="C39" s="10">
        <v>-4.3597585185259623E-18</v>
      </c>
      <c r="D39" s="10">
        <v>1.946668525419637E-5</v>
      </c>
      <c r="E39" s="10">
        <v>-3.6149122957378216E-5</v>
      </c>
      <c r="F39" s="10">
        <v>-6.9971921433651518E-5</v>
      </c>
      <c r="G39" s="10">
        <v>-2.7354037047139295E-3</v>
      </c>
      <c r="H39" s="10">
        <v>-2.2564343065423277E-4</v>
      </c>
      <c r="I39" s="10">
        <v>-1.9082405216319423E-4</v>
      </c>
      <c r="J39" s="10">
        <v>9.0437124128124231E-5</v>
      </c>
      <c r="K39" s="10">
        <v>4.0635929159875094E-3</v>
      </c>
      <c r="L39" s="10">
        <v>2.108557904536913E-4</v>
      </c>
      <c r="M39" s="10">
        <v>3.7962316757048998E-4</v>
      </c>
      <c r="N39" s="10">
        <v>7.9122306304818372E-4</v>
      </c>
      <c r="O39" s="10">
        <v>1.7370688321486315E-4</v>
      </c>
      <c r="P39" s="10">
        <v>-1.0305256864012907E-25</v>
      </c>
      <c r="Q39" s="10">
        <v>-5.1009039656404909E-19</v>
      </c>
      <c r="R39" s="10">
        <v>2.6674525431112638E-18</v>
      </c>
      <c r="S39" s="10">
        <v>1.0566388374035351E-2</v>
      </c>
      <c r="T39" s="10">
        <v>1.007045918949753E-34</v>
      </c>
      <c r="U39" s="10">
        <v>1.7370285121829586E-19</v>
      </c>
      <c r="V39" s="10">
        <v>-1.4057954961746058E-3</v>
      </c>
      <c r="W39" s="10">
        <v>0</v>
      </c>
      <c r="X39" s="10">
        <v>-1.578382399589276E-2</v>
      </c>
      <c r="Y39" s="10">
        <v>-9.2935742287258791E-3</v>
      </c>
      <c r="Z39" s="10">
        <v>-1.0863987194241653E-3</v>
      </c>
      <c r="AA39" s="10">
        <v>2.4496895989930154E-7</v>
      </c>
      <c r="AB39" s="10">
        <v>2.0526047844033078E-4</v>
      </c>
      <c r="AC39" s="10">
        <v>-4.7898632271895338E-4</v>
      </c>
      <c r="AD39" s="10">
        <v>-4.9670786869939511E-3</v>
      </c>
      <c r="AE39" s="10">
        <v>5.2616002966254804E-4</v>
      </c>
      <c r="AF39" s="10">
        <v>6.842295603249368E-5</v>
      </c>
      <c r="AG39" s="10">
        <v>4.055593800473947E-4</v>
      </c>
      <c r="AH39" s="10">
        <v>-1.4141594013791052E-3</v>
      </c>
      <c r="AI39" s="10">
        <v>-1.316130567220412E-4</v>
      </c>
      <c r="AJ39" s="10">
        <v>-1.8216986440052917E-4</v>
      </c>
      <c r="AK39" s="10">
        <v>-2.4486999234708514E-4</v>
      </c>
      <c r="AL39" s="10">
        <v>-3.8756289782325132E-8</v>
      </c>
      <c r="AM39" s="10">
        <v>-7.8338522648546682E-6</v>
      </c>
      <c r="AN39" s="10">
        <v>-2.0753392788421022E-2</v>
      </c>
      <c r="AO39" s="4"/>
      <c r="AP39" s="12">
        <f t="shared" si="13"/>
        <v>40330</v>
      </c>
      <c r="AQ39" s="4">
        <f t="shared" si="14"/>
        <v>1.946668525419637E-3</v>
      </c>
      <c r="AR39" s="4">
        <f t="shared" si="15"/>
        <v>-3.7318007563362168E-16</v>
      </c>
      <c r="AS39" s="4">
        <f t="shared" si="16"/>
        <v>-0.29262277568771239</v>
      </c>
      <c r="AT39" s="4">
        <f t="shared" si="17"/>
        <v>1.0566388374035351</v>
      </c>
      <c r="AU39" s="4">
        <f t="shared" si="18"/>
        <v>-0.14057954961746058</v>
      </c>
      <c r="AV39" s="4">
        <f t="shared" si="19"/>
        <v>-2.5077398224618639</v>
      </c>
      <c r="AW39" s="4">
        <f t="shared" si="20"/>
        <v>3.4399016526201885E-2</v>
      </c>
      <c r="AX39" s="4">
        <f t="shared" si="21"/>
        <v>-0.15653850421431187</v>
      </c>
      <c r="AY39" s="4">
        <f t="shared" si="22"/>
        <v>-0.62837388013622952</v>
      </c>
      <c r="AZ39" s="4">
        <f t="shared" si="23"/>
        <v>2.0550544740023005E-2</v>
      </c>
      <c r="BA39" s="4">
        <f t="shared" si="24"/>
        <v>0.12305594608878724</v>
      </c>
      <c r="BB39" s="4">
        <f t="shared" si="25"/>
        <v>0.41392423999150918</v>
      </c>
      <c r="BC39" s="4">
        <f t="shared" si="12"/>
        <v>-2.0753392788421028</v>
      </c>
      <c r="BN39" s="6"/>
    </row>
    <row r="40" spans="2:66" x14ac:dyDescent="0.25">
      <c r="B40" s="10">
        <v>1.6221788991550835E-19</v>
      </c>
      <c r="C40" s="10">
        <v>-8.0713731748931229E-18</v>
      </c>
      <c r="D40" s="10">
        <v>5.6029590785505014E-3</v>
      </c>
      <c r="E40" s="10">
        <v>1.0719483246982666E-4</v>
      </c>
      <c r="F40" s="10">
        <v>-5.2773244799990504E-5</v>
      </c>
      <c r="G40" s="10">
        <v>-2.4529040438558301E-3</v>
      </c>
      <c r="H40" s="10">
        <v>-1.9999682658162696E-4</v>
      </c>
      <c r="I40" s="10">
        <v>1.1872203568122173E-3</v>
      </c>
      <c r="J40" s="10">
        <v>1.151650707830744E-4</v>
      </c>
      <c r="K40" s="10">
        <v>3.4227422708718105E-3</v>
      </c>
      <c r="L40" s="10">
        <v>1.5885621265295641E-4</v>
      </c>
      <c r="M40" s="10">
        <v>3.0889715250566487E-4</v>
      </c>
      <c r="N40" s="10">
        <v>9.1294861501748997E-4</v>
      </c>
      <c r="O40" s="10">
        <v>1.9874016506003114E-4</v>
      </c>
      <c r="P40" s="10">
        <v>-1.4777799882573509E-26</v>
      </c>
      <c r="Q40" s="10">
        <v>-6.569769722781356E-19</v>
      </c>
      <c r="R40" s="10">
        <v>2.3212432519348251E-18</v>
      </c>
      <c r="S40" s="10">
        <v>8.3222439776926734E-3</v>
      </c>
      <c r="T40" s="10">
        <v>1.117780845794121E-34</v>
      </c>
      <c r="U40" s="10">
        <v>2.284195408660262E-19</v>
      </c>
      <c r="V40" s="10">
        <v>-6.5393754960611306E-4</v>
      </c>
      <c r="W40" s="10">
        <v>0</v>
      </c>
      <c r="X40" s="10">
        <v>-1.4115242193820616E-2</v>
      </c>
      <c r="Y40" s="10">
        <v>-8.4852562433195833E-3</v>
      </c>
      <c r="Z40" s="10">
        <v>-6.0120218908752939E-4</v>
      </c>
      <c r="AA40" s="10">
        <v>1.7669869075162496E-7</v>
      </c>
      <c r="AB40" s="10">
        <v>1.2905445844556041E-4</v>
      </c>
      <c r="AC40" s="10">
        <v>-4.3074852972115491E-4</v>
      </c>
      <c r="AD40" s="10">
        <v>-3.3238974283622698E-3</v>
      </c>
      <c r="AE40" s="10">
        <v>5.8664950853993647E-4</v>
      </c>
      <c r="AF40" s="10">
        <v>-2.5784605536986341E-3</v>
      </c>
      <c r="AG40" s="10">
        <v>4.358955049190906E-3</v>
      </c>
      <c r="AH40" s="10">
        <v>-6.6085503210232613E-4</v>
      </c>
      <c r="AI40" s="10">
        <v>-3.5468460709193653E-4</v>
      </c>
      <c r="AJ40" s="10">
        <v>-5.0385729533896753E-5</v>
      </c>
      <c r="AK40" s="10">
        <v>-6.9175452460697368E-5</v>
      </c>
      <c r="AL40" s="10">
        <v>8.1944494640749244E-7</v>
      </c>
      <c r="AM40" s="10">
        <v>-7.5090812997457429E-6</v>
      </c>
      <c r="AN40" s="10">
        <v>-8.6244058131121487E-3</v>
      </c>
      <c r="AO40" s="4"/>
      <c r="AP40" s="12">
        <f t="shared" si="13"/>
        <v>40422</v>
      </c>
      <c r="AQ40" s="4">
        <f t="shared" si="14"/>
        <v>0.56029590785505012</v>
      </c>
      <c r="AR40" s="4">
        <f t="shared" si="15"/>
        <v>-7.9091552849776149E-16</v>
      </c>
      <c r="AS40" s="4">
        <f t="shared" si="16"/>
        <v>-0.12656836870436128</v>
      </c>
      <c r="AT40" s="4">
        <f t="shared" si="17"/>
        <v>0.83222439776926738</v>
      </c>
      <c r="AU40" s="4">
        <f t="shared" si="18"/>
        <v>-6.5393754960611311E-2</v>
      </c>
      <c r="AV40" s="4">
        <f t="shared" si="19"/>
        <v>-2.26004984371402</v>
      </c>
      <c r="AW40" s="4">
        <f t="shared" si="20"/>
        <v>5.3626377900603969E-2</v>
      </c>
      <c r="AX40" s="4">
        <f t="shared" si="21"/>
        <v>-0.10319507188086842</v>
      </c>
      <c r="AY40" s="4">
        <f t="shared" si="22"/>
        <v>-0.26281180245249575</v>
      </c>
      <c r="AZ40" s="4">
        <f t="shared" si="23"/>
        <v>1.2923115713631205E-2</v>
      </c>
      <c r="BA40" s="4">
        <f t="shared" si="24"/>
        <v>0.14683178838996858</v>
      </c>
      <c r="BB40" s="4">
        <f t="shared" si="25"/>
        <v>0.34967667277262143</v>
      </c>
      <c r="BC40" s="4">
        <f t="shared" si="12"/>
        <v>-0.86244058131121504</v>
      </c>
      <c r="BN40" s="6"/>
    </row>
    <row r="41" spans="2:66" x14ac:dyDescent="0.25">
      <c r="B41" s="10">
        <v>3.1371406466144666E-19</v>
      </c>
      <c r="C41" s="10">
        <v>-9.2751621683374982E-18</v>
      </c>
      <c r="D41" s="10">
        <v>1.0717976972967466E-3</v>
      </c>
      <c r="E41" s="10">
        <v>1.7726136813783113E-4</v>
      </c>
      <c r="F41" s="10">
        <v>-4.4967436205230788E-5</v>
      </c>
      <c r="G41" s="10">
        <v>-2.3091290053731707E-3</v>
      </c>
      <c r="H41" s="10">
        <v>-1.9201578690366159E-4</v>
      </c>
      <c r="I41" s="10">
        <v>2.0497897277534554E-3</v>
      </c>
      <c r="J41" s="10">
        <v>1.1403628851883318E-4</v>
      </c>
      <c r="K41" s="10">
        <v>2.3679355893525514E-3</v>
      </c>
      <c r="L41" s="10">
        <v>1.0893928830753565E-4</v>
      </c>
      <c r="M41" s="10">
        <v>2.2248425454009395E-4</v>
      </c>
      <c r="N41" s="10">
        <v>9.8378514717605003E-4</v>
      </c>
      <c r="O41" s="10">
        <v>2.1553720627953308E-4</v>
      </c>
      <c r="P41" s="10">
        <v>7.1511197967946869E-26</v>
      </c>
      <c r="Q41" s="10">
        <v>-7.0137862215962476E-19</v>
      </c>
      <c r="R41" s="10">
        <v>1.5474363930785816E-18</v>
      </c>
      <c r="S41" s="10">
        <v>4.9752264957034671E-3</v>
      </c>
      <c r="T41" s="10">
        <v>1.2443590036091069E-34</v>
      </c>
      <c r="U41" s="10">
        <v>2.0163616332882157E-19</v>
      </c>
      <c r="V41" s="10">
        <v>2.5823067792112437E-4</v>
      </c>
      <c r="W41" s="10">
        <v>0</v>
      </c>
      <c r="X41" s="10">
        <v>-1.0697479194340208E-2</v>
      </c>
      <c r="Y41" s="10">
        <v>-6.7695106253876361E-3</v>
      </c>
      <c r="Z41" s="10">
        <v>-2.2248603272810604E-4</v>
      </c>
      <c r="AA41" s="10">
        <v>-2.3487518454161507E-8</v>
      </c>
      <c r="AB41" s="10">
        <v>-1.598000011267662E-4</v>
      </c>
      <c r="AC41" s="10">
        <v>-3.5976059241737279E-4</v>
      </c>
      <c r="AD41" s="10">
        <v>2.9151226987826143E-3</v>
      </c>
      <c r="AE41" s="10">
        <v>1.9175441212527513E-4</v>
      </c>
      <c r="AF41" s="10">
        <v>-3.6285202998053703E-3</v>
      </c>
      <c r="AG41" s="10">
        <v>5.694165600286457E-3</v>
      </c>
      <c r="AH41" s="10">
        <v>2.3358494334473084E-5</v>
      </c>
      <c r="AI41" s="10">
        <v>-3.7194089314667242E-4</v>
      </c>
      <c r="AJ41" s="10">
        <v>2.1273828858876483E-4</v>
      </c>
      <c r="AK41" s="10">
        <v>-1.6662239295696127E-4</v>
      </c>
      <c r="AL41" s="10">
        <v>1.1194103710034083E-6</v>
      </c>
      <c r="AM41" s="10">
        <v>-6.9074008645698438E-6</v>
      </c>
      <c r="AN41" s="10">
        <v>-3.3458805032983794E-3</v>
      </c>
      <c r="AO41" s="4"/>
      <c r="AP41" s="12">
        <f t="shared" si="13"/>
        <v>40513</v>
      </c>
      <c r="AQ41" s="4">
        <f t="shared" si="14"/>
        <v>0.10717976972967466</v>
      </c>
      <c r="AR41" s="4">
        <f t="shared" si="15"/>
        <v>-8.9614481036760516E-16</v>
      </c>
      <c r="AS41" s="4">
        <f t="shared" si="16"/>
        <v>-2.5933927761971533E-2</v>
      </c>
      <c r="AT41" s="4">
        <f t="shared" si="17"/>
        <v>0.4975226495703467</v>
      </c>
      <c r="AU41" s="4">
        <f t="shared" si="18"/>
        <v>2.5823067792112436E-2</v>
      </c>
      <c r="AV41" s="4">
        <f t="shared" si="19"/>
        <v>-1.7466989819727843</v>
      </c>
      <c r="AW41" s="4">
        <f t="shared" si="20"/>
        <v>4.0449270071403996E-2</v>
      </c>
      <c r="AX41" s="4">
        <f t="shared" si="21"/>
        <v>-5.822466251454788E-2</v>
      </c>
      <c r="AY41" s="4">
        <f t="shared" si="22"/>
        <v>0.44655632074945401</v>
      </c>
      <c r="AZ41" s="4">
        <f t="shared" si="23"/>
        <v>-1.5982348864522038E-2</v>
      </c>
      <c r="BA41" s="4">
        <f t="shared" si="24"/>
        <v>0.15483125494347119</v>
      </c>
      <c r="BB41" s="4">
        <f t="shared" si="25"/>
        <v>0.23988953792752588</v>
      </c>
      <c r="BC41" s="4">
        <f t="shared" si="12"/>
        <v>-0.33458805032983763</v>
      </c>
      <c r="BN41" s="6"/>
    </row>
    <row r="42" spans="2:66" x14ac:dyDescent="0.25">
      <c r="B42" s="10">
        <v>-3.4376499242382464E-19</v>
      </c>
      <c r="C42" s="10">
        <v>-1.004902834659893E-17</v>
      </c>
      <c r="D42" s="10">
        <v>3.9912082422118014E-3</v>
      </c>
      <c r="E42" s="10">
        <v>1.7645541774766123E-4</v>
      </c>
      <c r="F42" s="10">
        <v>-4.0784089255200732E-5</v>
      </c>
      <c r="G42" s="10">
        <v>-2.2657059638785818E-3</v>
      </c>
      <c r="H42" s="10">
        <v>-1.9550100716206705E-4</v>
      </c>
      <c r="I42" s="10">
        <v>2.4392868234604497E-3</v>
      </c>
      <c r="J42" s="10">
        <v>1.1436172502931234E-4</v>
      </c>
      <c r="K42" s="10">
        <v>1.7893561404287044E-3</v>
      </c>
      <c r="L42" s="10">
        <v>8.2367584482577184E-5</v>
      </c>
      <c r="M42" s="10">
        <v>1.572984948138852E-4</v>
      </c>
      <c r="N42" s="10">
        <v>1.0428792506665719E-3</v>
      </c>
      <c r="O42" s="10">
        <v>2.1908592686945634E-4</v>
      </c>
      <c r="P42" s="10">
        <v>1.4131725816347989E-25</v>
      </c>
      <c r="Q42" s="10">
        <v>-6.4008753319489519E-19</v>
      </c>
      <c r="R42" s="10">
        <v>5.7947671057511606E-20</v>
      </c>
      <c r="S42" s="10">
        <v>1.1616518413750635E-3</v>
      </c>
      <c r="T42" s="10">
        <v>1.4112886360196565E-34</v>
      </c>
      <c r="U42" s="10">
        <v>6.2938980068087178E-20</v>
      </c>
      <c r="V42" s="10">
        <v>1.3024288666324936E-3</v>
      </c>
      <c r="W42" s="10">
        <v>0</v>
      </c>
      <c r="X42" s="10">
        <v>-5.8732966391614252E-3</v>
      </c>
      <c r="Y42" s="10">
        <v>-4.4065443205099173E-3</v>
      </c>
      <c r="Z42" s="10">
        <v>5.0764660696961554E-5</v>
      </c>
      <c r="AA42" s="10">
        <v>-2.3501698462693322E-7</v>
      </c>
      <c r="AB42" s="10">
        <v>-4.2280481247539841E-4</v>
      </c>
      <c r="AC42" s="10">
        <v>-3.0211045380351757E-4</v>
      </c>
      <c r="AD42" s="10">
        <v>7.2845880156888919E-3</v>
      </c>
      <c r="AE42" s="10">
        <v>-3.1227816756702876E-4</v>
      </c>
      <c r="AF42" s="10">
        <v>-1.2069906752003349E-3</v>
      </c>
      <c r="AG42" s="10">
        <v>3.0597614310852242E-3</v>
      </c>
      <c r="AH42" s="10">
        <v>-2.0004853440048223E-4</v>
      </c>
      <c r="AI42" s="10">
        <v>-3.7103724027817372E-4</v>
      </c>
      <c r="AJ42" s="10">
        <v>9.4164241265894282E-5</v>
      </c>
      <c r="AK42" s="10">
        <v>2.9241689742740408E-4</v>
      </c>
      <c r="AL42" s="10">
        <v>1.5282746154730888E-6</v>
      </c>
      <c r="AM42" s="10">
        <v>-6.1580028487238925E-6</v>
      </c>
      <c r="AN42" s="10">
        <v>7.6561089109723332E-3</v>
      </c>
      <c r="AO42" s="4"/>
      <c r="AP42" s="12">
        <f t="shared" si="13"/>
        <v>40603</v>
      </c>
      <c r="AQ42" s="4">
        <f t="shared" si="14"/>
        <v>0.39912082422118011</v>
      </c>
      <c r="AR42" s="4">
        <f t="shared" si="15"/>
        <v>-1.0392793339022753E-15</v>
      </c>
      <c r="AS42" s="4">
        <f t="shared" si="16"/>
        <v>1.7358085958186793E-2</v>
      </c>
      <c r="AT42" s="4">
        <f t="shared" si="17"/>
        <v>0.11616518413750634</v>
      </c>
      <c r="AU42" s="4">
        <f t="shared" si="18"/>
        <v>0.13024288666324937</v>
      </c>
      <c r="AV42" s="4">
        <f t="shared" si="19"/>
        <v>-1.0279840959671342</v>
      </c>
      <c r="AW42" s="4">
        <f t="shared" si="20"/>
        <v>-2.1811392630113446E-2</v>
      </c>
      <c r="AX42" s="4">
        <f t="shared" si="21"/>
        <v>-2.5134579310655599E-2</v>
      </c>
      <c r="AY42" s="4">
        <f t="shared" si="22"/>
        <v>0.88586898943225301</v>
      </c>
      <c r="AZ42" s="4">
        <f t="shared" si="23"/>
        <v>-4.2303982946002537E-2</v>
      </c>
      <c r="BA42" s="4">
        <f t="shared" si="24"/>
        <v>0.15503052726091227</v>
      </c>
      <c r="BB42" s="4">
        <f t="shared" si="25"/>
        <v>0.17905844427785267</v>
      </c>
      <c r="BC42" s="4">
        <f t="shared" si="12"/>
        <v>0.76561089109723368</v>
      </c>
      <c r="BN42" s="6"/>
    </row>
    <row r="43" spans="2:66" x14ac:dyDescent="0.25">
      <c r="B43" s="10">
        <v>1.3655605459636642E-19</v>
      </c>
      <c r="C43" s="10">
        <v>-8.9370796931251705E-18</v>
      </c>
      <c r="D43" s="10">
        <v>1.7917072038098471E-3</v>
      </c>
      <c r="E43" s="10">
        <v>1.7338957441970888E-4</v>
      </c>
      <c r="F43" s="10">
        <v>-3.0319049812964892E-5</v>
      </c>
      <c r="G43" s="10">
        <v>-2.3500707049816097E-3</v>
      </c>
      <c r="H43" s="10">
        <v>-2.0576980398275319E-4</v>
      </c>
      <c r="I43" s="10">
        <v>2.7139276609239372E-3</v>
      </c>
      <c r="J43" s="10">
        <v>1.0872177808025175E-4</v>
      </c>
      <c r="K43" s="10">
        <v>1.3969674984145807E-3</v>
      </c>
      <c r="L43" s="10">
        <v>6.1969557007539297E-5</v>
      </c>
      <c r="M43" s="10">
        <v>1.2046527136059955E-4</v>
      </c>
      <c r="N43" s="10">
        <v>1.1074189045355979E-3</v>
      </c>
      <c r="O43" s="10">
        <v>2.0016859924405344E-4</v>
      </c>
      <c r="P43" s="10">
        <v>1.4903982207251511E-25</v>
      </c>
      <c r="Q43" s="10">
        <v>-5.3028795025112254E-19</v>
      </c>
      <c r="R43" s="10">
        <v>-3.2270635113075891E-19</v>
      </c>
      <c r="S43" s="10">
        <v>-2.6350678289418271E-3</v>
      </c>
      <c r="T43" s="10">
        <v>1.3546107557655305E-34</v>
      </c>
      <c r="U43" s="10">
        <v>2.2895741618506216E-20</v>
      </c>
      <c r="V43" s="10">
        <v>2.0051230060947924E-3</v>
      </c>
      <c r="W43" s="10">
        <v>0</v>
      </c>
      <c r="X43" s="10">
        <v>-2.5089958486801288E-3</v>
      </c>
      <c r="Y43" s="10">
        <v>-2.6368293709736665E-3</v>
      </c>
      <c r="Z43" s="10">
        <v>2.6135169970584719E-4</v>
      </c>
      <c r="AA43" s="10">
        <v>-3.2391350149077839E-7</v>
      </c>
      <c r="AB43" s="10">
        <v>-4.3423454687451397E-4</v>
      </c>
      <c r="AC43" s="10">
        <v>-2.4011530955867443E-4</v>
      </c>
      <c r="AD43" s="10">
        <v>8.0860914874853942E-3</v>
      </c>
      <c r="AE43" s="10">
        <v>-9.1840776874890968E-4</v>
      </c>
      <c r="AF43" s="10">
        <v>-6.8769575016879535E-4</v>
      </c>
      <c r="AG43" s="10">
        <v>2.0540882646556541E-3</v>
      </c>
      <c r="AH43" s="10">
        <v>3.6108661771177002E-5</v>
      </c>
      <c r="AI43" s="10">
        <v>-7.3212228534073388E-4</v>
      </c>
      <c r="AJ43" s="10">
        <v>-2.6023687821363507E-4</v>
      </c>
      <c r="AK43" s="10">
        <v>1.351334181846282E-3</v>
      </c>
      <c r="AL43" s="10">
        <v>2.4519192104398208E-6</v>
      </c>
      <c r="AM43" s="10">
        <v>-5.3550986070759199E-6</v>
      </c>
      <c r="AN43" s="10">
        <v>7.8257411101789118E-3</v>
      </c>
      <c r="AO43" s="4"/>
      <c r="AP43" s="12">
        <f t="shared" si="13"/>
        <v>40695</v>
      </c>
      <c r="AQ43" s="4">
        <f t="shared" si="14"/>
        <v>0.17917072038098469</v>
      </c>
      <c r="AR43" s="4">
        <f t="shared" si="15"/>
        <v>-8.8005236385288042E-16</v>
      </c>
      <c r="AS43" s="4">
        <f t="shared" si="16"/>
        <v>3.6385695594232756E-2</v>
      </c>
      <c r="AT43" s="4">
        <f t="shared" si="17"/>
        <v>-0.26350678289418272</v>
      </c>
      <c r="AU43" s="4">
        <f t="shared" si="18"/>
        <v>0.20051230060947922</v>
      </c>
      <c r="AV43" s="4">
        <f t="shared" si="19"/>
        <v>-0.51458252196537946</v>
      </c>
      <c r="AW43" s="4">
        <f t="shared" si="20"/>
        <v>-0.11786446469625447</v>
      </c>
      <c r="AX43" s="4">
        <f t="shared" si="21"/>
        <v>2.1236390147172761E-3</v>
      </c>
      <c r="AY43" s="4">
        <f t="shared" si="22"/>
        <v>1.0107804560248979</v>
      </c>
      <c r="AZ43" s="4">
        <f t="shared" si="23"/>
        <v>-4.3455846037600478E-2</v>
      </c>
      <c r="BA43" s="4">
        <f t="shared" si="24"/>
        <v>0.15682201203503582</v>
      </c>
      <c r="BB43" s="4">
        <f t="shared" si="25"/>
        <v>0.13618890295196184</v>
      </c>
      <c r="BC43" s="4">
        <f t="shared" si="12"/>
        <v>0.78257411101789154</v>
      </c>
      <c r="BN43" s="6"/>
    </row>
    <row r="44" spans="2:66" x14ac:dyDescent="0.25">
      <c r="B44" s="10">
        <v>-2.4763295280127656E-19</v>
      </c>
      <c r="C44" s="10">
        <v>-9.39756411251886E-18</v>
      </c>
      <c r="D44" s="10">
        <v>1.6938632651375492E-3</v>
      </c>
      <c r="E44" s="10">
        <v>6.3099714997467035E-5</v>
      </c>
      <c r="F44" s="10">
        <v>-2.9364973471245148E-5</v>
      </c>
      <c r="G44" s="10">
        <v>-2.4784954212704788E-3</v>
      </c>
      <c r="H44" s="10">
        <v>-2.0261676217092782E-4</v>
      </c>
      <c r="I44" s="10">
        <v>2.6842164369336651E-3</v>
      </c>
      <c r="J44" s="10">
        <v>9.5089702845484677E-5</v>
      </c>
      <c r="K44" s="10">
        <v>9.294624198095125E-4</v>
      </c>
      <c r="L44" s="10">
        <v>4.1701022919172839E-5</v>
      </c>
      <c r="M44" s="10">
        <v>8.9068547580190048E-5</v>
      </c>
      <c r="N44" s="10">
        <v>1.1623625357980924E-3</v>
      </c>
      <c r="O44" s="10">
        <v>1.722217279434326E-4</v>
      </c>
      <c r="P44" s="10">
        <v>1.4744801084259283E-25</v>
      </c>
      <c r="Q44" s="10">
        <v>-3.7055074376668541E-19</v>
      </c>
      <c r="R44" s="10">
        <v>-1.1657755193889927E-18</v>
      </c>
      <c r="S44" s="10">
        <v>-6.078211074252415E-3</v>
      </c>
      <c r="T44" s="10">
        <v>1.107713944856421E-34</v>
      </c>
      <c r="U44" s="10">
        <v>-1.204742241109606E-19</v>
      </c>
      <c r="V44" s="10">
        <v>1.9475482163974836E-3</v>
      </c>
      <c r="W44" s="10">
        <v>0</v>
      </c>
      <c r="X44" s="10">
        <v>-1.2084684825339111E-3</v>
      </c>
      <c r="Y44" s="10">
        <v>-5.1251276711093696E-4</v>
      </c>
      <c r="Z44" s="10">
        <v>4.1068388668690392E-4</v>
      </c>
      <c r="AA44" s="10">
        <v>-1.945390712351268E-7</v>
      </c>
      <c r="AB44" s="10">
        <v>-1.1240901278581443E-4</v>
      </c>
      <c r="AC44" s="10">
        <v>-1.4068515143612421E-4</v>
      </c>
      <c r="AD44" s="10">
        <v>8.6188525013290856E-3</v>
      </c>
      <c r="AE44" s="10">
        <v>-1.583197735339145E-3</v>
      </c>
      <c r="AF44" s="10">
        <v>-1.037249965861322E-3</v>
      </c>
      <c r="AG44" s="10">
        <v>7.1063976684755128E-4</v>
      </c>
      <c r="AH44" s="10">
        <v>4.4451880085726275E-4</v>
      </c>
      <c r="AI44" s="10">
        <v>-1.0582238417235069E-3</v>
      </c>
      <c r="AJ44" s="10">
        <v>-3.7400911123608194E-4</v>
      </c>
      <c r="AK44" s="10">
        <v>2.0425134340370716E-3</v>
      </c>
      <c r="AL44" s="10">
        <v>2.2583146902011714E-6</v>
      </c>
      <c r="AM44" s="10">
        <v>-4.5637699635468765E-6</v>
      </c>
      <c r="AN44" s="10">
        <v>6.2878976865834262E-3</v>
      </c>
      <c r="AO44" s="4"/>
      <c r="AP44" s="12">
        <f t="shared" si="13"/>
        <v>40787</v>
      </c>
      <c r="AQ44" s="4">
        <f t="shared" si="14"/>
        <v>0.1693863265137549</v>
      </c>
      <c r="AR44" s="4">
        <f t="shared" si="15"/>
        <v>-9.6451970653201363E-16</v>
      </c>
      <c r="AS44" s="4">
        <f t="shared" si="16"/>
        <v>2.0572101566318633E-2</v>
      </c>
      <c r="AT44" s="4">
        <f t="shared" si="17"/>
        <v>-0.60782110742524154</v>
      </c>
      <c r="AU44" s="4">
        <f t="shared" si="18"/>
        <v>0.19475482163974836</v>
      </c>
      <c r="AV44" s="4">
        <f t="shared" si="19"/>
        <v>-0.17209812496448482</v>
      </c>
      <c r="AW44" s="4">
        <f t="shared" si="20"/>
        <v>-0.19572068465752271</v>
      </c>
      <c r="AX44" s="4">
        <f t="shared" si="21"/>
        <v>2.6999873525077971E-2</v>
      </c>
      <c r="AY44" s="4">
        <f t="shared" si="22"/>
        <v>0.97210506954861409</v>
      </c>
      <c r="AZ44" s="4">
        <f t="shared" si="23"/>
        <v>-1.1260355185704955E-2</v>
      </c>
      <c r="BA44" s="4">
        <f t="shared" si="24"/>
        <v>0.14550820975745896</v>
      </c>
      <c r="BB44" s="4">
        <f t="shared" si="25"/>
        <v>8.636363834032422E-2</v>
      </c>
      <c r="BC44" s="4">
        <f t="shared" si="12"/>
        <v>0.62878976865834213</v>
      </c>
      <c r="BN44" s="6"/>
    </row>
    <row r="45" spans="2:66" x14ac:dyDescent="0.25">
      <c r="B45" s="10">
        <v>1.7209715487620174E-19</v>
      </c>
      <c r="C45" s="10">
        <v>-9.039840438823798E-18</v>
      </c>
      <c r="D45" s="10">
        <v>2.319395951887088E-3</v>
      </c>
      <c r="E45" s="10">
        <v>1.58545935371343E-4</v>
      </c>
      <c r="F45" s="10">
        <v>-4.3491603495455826E-5</v>
      </c>
      <c r="G45" s="10">
        <v>-2.5658546530303201E-3</v>
      </c>
      <c r="H45" s="10">
        <v>-2.0292487393627754E-4</v>
      </c>
      <c r="I45" s="10">
        <v>2.4016427229661842E-3</v>
      </c>
      <c r="J45" s="10">
        <v>7.777855783277868E-5</v>
      </c>
      <c r="K45" s="10">
        <v>5.0101258195984566E-4</v>
      </c>
      <c r="L45" s="10">
        <v>2.0391464228135972E-5</v>
      </c>
      <c r="M45" s="10">
        <v>5.1673330744463391E-5</v>
      </c>
      <c r="N45" s="10">
        <v>1.1858844527891758E-3</v>
      </c>
      <c r="O45" s="10">
        <v>1.3793357107289397E-4</v>
      </c>
      <c r="P45" s="10">
        <v>1.0129735904583062E-25</v>
      </c>
      <c r="Q45" s="10">
        <v>-2.1720332919334794E-19</v>
      </c>
      <c r="R45" s="10">
        <v>-7.0947691458898875E-19</v>
      </c>
      <c r="S45" s="10">
        <v>-8.0997184968559718E-3</v>
      </c>
      <c r="T45" s="10">
        <v>8.1369621071345472E-35</v>
      </c>
      <c r="U45" s="10">
        <v>-2.2261984093309231E-19</v>
      </c>
      <c r="V45" s="10">
        <v>1.5134103904742061E-3</v>
      </c>
      <c r="W45" s="10">
        <v>0</v>
      </c>
      <c r="X45" s="10">
        <v>-1.182900599919558E-4</v>
      </c>
      <c r="Y45" s="10">
        <v>2.947891488187613E-3</v>
      </c>
      <c r="Z45" s="10">
        <v>5.4619274102544828E-4</v>
      </c>
      <c r="AA45" s="10">
        <v>2.2156886762305114E-7</v>
      </c>
      <c r="AB45" s="10">
        <v>6.5570919664549164E-4</v>
      </c>
      <c r="AC45" s="10">
        <v>-2.4714269629895607E-5</v>
      </c>
      <c r="AD45" s="10">
        <v>7.5646606505265033E-3</v>
      </c>
      <c r="AE45" s="10">
        <v>-2.168501075276867E-3</v>
      </c>
      <c r="AF45" s="10">
        <v>-9.8771925928567406E-4</v>
      </c>
      <c r="AG45" s="10">
        <v>3.9772173736838355E-4</v>
      </c>
      <c r="AH45" s="10">
        <v>4.466317996105141E-4</v>
      </c>
      <c r="AI45" s="10">
        <v>-1.2101887358525682E-3</v>
      </c>
      <c r="AJ45" s="10">
        <v>-4.6825629404013752E-4</v>
      </c>
      <c r="AK45" s="10">
        <v>1.59113870763818E-3</v>
      </c>
      <c r="AL45" s="10">
        <v>5.2742881052074064E-7</v>
      </c>
      <c r="AM45" s="10">
        <v>-3.8257843580011275E-6</v>
      </c>
      <c r="AN45" s="10">
        <v>6.6248791722532578E-3</v>
      </c>
      <c r="AO45" s="4"/>
      <c r="AP45" s="12">
        <f t="shared" si="13"/>
        <v>40878</v>
      </c>
      <c r="AQ45" s="4">
        <f t="shared" si="14"/>
        <v>0.2319395951887088</v>
      </c>
      <c r="AR45" s="4">
        <f t="shared" si="15"/>
        <v>-8.8677432839475959E-16</v>
      </c>
      <c r="AS45" s="4">
        <f t="shared" si="16"/>
        <v>-1.6421193006413599E-2</v>
      </c>
      <c r="AT45" s="4">
        <f t="shared" si="17"/>
        <v>-0.80997184968559721</v>
      </c>
      <c r="AU45" s="4">
        <f t="shared" si="18"/>
        <v>0.15134103904742061</v>
      </c>
      <c r="AV45" s="4">
        <f t="shared" si="19"/>
        <v>0.28296014281956572</v>
      </c>
      <c r="AW45" s="4">
        <f t="shared" si="20"/>
        <v>-0.26367573693170043</v>
      </c>
      <c r="AX45" s="4">
        <f t="shared" si="21"/>
        <v>5.2147847139555274E-2</v>
      </c>
      <c r="AY45" s="4">
        <f t="shared" si="22"/>
        <v>0.78022449000053395</v>
      </c>
      <c r="AZ45" s="4">
        <f t="shared" si="23"/>
        <v>6.5593076551311469E-2</v>
      </c>
      <c r="BA45" s="4">
        <f t="shared" si="24"/>
        <v>0.14872473309349388</v>
      </c>
      <c r="BB45" s="4">
        <f t="shared" si="25"/>
        <v>3.962577300844828E-2</v>
      </c>
      <c r="BC45" s="4">
        <f t="shared" si="12"/>
        <v>0.66248791722532585</v>
      </c>
      <c r="BN45" s="6"/>
    </row>
    <row r="46" spans="2:66" x14ac:dyDescent="0.25">
      <c r="B46" s="10">
        <v>-1.0067493275708843E-19</v>
      </c>
      <c r="C46" s="10">
        <v>-9.4382551061830002E-18</v>
      </c>
      <c r="D46" s="10">
        <v>8.2934280374696544E-3</v>
      </c>
      <c r="E46" s="10">
        <v>4.3891539747333865E-4</v>
      </c>
      <c r="F46" s="10">
        <v>-6.6118858007729013E-5</v>
      </c>
      <c r="G46" s="10">
        <v>-2.6591545339424523E-3</v>
      </c>
      <c r="H46" s="10">
        <v>-1.9072016462346849E-4</v>
      </c>
      <c r="I46" s="10">
        <v>2.0486163715594291E-3</v>
      </c>
      <c r="J46" s="10">
        <v>5.1871991803684081E-5</v>
      </c>
      <c r="K46" s="10">
        <v>1.2922644410649642E-4</v>
      </c>
      <c r="L46" s="10">
        <v>7.0884087015335984E-6</v>
      </c>
      <c r="M46" s="10">
        <v>1.5324083274743588E-5</v>
      </c>
      <c r="N46" s="10">
        <v>1.1653283185958936E-3</v>
      </c>
      <c r="O46" s="10">
        <v>9.1379532902629218E-5</v>
      </c>
      <c r="P46" s="10">
        <v>6.525093686579328E-26</v>
      </c>
      <c r="Q46" s="10">
        <v>-6.8116832697256564E-20</v>
      </c>
      <c r="R46" s="10">
        <v>-5.0365987369314996E-20</v>
      </c>
      <c r="S46" s="10">
        <v>-8.5277815424186082E-3</v>
      </c>
      <c r="T46" s="10">
        <v>6.405046000868753E-35</v>
      </c>
      <c r="U46" s="10">
        <v>-2.248356963443737E-19</v>
      </c>
      <c r="V46" s="10">
        <v>9.3944869364469079E-4</v>
      </c>
      <c r="W46" s="10">
        <v>0</v>
      </c>
      <c r="X46" s="10">
        <v>1.0829444438050261E-3</v>
      </c>
      <c r="Y46" s="10">
        <v>6.3397650441880376E-3</v>
      </c>
      <c r="Z46" s="10">
        <v>6.7847772146147609E-4</v>
      </c>
      <c r="AA46" s="10">
        <v>5.836180974802822E-7</v>
      </c>
      <c r="AB46" s="10">
        <v>1.3098810532954676E-3</v>
      </c>
      <c r="AC46" s="10">
        <v>5.7682892314901691E-5</v>
      </c>
      <c r="AD46" s="10">
        <v>6.8906915571476553E-3</v>
      </c>
      <c r="AE46" s="10">
        <v>-2.5995423316655143E-3</v>
      </c>
      <c r="AF46" s="10">
        <v>-1.8159805019303031E-3</v>
      </c>
      <c r="AG46" s="10">
        <v>3.3028052401766028E-4</v>
      </c>
      <c r="AH46" s="10">
        <v>3.2479759131121781E-4</v>
      </c>
      <c r="AI46" s="10">
        <v>-1.4784851001182274E-3</v>
      </c>
      <c r="AJ46" s="10">
        <v>-4.2598343478348553E-4</v>
      </c>
      <c r="AK46" s="10">
        <v>1.55872830605269E-3</v>
      </c>
      <c r="AL46" s="10">
        <v>-2.0104203778254043E-6</v>
      </c>
      <c r="AM46" s="10">
        <v>-3.1649722687359522E-6</v>
      </c>
      <c r="AN46" s="10">
        <v>1.3985518171087346E-2</v>
      </c>
      <c r="AO46" s="4"/>
      <c r="AP46" s="12">
        <f t="shared" si="13"/>
        <v>40969</v>
      </c>
      <c r="AQ46" s="4">
        <f t="shared" si="14"/>
        <v>0.82934280374696545</v>
      </c>
      <c r="AR46" s="4">
        <f t="shared" si="15"/>
        <v>-9.5389300389400878E-16</v>
      </c>
      <c r="AS46" s="4">
        <f t="shared" si="16"/>
        <v>-6.1053816238302312E-2</v>
      </c>
      <c r="AT46" s="4">
        <f t="shared" si="17"/>
        <v>-0.85277815424186088</v>
      </c>
      <c r="AU46" s="4">
        <f t="shared" si="18"/>
        <v>9.394486936446908E-2</v>
      </c>
      <c r="AV46" s="4">
        <f t="shared" si="19"/>
        <v>0.74227094879930644</v>
      </c>
      <c r="AW46" s="4">
        <f t="shared" si="20"/>
        <v>-0.30255257664489998</v>
      </c>
      <c r="AX46" s="4">
        <f t="shared" si="21"/>
        <v>7.3616061377637779E-2</v>
      </c>
      <c r="AY46" s="4">
        <f t="shared" si="22"/>
        <v>0.58100323764806927</v>
      </c>
      <c r="AZ46" s="4">
        <f t="shared" si="23"/>
        <v>0.1310464671392948</v>
      </c>
      <c r="BA46" s="4">
        <f t="shared" si="24"/>
        <v>0.16396530815923147</v>
      </c>
      <c r="BB46" s="4">
        <f t="shared" si="25"/>
        <v>-2.5333200117544114E-4</v>
      </c>
      <c r="BC46" s="4">
        <f t="shared" si="12"/>
        <v>1.3985518171087346</v>
      </c>
      <c r="BN46" s="6"/>
    </row>
    <row r="47" spans="2:66" x14ac:dyDescent="0.25">
      <c r="B47" s="10">
        <v>2.1563412150438728E-19</v>
      </c>
      <c r="C47" s="10">
        <v>-8.9030224379385239E-18</v>
      </c>
      <c r="D47" s="10">
        <v>1.2350918296458025E-2</v>
      </c>
      <c r="E47" s="10">
        <v>2.2808535768007333E-4</v>
      </c>
      <c r="F47" s="10">
        <v>-8.1927676195507225E-5</v>
      </c>
      <c r="G47" s="10">
        <v>-2.6266400001489264E-3</v>
      </c>
      <c r="H47" s="10">
        <v>-1.6762802064442621E-4</v>
      </c>
      <c r="I47" s="10">
        <v>1.5231748237620809E-3</v>
      </c>
      <c r="J47" s="10">
        <v>3.3953939661556429E-5</v>
      </c>
      <c r="K47" s="10">
        <v>-1.0293227990813581E-4</v>
      </c>
      <c r="L47" s="10">
        <v>-8.351031513106893E-7</v>
      </c>
      <c r="M47" s="10">
        <v>-3.552088758026814E-6</v>
      </c>
      <c r="N47" s="10">
        <v>1.1235336219146061E-3</v>
      </c>
      <c r="O47" s="10">
        <v>5.0939130003598776E-5</v>
      </c>
      <c r="P47" s="10">
        <v>6.3236261604369858E-26</v>
      </c>
      <c r="Q47" s="10">
        <v>9.9446875492073536E-20</v>
      </c>
      <c r="R47" s="10">
        <v>-3.151250936413006E-19</v>
      </c>
      <c r="S47" s="10">
        <v>-8.0208191515185635E-3</v>
      </c>
      <c r="T47" s="10">
        <v>5.5260780592240227E-35</v>
      </c>
      <c r="U47" s="10">
        <v>-1.79774814235892E-19</v>
      </c>
      <c r="V47" s="10">
        <v>8.4479180613424365E-5</v>
      </c>
      <c r="W47" s="10">
        <v>0</v>
      </c>
      <c r="X47" s="10">
        <v>1.7327856406404265E-3</v>
      </c>
      <c r="Y47" s="10">
        <v>7.7864812789814782E-3</v>
      </c>
      <c r="Z47" s="10">
        <v>7.4177820084547102E-4</v>
      </c>
      <c r="AA47" s="10">
        <v>7.4205710920235915E-7</v>
      </c>
      <c r="AB47" s="10">
        <v>1.486703930442152E-3</v>
      </c>
      <c r="AC47" s="10">
        <v>9.1648183944772704E-5</v>
      </c>
      <c r="AD47" s="10">
        <v>5.9796601198952659E-3</v>
      </c>
      <c r="AE47" s="10">
        <v>-2.8645303589886423E-3</v>
      </c>
      <c r="AF47" s="10">
        <v>-1.9027767210208905E-3</v>
      </c>
      <c r="AG47" s="10">
        <v>-1.030123254294014E-5</v>
      </c>
      <c r="AH47" s="10">
        <v>1.9730558104868255E-4</v>
      </c>
      <c r="AI47" s="10">
        <v>-1.714239360583692E-3</v>
      </c>
      <c r="AJ47" s="10">
        <v>-5.5291024768867859E-4</v>
      </c>
      <c r="AK47" s="10">
        <v>1.4466119721336336E-3</v>
      </c>
      <c r="AL47" s="10">
        <v>-3.9654492865041934E-6</v>
      </c>
      <c r="AM47" s="10">
        <v>-2.5919417372330389E-6</v>
      </c>
      <c r="AN47" s="10">
        <v>1.6803151682960961E-2</v>
      </c>
      <c r="AO47" s="4"/>
      <c r="AP47" s="12">
        <f t="shared" si="13"/>
        <v>41061</v>
      </c>
      <c r="AQ47" s="4">
        <f t="shared" si="14"/>
        <v>1.2350918296458024</v>
      </c>
      <c r="AR47" s="4">
        <f t="shared" si="15"/>
        <v>-8.6873883164341371E-16</v>
      </c>
      <c r="AS47" s="4">
        <f t="shared" si="16"/>
        <v>-0.11034651763868455</v>
      </c>
      <c r="AT47" s="4">
        <f t="shared" si="17"/>
        <v>-0.80208191515185634</v>
      </c>
      <c r="AU47" s="4">
        <f t="shared" si="18"/>
        <v>8.4479180613424368E-3</v>
      </c>
      <c r="AV47" s="4">
        <f t="shared" si="19"/>
        <v>0.95192669196219049</v>
      </c>
      <c r="AW47" s="4">
        <f t="shared" si="20"/>
        <v>-0.34174406066773211</v>
      </c>
      <c r="AX47" s="4">
        <f t="shared" si="21"/>
        <v>8.3342638479024372E-2</v>
      </c>
      <c r="AY47" s="4">
        <f t="shared" si="22"/>
        <v>0.39962603589300588</v>
      </c>
      <c r="AZ47" s="4">
        <f t="shared" si="23"/>
        <v>0.14874459875513543</v>
      </c>
      <c r="BA47" s="4">
        <f t="shared" si="24"/>
        <v>0.13105209536210069</v>
      </c>
      <c r="BB47" s="4">
        <f t="shared" si="25"/>
        <v>-2.3744146404231628E-2</v>
      </c>
      <c r="BC47" s="4">
        <f t="shared" si="12"/>
        <v>1.6803151682960962</v>
      </c>
      <c r="BN47" s="6"/>
    </row>
    <row r="48" spans="2:66" x14ac:dyDescent="0.25">
      <c r="B48" s="10">
        <v>1.6705905103313191E-19</v>
      </c>
      <c r="C48" s="10">
        <v>-8.8371288062524971E-18</v>
      </c>
      <c r="D48" s="10">
        <v>1.1990860521977445E-2</v>
      </c>
      <c r="E48" s="10">
        <v>1.1416065905311902E-6</v>
      </c>
      <c r="F48" s="10">
        <v>-7.0495130136235604E-5</v>
      </c>
      <c r="G48" s="10">
        <v>-2.4531206950825996E-3</v>
      </c>
      <c r="H48" s="10">
        <v>-1.338101069524718E-4</v>
      </c>
      <c r="I48" s="10">
        <v>1.1437578311444411E-3</v>
      </c>
      <c r="J48" s="10">
        <v>3.6400651177865031E-5</v>
      </c>
      <c r="K48" s="10">
        <v>-2.2511686616788295E-4</v>
      </c>
      <c r="L48" s="10">
        <v>1.1093474039402055E-7</v>
      </c>
      <c r="M48" s="10">
        <v>-5.6232465787254388E-6</v>
      </c>
      <c r="N48" s="10">
        <v>1.0792020838451533E-3</v>
      </c>
      <c r="O48" s="10">
        <v>3.4659511708000972E-5</v>
      </c>
      <c r="P48" s="10">
        <v>4.9215876383468961E-26</v>
      </c>
      <c r="Q48" s="10">
        <v>2.5684422317459191E-19</v>
      </c>
      <c r="R48" s="10">
        <v>-2.0383132420146939E-19</v>
      </c>
      <c r="S48" s="10">
        <v>-7.3850605179822948E-3</v>
      </c>
      <c r="T48" s="10">
        <v>5.5405803981234949E-35</v>
      </c>
      <c r="U48" s="10">
        <v>-1.0173010346502933E-19</v>
      </c>
      <c r="V48" s="10">
        <v>-7.7083954437465684E-4</v>
      </c>
      <c r="W48" s="10">
        <v>0</v>
      </c>
      <c r="X48" s="10">
        <v>1.4872377817660963E-3</v>
      </c>
      <c r="Y48" s="10">
        <v>7.9520058487764257E-3</v>
      </c>
      <c r="Z48" s="10">
        <v>7.3193368629386097E-4</v>
      </c>
      <c r="AA48" s="10">
        <v>8.3435548485704169E-7</v>
      </c>
      <c r="AB48" s="10">
        <v>1.5209980822825692E-3</v>
      </c>
      <c r="AC48" s="10">
        <v>1.0102868623605853E-4</v>
      </c>
      <c r="AD48" s="10">
        <v>4.7179349295228892E-3</v>
      </c>
      <c r="AE48" s="10">
        <v>-3.0010629339345799E-3</v>
      </c>
      <c r="AF48" s="10">
        <v>-5.8677892361939574E-4</v>
      </c>
      <c r="AG48" s="10">
        <v>-1.0861519727758924E-3</v>
      </c>
      <c r="AH48" s="10">
        <v>-2.2339642955744544E-4</v>
      </c>
      <c r="AI48" s="10">
        <v>-1.7468834641482011E-3</v>
      </c>
      <c r="AJ48" s="10">
        <v>-5.1827636579134483E-4</v>
      </c>
      <c r="AK48" s="10">
        <v>1.2531363522844687E-3</v>
      </c>
      <c r="AL48" s="10">
        <v>-3.6198251919245941E-6</v>
      </c>
      <c r="AM48" s="10">
        <v>-2.1080336301097791E-6</v>
      </c>
      <c r="AN48" s="10">
        <v>1.3838898807907288E-2</v>
      </c>
      <c r="AO48" s="4"/>
      <c r="AP48" s="12">
        <f t="shared" si="13"/>
        <v>41153</v>
      </c>
      <c r="AQ48" s="4">
        <f t="shared" si="14"/>
        <v>1.1990860521977444</v>
      </c>
      <c r="AR48" s="4">
        <f t="shared" si="15"/>
        <v>-8.6700697552193642E-16</v>
      </c>
      <c r="AS48" s="4">
        <f t="shared" si="16"/>
        <v>-0.13093628639381585</v>
      </c>
      <c r="AT48" s="4">
        <f t="shared" si="17"/>
        <v>-0.73850605179822948</v>
      </c>
      <c r="AU48" s="4">
        <f t="shared" si="18"/>
        <v>-7.7083954437465685E-2</v>
      </c>
      <c r="AV48" s="4">
        <f t="shared" si="19"/>
        <v>0.94392436305425231</v>
      </c>
      <c r="AW48" s="4">
        <f t="shared" si="20"/>
        <v>-0.35193392997259249</v>
      </c>
      <c r="AX48" s="4">
        <f t="shared" si="21"/>
        <v>8.3296237252991942E-2</v>
      </c>
      <c r="AY48" s="4">
        <f t="shared" si="22"/>
        <v>0.23278604917064233</v>
      </c>
      <c r="AZ48" s="4">
        <f t="shared" si="23"/>
        <v>0.15218324377674261</v>
      </c>
      <c r="BA48" s="4">
        <f t="shared" si="24"/>
        <v>0.103315696660669</v>
      </c>
      <c r="BB48" s="4">
        <f t="shared" si="25"/>
        <v>-3.2241538720209566E-2</v>
      </c>
      <c r="BC48" s="4">
        <f t="shared" si="12"/>
        <v>1.3838898807907285</v>
      </c>
      <c r="BN48" s="6"/>
    </row>
    <row r="49" spans="2:66" x14ac:dyDescent="0.25">
      <c r="B49" s="10">
        <v>-8.1284052799779999E-20</v>
      </c>
      <c r="C49" s="10">
        <v>-7.9582727644325639E-18</v>
      </c>
      <c r="D49" s="10">
        <v>1.1504580470114717E-2</v>
      </c>
      <c r="E49" s="10">
        <v>-3.1151948224269368E-5</v>
      </c>
      <c r="F49" s="10">
        <v>-3.7097642949560685E-5</v>
      </c>
      <c r="G49" s="10">
        <v>-2.1872153500492241E-3</v>
      </c>
      <c r="H49" s="10">
        <v>-1.0169040076162644E-4</v>
      </c>
      <c r="I49" s="10">
        <v>1.130736527602707E-3</v>
      </c>
      <c r="J49" s="10">
        <v>5.1633587095444002E-5</v>
      </c>
      <c r="K49" s="10">
        <v>-1.7320504389795727E-4</v>
      </c>
      <c r="L49" s="10">
        <v>1.1316619537359973E-5</v>
      </c>
      <c r="M49" s="10">
        <v>-1.8362960975200725E-6</v>
      </c>
      <c r="N49" s="10">
        <v>1.0414108053585724E-3</v>
      </c>
      <c r="O49" s="10">
        <v>2.2639621975418466E-5</v>
      </c>
      <c r="P49" s="10">
        <v>4.1071104706048055E-26</v>
      </c>
      <c r="Q49" s="10">
        <v>4.0500182050495553E-19</v>
      </c>
      <c r="R49" s="10">
        <v>-4.3881893151790812E-19</v>
      </c>
      <c r="S49" s="10">
        <v>-7.1226471672990324E-3</v>
      </c>
      <c r="T49" s="10">
        <v>6.7772612582452778E-35</v>
      </c>
      <c r="U49" s="10">
        <v>-5.9375186630264146E-20</v>
      </c>
      <c r="V49" s="10">
        <v>-1.5037507257371783E-3</v>
      </c>
      <c r="W49" s="10">
        <v>0</v>
      </c>
      <c r="X49" s="10">
        <v>8.9744394536273562E-4</v>
      </c>
      <c r="Y49" s="10">
        <v>7.6081795077304224E-3</v>
      </c>
      <c r="Z49" s="10">
        <v>6.762145885842515E-4</v>
      </c>
      <c r="AA49" s="10">
        <v>7.6552624546613296E-7</v>
      </c>
      <c r="AB49" s="10">
        <v>1.264849141075966E-3</v>
      </c>
      <c r="AC49" s="10">
        <v>5.2776975436963303E-5</v>
      </c>
      <c r="AD49" s="10">
        <v>2.8196953755733876E-3</v>
      </c>
      <c r="AE49" s="10">
        <v>-2.8217329306922342E-3</v>
      </c>
      <c r="AF49" s="10">
        <v>6.7862502460294016E-5</v>
      </c>
      <c r="AG49" s="10">
        <v>-1.3524212563174136E-3</v>
      </c>
      <c r="AH49" s="10">
        <v>-7.4918553460017032E-4</v>
      </c>
      <c r="AI49" s="10">
        <v>-1.6274306490284295E-3</v>
      </c>
      <c r="AJ49" s="10">
        <v>-6.5546097014553125E-4</v>
      </c>
      <c r="AK49" s="10">
        <v>1.2925429352518636E-3</v>
      </c>
      <c r="AL49" s="10">
        <v>-1.475527704499957E-6</v>
      </c>
      <c r="AM49" s="10">
        <v>-1.7085103340176711E-6</v>
      </c>
      <c r="AN49" s="10">
        <v>1.0074638175566893E-2</v>
      </c>
      <c r="AO49" s="4"/>
      <c r="AP49" s="12">
        <f t="shared" si="13"/>
        <v>41244</v>
      </c>
      <c r="AQ49" s="4">
        <f t="shared" si="14"/>
        <v>1.1504580470114716</v>
      </c>
      <c r="AR49" s="4">
        <f t="shared" si="15"/>
        <v>-8.0395568172323444E-16</v>
      </c>
      <c r="AS49" s="4">
        <f t="shared" si="16"/>
        <v>-0.10564788224465171</v>
      </c>
      <c r="AT49" s="4">
        <f t="shared" si="17"/>
        <v>-0.71226471672990321</v>
      </c>
      <c r="AU49" s="4">
        <f t="shared" si="18"/>
        <v>-0.15037507257371782</v>
      </c>
      <c r="AV49" s="4">
        <f t="shared" si="19"/>
        <v>0.85056234530931585</v>
      </c>
      <c r="AW49" s="4">
        <f t="shared" si="20"/>
        <v>-0.34771939008377656</v>
      </c>
      <c r="AX49" s="4">
        <f t="shared" si="21"/>
        <v>7.2899156402121482E-2</v>
      </c>
      <c r="AY49" s="4">
        <f t="shared" si="22"/>
        <v>4.5106337333953174E-2</v>
      </c>
      <c r="AZ49" s="4">
        <f t="shared" si="23"/>
        <v>0.12656146673214319</v>
      </c>
      <c r="BA49" s="4">
        <f t="shared" si="24"/>
        <v>9.9078050202412296E-2</v>
      </c>
      <c r="BB49" s="4">
        <f t="shared" si="25"/>
        <v>-2.1194523802677973E-2</v>
      </c>
      <c r="BC49" s="4">
        <f t="shared" si="12"/>
        <v>1.0074638175566892</v>
      </c>
      <c r="BN49" s="6"/>
    </row>
    <row r="50" spans="2:66" x14ac:dyDescent="0.25">
      <c r="B50" s="10">
        <v>-9.2140446909173258E-20</v>
      </c>
      <c r="C50" s="10">
        <v>-5.9945679496151835E-18</v>
      </c>
      <c r="D50" s="10">
        <v>1.5538981077915799E-2</v>
      </c>
      <c r="E50" s="10">
        <v>-1.7193730005447293E-4</v>
      </c>
      <c r="F50" s="10">
        <v>3.9911847646711485E-6</v>
      </c>
      <c r="G50" s="10">
        <v>-1.9263016157456412E-3</v>
      </c>
      <c r="H50" s="10">
        <v>-8.103620105386365E-5</v>
      </c>
      <c r="I50" s="10">
        <v>1.2306206594402953E-3</v>
      </c>
      <c r="J50" s="10">
        <v>5.8044379957045795E-5</v>
      </c>
      <c r="K50" s="10">
        <v>5.9528634286930538E-5</v>
      </c>
      <c r="L50" s="10">
        <v>3.0404347553714421E-5</v>
      </c>
      <c r="M50" s="10">
        <v>-2.0246284164429362E-6</v>
      </c>
      <c r="N50" s="10">
        <v>1.0158801460000654E-3</v>
      </c>
      <c r="O50" s="10">
        <v>2.1602777101349742E-5</v>
      </c>
      <c r="P50" s="10">
        <v>1.8064824715060634E-26</v>
      </c>
      <c r="Q50" s="10">
        <v>5.2110371089277805E-19</v>
      </c>
      <c r="R50" s="10">
        <v>-1.2617640496705045E-19</v>
      </c>
      <c r="S50" s="10">
        <v>-7.1898122692920369E-3</v>
      </c>
      <c r="T50" s="10">
        <v>7.631102101149843E-35</v>
      </c>
      <c r="U50" s="10">
        <v>-4.5552461336686504E-20</v>
      </c>
      <c r="V50" s="10">
        <v>-1.8082417246374982E-3</v>
      </c>
      <c r="W50" s="10">
        <v>0</v>
      </c>
      <c r="X50" s="10">
        <v>6.9061881676323912E-4</v>
      </c>
      <c r="Y50" s="10">
        <v>6.4062841655964688E-3</v>
      </c>
      <c r="Z50" s="10">
        <v>5.9530836458925192E-4</v>
      </c>
      <c r="AA50" s="10">
        <v>6.0494957644681673E-7</v>
      </c>
      <c r="AB50" s="10">
        <v>8.9746475867262803E-4</v>
      </c>
      <c r="AC50" s="10">
        <v>-9.6905648210646602E-6</v>
      </c>
      <c r="AD50" s="10">
        <v>1.2012255401515296E-3</v>
      </c>
      <c r="AE50" s="10">
        <v>-2.5896170502988174E-3</v>
      </c>
      <c r="AF50" s="10">
        <v>-4.0150398141843946E-4</v>
      </c>
      <c r="AG50" s="10">
        <v>-1.411325787103194E-3</v>
      </c>
      <c r="AH50" s="10">
        <v>-6.5801901834924099E-4</v>
      </c>
      <c r="AI50" s="10">
        <v>-1.5831870614315985E-3</v>
      </c>
      <c r="AJ50" s="10">
        <v>-6.4271788703633979E-4</v>
      </c>
      <c r="AK50" s="10">
        <v>1.3110965979870788E-3</v>
      </c>
      <c r="AL50" s="10">
        <v>1.0637453482101028E-6</v>
      </c>
      <c r="AM50" s="10">
        <v>-1.385027901101149E-6</v>
      </c>
      <c r="AN50" s="10">
        <v>1.0585920028144968E-2</v>
      </c>
      <c r="AO50" s="4"/>
      <c r="AP50" s="12">
        <f t="shared" si="13"/>
        <v>41334</v>
      </c>
      <c r="AQ50" s="4">
        <f t="shared" si="14"/>
        <v>1.5538981077915799</v>
      </c>
      <c r="AR50" s="4">
        <f t="shared" si="15"/>
        <v>-6.0867083965243571E-16</v>
      </c>
      <c r="AS50" s="4">
        <f t="shared" si="16"/>
        <v>-6.9568095630534579E-2</v>
      </c>
      <c r="AT50" s="4">
        <f t="shared" si="17"/>
        <v>-0.71898122692920374</v>
      </c>
      <c r="AU50" s="4">
        <f t="shared" si="18"/>
        <v>-0.18082417246374982</v>
      </c>
      <c r="AV50" s="4">
        <f t="shared" si="19"/>
        <v>0.70969029823597074</v>
      </c>
      <c r="AW50" s="4">
        <f t="shared" si="20"/>
        <v>-0.32323349373351573</v>
      </c>
      <c r="AX50" s="4">
        <f t="shared" si="21"/>
        <v>5.8561779976818731E-2</v>
      </c>
      <c r="AY50" s="4">
        <f t="shared" si="22"/>
        <v>-0.15417137101638642</v>
      </c>
      <c r="AZ50" s="4">
        <f t="shared" si="23"/>
        <v>8.9806970824907489E-2</v>
      </c>
      <c r="BA50" s="4">
        <f t="shared" si="24"/>
        <v>8.6719089684227979E-2</v>
      </c>
      <c r="BB50" s="4">
        <f t="shared" si="25"/>
        <v>6.69411607438271E-3</v>
      </c>
      <c r="BC50" s="4">
        <f t="shared" si="12"/>
        <v>1.0585920028144966</v>
      </c>
      <c r="BN50" s="6"/>
    </row>
    <row r="51" spans="2:66" x14ac:dyDescent="0.25">
      <c r="B51" s="10">
        <v>-6.9093169432725945E-20</v>
      </c>
      <c r="C51" s="10">
        <v>-4.2035109357458849E-18</v>
      </c>
      <c r="D51" s="10">
        <v>2.5974625042154913E-2</v>
      </c>
      <c r="E51" s="10">
        <v>-1.1726960042700028E-4</v>
      </c>
      <c r="F51" s="10">
        <v>1.7018810489933358E-5</v>
      </c>
      <c r="G51" s="10">
        <v>-1.658987188443753E-3</v>
      </c>
      <c r="H51" s="10">
        <v>-4.1895117430530202E-5</v>
      </c>
      <c r="I51" s="10">
        <v>1.158803557123938E-3</v>
      </c>
      <c r="J51" s="10">
        <v>5.6696122021298868E-5</v>
      </c>
      <c r="K51" s="10">
        <v>3.988747431086121E-4</v>
      </c>
      <c r="L51" s="10">
        <v>5.6812048244914944E-5</v>
      </c>
      <c r="M51" s="10">
        <v>6.8321919828473069E-6</v>
      </c>
      <c r="N51" s="10">
        <v>1.0044728592252267E-3</v>
      </c>
      <c r="O51" s="10">
        <v>3.2173825911024479E-5</v>
      </c>
      <c r="P51" s="10">
        <v>6.6788152329507741E-27</v>
      </c>
      <c r="Q51" s="10">
        <v>6.1796959435875484E-19</v>
      </c>
      <c r="R51" s="10">
        <v>-4.1828758084673358E-20</v>
      </c>
      <c r="S51" s="10">
        <v>-7.4468014391943348E-3</v>
      </c>
      <c r="T51" s="10">
        <v>6.9896335741692304E-35</v>
      </c>
      <c r="U51" s="10">
        <v>-4.6641415206133004E-20</v>
      </c>
      <c r="V51" s="10">
        <v>-1.8209252405706835E-3</v>
      </c>
      <c r="W51" s="10">
        <v>0</v>
      </c>
      <c r="X51" s="10">
        <v>7.1923214108306753E-4</v>
      </c>
      <c r="Y51" s="10">
        <v>5.0892662035272682E-3</v>
      </c>
      <c r="Z51" s="10">
        <v>5.3303818393238278E-4</v>
      </c>
      <c r="AA51" s="10">
        <v>5.0900749425512219E-7</v>
      </c>
      <c r="AB51" s="10">
        <v>6.7300879816789333E-4</v>
      </c>
      <c r="AC51" s="10">
        <v>-2.1520359369561592E-5</v>
      </c>
      <c r="AD51" s="10">
        <v>-1.3803984554633194E-4</v>
      </c>
      <c r="AE51" s="10">
        <v>-2.2656208742062637E-3</v>
      </c>
      <c r="AF51" s="10">
        <v>-5.512217369028783E-4</v>
      </c>
      <c r="AG51" s="10">
        <v>-1.2586452599545662E-3</v>
      </c>
      <c r="AH51" s="10">
        <v>-7.9761378950126555E-4</v>
      </c>
      <c r="AI51" s="10">
        <v>-1.5910884079226245E-3</v>
      </c>
      <c r="AJ51" s="10">
        <v>-3.8588984204984374E-4</v>
      </c>
      <c r="AK51" s="10">
        <v>9.9992464251179064E-4</v>
      </c>
      <c r="AL51" s="10">
        <v>1.2349961871044954E-6</v>
      </c>
      <c r="AM51" s="10">
        <v>-1.1274746751777087E-6</v>
      </c>
      <c r="AN51" s="10">
        <v>1.8625876996971647E-2</v>
      </c>
      <c r="AO51" s="4"/>
      <c r="AP51" s="12">
        <f t="shared" si="13"/>
        <v>41426</v>
      </c>
      <c r="AQ51" s="4">
        <f t="shared" si="14"/>
        <v>2.5974625042154913</v>
      </c>
      <c r="AR51" s="4">
        <f t="shared" si="15"/>
        <v>-4.2726041051786104E-16</v>
      </c>
      <c r="AS51" s="4">
        <f t="shared" si="16"/>
        <v>-5.0018363131981498E-2</v>
      </c>
      <c r="AT51" s="4">
        <f t="shared" si="17"/>
        <v>-0.74468014391943349</v>
      </c>
      <c r="AU51" s="4">
        <f t="shared" si="18"/>
        <v>-0.18209252405706836</v>
      </c>
      <c r="AV51" s="4">
        <f t="shared" si="19"/>
        <v>0.58084983446103355</v>
      </c>
      <c r="AW51" s="4">
        <f t="shared" si="20"/>
        <v>-0.26515107162561075</v>
      </c>
      <c r="AX51" s="4">
        <f t="shared" si="21"/>
        <v>5.1151782456282116E-2</v>
      </c>
      <c r="AY51" s="4">
        <f t="shared" si="22"/>
        <v>-0.33366843973158761</v>
      </c>
      <c r="AZ51" s="4">
        <f t="shared" si="23"/>
        <v>6.7351780566214839E-2</v>
      </c>
      <c r="BA51" s="4">
        <f t="shared" si="24"/>
        <v>9.4333560869395913E-2</v>
      </c>
      <c r="BB51" s="4">
        <f t="shared" si="25"/>
        <v>4.7048779594429567E-2</v>
      </c>
      <c r="BC51" s="4">
        <f t="shared" si="12"/>
        <v>1.8625876996971651</v>
      </c>
      <c r="BN51" s="6"/>
    </row>
    <row r="52" spans="2:66" x14ac:dyDescent="0.25">
      <c r="B52" s="10">
        <v>2.7861183420646925E-19</v>
      </c>
      <c r="C52" s="10">
        <v>-2.7436134127226991E-18</v>
      </c>
      <c r="D52" s="10">
        <v>1.9965861135045285E-2</v>
      </c>
      <c r="E52" s="10">
        <v>-1.2659707525491064E-4</v>
      </c>
      <c r="F52" s="10">
        <v>-1.3432608420747002E-6</v>
      </c>
      <c r="G52" s="10">
        <v>-1.244606194154909E-3</v>
      </c>
      <c r="H52" s="10">
        <v>1.0233112884085114E-5</v>
      </c>
      <c r="I52" s="10">
        <v>1.1483461553042586E-3</v>
      </c>
      <c r="J52" s="10">
        <v>6.9837404510387591E-5</v>
      </c>
      <c r="K52" s="10">
        <v>8.5751433314387347E-4</v>
      </c>
      <c r="L52" s="10">
        <v>8.3524837228953952E-5</v>
      </c>
      <c r="M52" s="10">
        <v>2.4341417188414063E-5</v>
      </c>
      <c r="N52" s="10">
        <v>1.0032597632720016E-3</v>
      </c>
      <c r="O52" s="10">
        <v>2.0422284204176034E-5</v>
      </c>
      <c r="P52" s="10">
        <v>-2.8440783494873719E-27</v>
      </c>
      <c r="Q52" s="10">
        <v>6.9336659821722839E-19</v>
      </c>
      <c r="R52" s="10">
        <v>3.5372979574192073E-19</v>
      </c>
      <c r="S52" s="10">
        <v>-7.6672693399578336E-3</v>
      </c>
      <c r="T52" s="10">
        <v>5.6008877589396314E-35</v>
      </c>
      <c r="U52" s="10">
        <v>-5.454407109558161E-20</v>
      </c>
      <c r="V52" s="10">
        <v>-1.49748712405107E-3</v>
      </c>
      <c r="W52" s="10">
        <v>0</v>
      </c>
      <c r="X52" s="10">
        <v>5.6940489442363186E-4</v>
      </c>
      <c r="Y52" s="10">
        <v>4.1294419984970873E-3</v>
      </c>
      <c r="Z52" s="10">
        <v>4.9193094032112989E-4</v>
      </c>
      <c r="AA52" s="10">
        <v>4.4902176702235652E-7</v>
      </c>
      <c r="AB52" s="10">
        <v>5.5465104645511327E-4</v>
      </c>
      <c r="AC52" s="10">
        <v>2.4737423136427092E-5</v>
      </c>
      <c r="AD52" s="10">
        <v>-1.3390674935923243E-3</v>
      </c>
      <c r="AE52" s="10">
        <v>-2.19681658147071E-3</v>
      </c>
      <c r="AF52" s="10">
        <v>-1.0393918813639742E-3</v>
      </c>
      <c r="AG52" s="10">
        <v>-5.573665888225362E-4</v>
      </c>
      <c r="AH52" s="10">
        <v>-8.5209137006036345E-4</v>
      </c>
      <c r="AI52" s="10">
        <v>-1.562587007664339E-3</v>
      </c>
      <c r="AJ52" s="10">
        <v>-3.2926071844383784E-5</v>
      </c>
      <c r="AK52" s="10">
        <v>1.0131191718548212E-3</v>
      </c>
      <c r="AL52" s="10">
        <v>-5.4342915722346566E-7</v>
      </c>
      <c r="AM52" s="10">
        <v>-9.2527454793878139E-7</v>
      </c>
      <c r="AN52" s="10">
        <v>1.1848056246452073E-2</v>
      </c>
      <c r="AO52" s="4"/>
      <c r="AP52" s="12">
        <f t="shared" si="13"/>
        <v>41518</v>
      </c>
      <c r="AQ52" s="4">
        <f t="shared" si="14"/>
        <v>1.9965861135045286</v>
      </c>
      <c r="AR52" s="4">
        <f t="shared" si="15"/>
        <v>-2.46500157851623E-16</v>
      </c>
      <c r="AS52" s="4">
        <f t="shared" si="16"/>
        <v>-9.6260038850650483E-3</v>
      </c>
      <c r="AT52" s="4">
        <f t="shared" si="17"/>
        <v>-0.7667269339957834</v>
      </c>
      <c r="AU52" s="4">
        <f t="shared" si="18"/>
        <v>-0.14974871240510701</v>
      </c>
      <c r="AV52" s="4">
        <f t="shared" si="19"/>
        <v>0.46988468929207194</v>
      </c>
      <c r="AW52" s="4">
        <f t="shared" si="20"/>
        <v>-0.22297426533150938</v>
      </c>
      <c r="AX52" s="4">
        <f t="shared" si="21"/>
        <v>5.1666836345755696E-2</v>
      </c>
      <c r="AY52" s="4">
        <f t="shared" si="22"/>
        <v>-0.4337385169648717</v>
      </c>
      <c r="AZ52" s="4">
        <f t="shared" si="23"/>
        <v>5.5510006822213562E-2</v>
      </c>
      <c r="BA52" s="4">
        <f t="shared" si="24"/>
        <v>9.1861442486244518E-2</v>
      </c>
      <c r="BB52" s="4">
        <f t="shared" si="25"/>
        <v>0.10211096877673</v>
      </c>
      <c r="BC52" s="4">
        <f t="shared" si="12"/>
        <v>1.1848056246452074</v>
      </c>
      <c r="BN52" s="6"/>
    </row>
    <row r="53" spans="2:66" x14ac:dyDescent="0.25">
      <c r="B53" s="10">
        <v>-2.7691947174604829E-19</v>
      </c>
      <c r="C53" s="10">
        <v>-1.8681161986187373E-18</v>
      </c>
      <c r="D53" s="10">
        <v>1.7477865751430302E-2</v>
      </c>
      <c r="E53" s="10">
        <v>-1.2623970818439128E-4</v>
      </c>
      <c r="F53" s="10">
        <v>-4.5646343794763592E-6</v>
      </c>
      <c r="G53" s="10">
        <v>-7.9440173756053123E-4</v>
      </c>
      <c r="H53" s="10">
        <v>4.1376383159759087E-5</v>
      </c>
      <c r="I53" s="10">
        <v>1.3879086661328962E-3</v>
      </c>
      <c r="J53" s="10">
        <v>9.1673936392328573E-5</v>
      </c>
      <c r="K53" s="10">
        <v>1.2751177648117286E-3</v>
      </c>
      <c r="L53" s="10">
        <v>9.9201050315675848E-5</v>
      </c>
      <c r="M53" s="10">
        <v>3.4123826888531928E-5</v>
      </c>
      <c r="N53" s="10">
        <v>1.000052399664451E-3</v>
      </c>
      <c r="O53" s="10">
        <v>-1.6462641573568834E-5</v>
      </c>
      <c r="P53" s="10">
        <v>2.2061910160867071E-26</v>
      </c>
      <c r="Q53" s="10">
        <v>7.8915100410607527E-19</v>
      </c>
      <c r="R53" s="10">
        <v>-7.5808705946359858E-19</v>
      </c>
      <c r="S53" s="10">
        <v>-7.4344363174046937E-3</v>
      </c>
      <c r="T53" s="10">
        <v>5.4397639777137778E-35</v>
      </c>
      <c r="U53" s="10">
        <v>-9.8599753645717376E-20</v>
      </c>
      <c r="V53" s="10">
        <v>-7.6837434795858496E-4</v>
      </c>
      <c r="W53" s="10">
        <v>0</v>
      </c>
      <c r="X53" s="10">
        <v>4.5569547868661259E-4</v>
      </c>
      <c r="Y53" s="10">
        <v>3.1384852318434419E-3</v>
      </c>
      <c r="Z53" s="10">
        <v>4.6559983445022124E-4</v>
      </c>
      <c r="AA53" s="10">
        <v>2.9312668511409129E-7</v>
      </c>
      <c r="AB53" s="10">
        <v>3.175239420503661E-4</v>
      </c>
      <c r="AC53" s="10">
        <v>7.1479015468570297E-5</v>
      </c>
      <c r="AD53" s="10">
        <v>-1.1838867213619935E-3</v>
      </c>
      <c r="AE53" s="10">
        <v>-2.0138888603752447E-3</v>
      </c>
      <c r="AF53" s="10">
        <v>-2.7991148135477585E-4</v>
      </c>
      <c r="AG53" s="10">
        <v>-1.3767197299937276E-3</v>
      </c>
      <c r="AH53" s="10">
        <v>-8.9835856215583017E-4</v>
      </c>
      <c r="AI53" s="10">
        <v>-1.4795072598520896E-3</v>
      </c>
      <c r="AJ53" s="10">
        <v>1.2110061795985746E-4</v>
      </c>
      <c r="AK53" s="10">
        <v>7.4825946065367886E-4</v>
      </c>
      <c r="AL53" s="10">
        <v>-3.7168958625997823E-7</v>
      </c>
      <c r="AM53" s="10">
        <v>-7.6825562513038737E-7</v>
      </c>
      <c r="AN53" s="10">
        <v>1.0347864539227231E-2</v>
      </c>
      <c r="AO53" s="4"/>
      <c r="AP53" s="12">
        <f t="shared" si="13"/>
        <v>41609</v>
      </c>
      <c r="AQ53" s="4">
        <f t="shared" si="14"/>
        <v>1.7477865751430302</v>
      </c>
      <c r="AR53" s="4">
        <f t="shared" si="15"/>
        <v>-2.1450356703647855E-16</v>
      </c>
      <c r="AS53" s="4">
        <f t="shared" si="16"/>
        <v>5.9350692857236501E-2</v>
      </c>
      <c r="AT53" s="4">
        <f t="shared" si="17"/>
        <v>-0.74344363174046935</v>
      </c>
      <c r="AU53" s="4">
        <f t="shared" si="18"/>
        <v>-7.68374347958585E-2</v>
      </c>
      <c r="AV53" s="4">
        <f t="shared" si="19"/>
        <v>0.35941807105300549</v>
      </c>
      <c r="AW53" s="4">
        <f t="shared" si="20"/>
        <v>-0.18927882424153872</v>
      </c>
      <c r="AX53" s="4">
        <f t="shared" si="21"/>
        <v>5.370788499187916E-2</v>
      </c>
      <c r="AY53" s="4">
        <f t="shared" si="22"/>
        <v>-0.44701242940647379</v>
      </c>
      <c r="AZ53" s="4">
        <f t="shared" si="23"/>
        <v>3.1781706873548018E-2</v>
      </c>
      <c r="BA53" s="4">
        <f t="shared" si="24"/>
        <v>8.8576929720415615E-2</v>
      </c>
      <c r="BB53" s="4">
        <f t="shared" si="25"/>
        <v>0.15073691346794918</v>
      </c>
      <c r="BC53" s="4">
        <f t="shared" si="12"/>
        <v>1.0347864539227236</v>
      </c>
      <c r="BN53" s="6"/>
    </row>
    <row r="54" spans="2:66" x14ac:dyDescent="0.25">
      <c r="B54" s="10">
        <v>-4.7132161271407518E-20</v>
      </c>
      <c r="C54" s="10">
        <v>6.4550901971103767E-19</v>
      </c>
      <c r="D54" s="10">
        <v>8.7969207633534323E-3</v>
      </c>
      <c r="E54" s="10">
        <v>5.1389817142145858E-5</v>
      </c>
      <c r="F54" s="10">
        <v>1.6393384960596322E-5</v>
      </c>
      <c r="G54" s="10">
        <v>-5.7124483591435536E-4</v>
      </c>
      <c r="H54" s="10">
        <v>2.0926695585015174E-5</v>
      </c>
      <c r="I54" s="10">
        <v>1.7106543713205124E-3</v>
      </c>
      <c r="J54" s="10">
        <v>1.1086575548048719E-4</v>
      </c>
      <c r="K54" s="10">
        <v>1.4066138399728494E-3</v>
      </c>
      <c r="L54" s="10">
        <v>1.0324663984631561E-4</v>
      </c>
      <c r="M54" s="10">
        <v>2.4931981615379942E-5</v>
      </c>
      <c r="N54" s="10">
        <v>9.7783019734128704E-4</v>
      </c>
      <c r="O54" s="10">
        <v>-4.3943953831318592E-5</v>
      </c>
      <c r="P54" s="10">
        <v>2.8578771240897709E-27</v>
      </c>
      <c r="Q54" s="10">
        <v>8.5468305287773848E-19</v>
      </c>
      <c r="R54" s="10">
        <v>-1.0828803303489863E-18</v>
      </c>
      <c r="S54" s="10">
        <v>-6.2572720639733426E-3</v>
      </c>
      <c r="T54" s="10">
        <v>5.6550585963236952E-35</v>
      </c>
      <c r="U54" s="10">
        <v>-1.391646051732587E-19</v>
      </c>
      <c r="V54" s="10">
        <v>3.3805539511978853E-5</v>
      </c>
      <c r="W54" s="10">
        <v>0</v>
      </c>
      <c r="X54" s="10">
        <v>3.311008909634685E-4</v>
      </c>
      <c r="Y54" s="10">
        <v>2.1065141325982174E-3</v>
      </c>
      <c r="Z54" s="10">
        <v>4.4888348578802078E-4</v>
      </c>
      <c r="AA54" s="10">
        <v>1.005167893425286E-7</v>
      </c>
      <c r="AB54" s="10">
        <v>2.7357521779848897E-5</v>
      </c>
      <c r="AC54" s="10">
        <v>6.5566868302616361E-5</v>
      </c>
      <c r="AD54" s="10">
        <v>-2.1850419922009477E-3</v>
      </c>
      <c r="AE54" s="10">
        <v>-1.9135021361899234E-3</v>
      </c>
      <c r="AF54" s="10">
        <v>-3.9794197170697613E-4</v>
      </c>
      <c r="AG54" s="10">
        <v>-1.2992607755864234E-3</v>
      </c>
      <c r="AH54" s="10">
        <v>-5.1185476721622909E-4</v>
      </c>
      <c r="AI54" s="10">
        <v>-1.517149904065086E-3</v>
      </c>
      <c r="AJ54" s="10">
        <v>1.3696240641431601E-4</v>
      </c>
      <c r="AK54" s="10">
        <v>2.4793321434347205E-4</v>
      </c>
      <c r="AL54" s="10">
        <v>1.4331621749572966E-6</v>
      </c>
      <c r="AM54" s="10">
        <v>-6.4717958659808381E-7</v>
      </c>
      <c r="AN54" s="10">
        <v>1.9215716050130609E-3</v>
      </c>
      <c r="AO54" s="4"/>
      <c r="AP54" s="12">
        <f t="shared" si="13"/>
        <v>41699</v>
      </c>
      <c r="AQ54" s="4">
        <f t="shared" si="14"/>
        <v>0.87969207633534319</v>
      </c>
      <c r="AR54" s="4">
        <f t="shared" si="15"/>
        <v>5.9837685843963012E-17</v>
      </c>
      <c r="AS54" s="4">
        <f t="shared" si="16"/>
        <v>0.1139409535406157</v>
      </c>
      <c r="AT54" s="4">
        <f t="shared" si="17"/>
        <v>-0.62572720639733426</v>
      </c>
      <c r="AU54" s="4">
        <f t="shared" si="18"/>
        <v>3.3805539511978853E-3</v>
      </c>
      <c r="AV54" s="4">
        <f t="shared" si="19"/>
        <v>0.24376150235616859</v>
      </c>
      <c r="AW54" s="4">
        <f t="shared" si="20"/>
        <v>-0.17765397297756072</v>
      </c>
      <c r="AX54" s="4">
        <f t="shared" si="21"/>
        <v>5.1445035409063707E-2</v>
      </c>
      <c r="AY54" s="4">
        <f t="shared" si="22"/>
        <v>-0.56633161964321899</v>
      </c>
      <c r="AZ54" s="4">
        <f t="shared" si="23"/>
        <v>2.7458038569191426E-3</v>
      </c>
      <c r="BA54" s="4">
        <f t="shared" si="24"/>
        <v>0.10273874098164495</v>
      </c>
      <c r="BB54" s="4">
        <f t="shared" si="25"/>
        <v>0.16416529308846675</v>
      </c>
      <c r="BC54" s="4">
        <f t="shared" si="12"/>
        <v>0.19215716050130616</v>
      </c>
      <c r="BN54" s="6"/>
    </row>
    <row r="55" spans="2:66" x14ac:dyDescent="0.25">
      <c r="B55" s="10">
        <v>-9.7964787138652146E-20</v>
      </c>
      <c r="C55" s="10">
        <v>2.1569926150965267E-18</v>
      </c>
      <c r="D55" s="10">
        <v>5.5779566215383176E-3</v>
      </c>
      <c r="E55" s="10">
        <v>1.2316897923758441E-4</v>
      </c>
      <c r="F55" s="10">
        <v>1.6371595818088697E-5</v>
      </c>
      <c r="G55" s="10">
        <v>-6.5653887938889874E-4</v>
      </c>
      <c r="H55" s="10">
        <v>-3.8730616453521689E-5</v>
      </c>
      <c r="I55" s="10">
        <v>2.000901457322673E-3</v>
      </c>
      <c r="J55" s="10">
        <v>1.0622669357354543E-4</v>
      </c>
      <c r="K55" s="10">
        <v>1.4461054233344812E-3</v>
      </c>
      <c r="L55" s="10">
        <v>1.0270176138086796E-4</v>
      </c>
      <c r="M55" s="10">
        <v>1.9253629105228672E-5</v>
      </c>
      <c r="N55" s="10">
        <v>9.147472472449019E-4</v>
      </c>
      <c r="O55" s="10">
        <v>-4.4890124078222576E-5</v>
      </c>
      <c r="P55" s="10">
        <v>-4.1687556612593803E-26</v>
      </c>
      <c r="Q55" s="10">
        <v>8.6505339349713574E-19</v>
      </c>
      <c r="R55" s="10">
        <v>-3.8642236405796276E-19</v>
      </c>
      <c r="S55" s="10">
        <v>-4.1219570550441037E-3</v>
      </c>
      <c r="T55" s="10">
        <v>5.7391512649509991E-35</v>
      </c>
      <c r="U55" s="10">
        <v>-1.1879078706870631E-19</v>
      </c>
      <c r="V55" s="10">
        <v>6.2496663219247482E-4</v>
      </c>
      <c r="W55" s="10">
        <v>0</v>
      </c>
      <c r="X55" s="10">
        <v>4.2793296311871982E-4</v>
      </c>
      <c r="Y55" s="10">
        <v>1.1146701390767036E-3</v>
      </c>
      <c r="Z55" s="10">
        <v>4.4229921950656142E-4</v>
      </c>
      <c r="AA55" s="10">
        <v>-7.3131985675824065E-8</v>
      </c>
      <c r="AB55" s="10">
        <v>-2.129961256482105E-4</v>
      </c>
      <c r="AC55" s="10">
        <v>2.4647128672130713E-5</v>
      </c>
      <c r="AD55" s="10">
        <v>-2.4444735845286576E-3</v>
      </c>
      <c r="AE55" s="10">
        <v>-1.9272197251901275E-3</v>
      </c>
      <c r="AF55" s="10">
        <v>-7.8745523030159057E-4</v>
      </c>
      <c r="AG55" s="10">
        <v>-9.022019622961792E-4</v>
      </c>
      <c r="AH55" s="10">
        <v>-5.9858801791186594E-4</v>
      </c>
      <c r="AI55" s="10">
        <v>-1.6468820241060415E-3</v>
      </c>
      <c r="AJ55" s="10">
        <v>4.2167082540175895E-4</v>
      </c>
      <c r="AK55" s="10">
        <v>2.5618138586260307E-4</v>
      </c>
      <c r="AL55" s="10">
        <v>1.1163136322265094E-6</v>
      </c>
      <c r="AM55" s="10">
        <v>-5.5401669399543778E-7</v>
      </c>
      <c r="AN55" s="10">
        <v>2.3835752239177916E-4</v>
      </c>
      <c r="AO55" s="4"/>
      <c r="AP55" s="12">
        <f t="shared" si="13"/>
        <v>41791</v>
      </c>
      <c r="AQ55" s="4">
        <f t="shared" si="14"/>
        <v>0.55779566215383181</v>
      </c>
      <c r="AR55" s="4">
        <f t="shared" si="15"/>
        <v>2.0590278279578746E-16</v>
      </c>
      <c r="AS55" s="4">
        <f t="shared" si="16"/>
        <v>0.13443625779337742</v>
      </c>
      <c r="AT55" s="4">
        <f t="shared" si="17"/>
        <v>-0.41219570550441037</v>
      </c>
      <c r="AU55" s="4">
        <f t="shared" si="18"/>
        <v>6.2496663219247482E-2</v>
      </c>
      <c r="AV55" s="4">
        <f t="shared" si="19"/>
        <v>0.15426031021954234</v>
      </c>
      <c r="AW55" s="4">
        <f t="shared" si="20"/>
        <v>-0.15055488997883687</v>
      </c>
      <c r="AX55" s="4">
        <f t="shared" si="21"/>
        <v>4.6694634817869216E-2</v>
      </c>
      <c r="AY55" s="4">
        <f t="shared" si="22"/>
        <v>-0.61234194332817315</v>
      </c>
      <c r="AZ55" s="4">
        <f t="shared" si="23"/>
        <v>-2.1306925763388631E-2</v>
      </c>
      <c r="BA55" s="4">
        <f t="shared" si="24"/>
        <v>0.10292136242658126</v>
      </c>
      <c r="BB55" s="4">
        <f t="shared" si="25"/>
        <v>0.16163032618353729</v>
      </c>
      <c r="BC55" s="4">
        <f t="shared" si="12"/>
        <v>2.3835752239177999E-2</v>
      </c>
      <c r="BN55" s="6"/>
    </row>
    <row r="56" spans="2:66" x14ac:dyDescent="0.25">
      <c r="B56" s="10">
        <v>-9.4465859842309414E-20</v>
      </c>
      <c r="C56" s="10">
        <v>3.6292148825222157E-18</v>
      </c>
      <c r="D56" s="10">
        <v>-1.1649921567799281E-3</v>
      </c>
      <c r="E56" s="10">
        <v>1.8826600444015395E-4</v>
      </c>
      <c r="F56" s="10">
        <v>-5.267601896178327E-6</v>
      </c>
      <c r="G56" s="10">
        <v>-9.4216862302636331E-4</v>
      </c>
      <c r="H56" s="10">
        <v>-9.7027612357314586E-5</v>
      </c>
      <c r="I56" s="10">
        <v>2.0027526538417923E-3</v>
      </c>
      <c r="J56" s="10">
        <v>7.6650905314472524E-5</v>
      </c>
      <c r="K56" s="10">
        <v>1.5026563470771498E-3</v>
      </c>
      <c r="L56" s="10">
        <v>9.7033622541934985E-5</v>
      </c>
      <c r="M56" s="10">
        <v>2.5874067983139819E-5</v>
      </c>
      <c r="N56" s="10">
        <v>7.9980376370178614E-4</v>
      </c>
      <c r="O56" s="10">
        <v>-3.3373314209241098E-5</v>
      </c>
      <c r="P56" s="10">
        <v>-5.3153915007958499E-26</v>
      </c>
      <c r="Q56" s="10">
        <v>8.5834799329328799E-19</v>
      </c>
      <c r="R56" s="10">
        <v>-5.3496523290112341E-19</v>
      </c>
      <c r="S56" s="10">
        <v>-1.4472500759273935E-3</v>
      </c>
      <c r="T56" s="10">
        <v>5.3317796094992803E-35</v>
      </c>
      <c r="U56" s="10">
        <v>-8.1176393354463637E-20</v>
      </c>
      <c r="V56" s="10">
        <v>8.0594983980949195E-4</v>
      </c>
      <c r="W56" s="10">
        <v>0</v>
      </c>
      <c r="X56" s="10">
        <v>1.1421017699158125E-3</v>
      </c>
      <c r="Y56" s="10">
        <v>1.4144540852309797E-4</v>
      </c>
      <c r="Z56" s="10">
        <v>4.428874924905531E-4</v>
      </c>
      <c r="AA56" s="10">
        <v>-2.2433207104576288E-7</v>
      </c>
      <c r="AB56" s="10">
        <v>-3.9694750671268524E-4</v>
      </c>
      <c r="AC56" s="10">
        <v>-3.8520056232019594E-5</v>
      </c>
      <c r="AD56" s="10">
        <v>-2.3362129669838548E-3</v>
      </c>
      <c r="AE56" s="10">
        <v>-1.8119112980956795E-3</v>
      </c>
      <c r="AF56" s="10">
        <v>-4.6235404046616357E-4</v>
      </c>
      <c r="AG56" s="10">
        <v>-1.5533506258903439E-3</v>
      </c>
      <c r="AH56" s="10">
        <v>-7.5924632199193039E-4</v>
      </c>
      <c r="AI56" s="10">
        <v>-1.5786862677036025E-3</v>
      </c>
      <c r="AJ56" s="10">
        <v>4.7219351114059381E-4</v>
      </c>
      <c r="AK56" s="10">
        <v>7.0387795715340417E-4</v>
      </c>
      <c r="AL56" s="10">
        <v>-5.899063676676775E-7</v>
      </c>
      <c r="AM56" s="10">
        <v>-4.8203877636363024E-7</v>
      </c>
      <c r="AN56" s="10">
        <v>-4.22711140155439E-3</v>
      </c>
      <c r="AO56" s="4"/>
      <c r="AP56" s="12">
        <f t="shared" si="13"/>
        <v>41883</v>
      </c>
      <c r="AQ56" s="4">
        <f t="shared" si="14"/>
        <v>-0.11649921567799282</v>
      </c>
      <c r="AR56" s="4">
        <f t="shared" si="15"/>
        <v>3.5347490226799059E-16</v>
      </c>
      <c r="AS56" s="4">
        <f t="shared" si="16"/>
        <v>0.10605840308154291</v>
      </c>
      <c r="AT56" s="4">
        <f t="shared" si="17"/>
        <v>-0.14472500759273935</v>
      </c>
      <c r="AU56" s="4">
        <f t="shared" si="18"/>
        <v>8.0594983980949192E-2</v>
      </c>
      <c r="AV56" s="4">
        <f t="shared" si="19"/>
        <v>0.12835471784389105</v>
      </c>
      <c r="AW56" s="4">
        <f t="shared" si="20"/>
        <v>-0.13397177869550855</v>
      </c>
      <c r="AX56" s="4">
        <f t="shared" si="21"/>
        <v>4.0436743625853352E-2</v>
      </c>
      <c r="AY56" s="4">
        <f t="shared" si="22"/>
        <v>-0.5985972265882491</v>
      </c>
      <c r="AZ56" s="4">
        <f t="shared" si="23"/>
        <v>-3.97171838783731E-2</v>
      </c>
      <c r="BA56" s="4">
        <f t="shared" si="24"/>
        <v>9.7423097487562949E-2</v>
      </c>
      <c r="BB56" s="4">
        <f t="shared" si="25"/>
        <v>0.15793132625762427</v>
      </c>
      <c r="BC56" s="4">
        <f t="shared" si="12"/>
        <v>-0.42271114015543876</v>
      </c>
      <c r="BN56" s="6"/>
    </row>
    <row r="57" spans="2:66" x14ac:dyDescent="0.25">
      <c r="B57" s="10">
        <v>-1.8387334513122067E-19</v>
      </c>
      <c r="C57" s="10">
        <v>4.8187156798781519E-18</v>
      </c>
      <c r="D57" s="10">
        <v>3.7647485655217727E-3</v>
      </c>
      <c r="E57" s="10">
        <v>3.3402672227560089E-4</v>
      </c>
      <c r="F57" s="10">
        <v>-1.4841665912222593E-5</v>
      </c>
      <c r="G57" s="10">
        <v>-1.1897511029472561E-3</v>
      </c>
      <c r="H57" s="10">
        <v>-1.195513359071405E-4</v>
      </c>
      <c r="I57" s="10">
        <v>1.6881010668459409E-3</v>
      </c>
      <c r="J57" s="10">
        <v>4.2537858749225263E-5</v>
      </c>
      <c r="K57" s="10">
        <v>1.4441362756657857E-3</v>
      </c>
      <c r="L57" s="10">
        <v>8.4890590344432486E-5</v>
      </c>
      <c r="M57" s="10">
        <v>2.8508590881879916E-5</v>
      </c>
      <c r="N57" s="10">
        <v>6.4855603643752954E-4</v>
      </c>
      <c r="O57" s="10">
        <v>-1.9550864420459777E-5</v>
      </c>
      <c r="P57" s="10">
        <v>-7.6745164748541923E-26</v>
      </c>
      <c r="Q57" s="10">
        <v>8.1431581566336724E-19</v>
      </c>
      <c r="R57" s="10">
        <v>4.8146965860794735E-20</v>
      </c>
      <c r="S57" s="10">
        <v>1.6065732357454249E-3</v>
      </c>
      <c r="T57" s="10">
        <v>3.5642768548516927E-35</v>
      </c>
      <c r="U57" s="10">
        <v>-1.0421763629337614E-19</v>
      </c>
      <c r="V57" s="10">
        <v>5.9015535821746836E-4</v>
      </c>
      <c r="W57" s="10">
        <v>0</v>
      </c>
      <c r="X57" s="10">
        <v>2.1124194470817852E-3</v>
      </c>
      <c r="Y57" s="10">
        <v>-3.4299268680549011E-4</v>
      </c>
      <c r="Z57" s="10">
        <v>4.5016610245928899E-4</v>
      </c>
      <c r="AA57" s="10">
        <v>-1.8179020703308765E-7</v>
      </c>
      <c r="AB57" s="10">
        <v>-2.8039374260715837E-4</v>
      </c>
      <c r="AC57" s="10">
        <v>-5.5060527473703379E-5</v>
      </c>
      <c r="AD57" s="10">
        <v>-2.8942387829463288E-3</v>
      </c>
      <c r="AE57" s="10">
        <v>-1.4327699455092655E-3</v>
      </c>
      <c r="AF57" s="10">
        <v>-9.6329872996383441E-5</v>
      </c>
      <c r="AG57" s="10">
        <v>-1.7419699326938617E-3</v>
      </c>
      <c r="AH57" s="10">
        <v>-7.7399606805111281E-4</v>
      </c>
      <c r="AI57" s="10">
        <v>-1.4940760630769542E-3</v>
      </c>
      <c r="AJ57" s="10">
        <v>4.8095149375202676E-4</v>
      </c>
      <c r="AK57" s="10">
        <v>-1.565151183360832E-4</v>
      </c>
      <c r="AL57" s="10">
        <v>-5.2193158953153346E-7</v>
      </c>
      <c r="AM57" s="10">
        <v>-4.2578928936875052E-7</v>
      </c>
      <c r="AN57" s="10">
        <v>2.6626041232088163E-3</v>
      </c>
      <c r="AO57" s="4"/>
      <c r="AP57" s="12">
        <f t="shared" si="13"/>
        <v>41974</v>
      </c>
      <c r="AQ57" s="4">
        <f t="shared" si="14"/>
        <v>0.37647485655217727</v>
      </c>
      <c r="AR57" s="4">
        <f t="shared" si="15"/>
        <v>4.6348423347469308E-16</v>
      </c>
      <c r="AS57" s="4">
        <f t="shared" si="16"/>
        <v>4.9834996389868477E-2</v>
      </c>
      <c r="AT57" s="4">
        <f t="shared" si="17"/>
        <v>0.16065732357454249</v>
      </c>
      <c r="AU57" s="4">
        <f t="shared" si="18"/>
        <v>5.9015535821746838E-2</v>
      </c>
      <c r="AV57" s="4">
        <f t="shared" si="19"/>
        <v>0.1769426760276295</v>
      </c>
      <c r="AW57" s="4">
        <f t="shared" si="20"/>
        <v>-9.5181845175723867E-2</v>
      </c>
      <c r="AX57" s="4">
        <f t="shared" si="21"/>
        <v>3.9510557498558557E-2</v>
      </c>
      <c r="AY57" s="4">
        <f t="shared" si="22"/>
        <v>-0.71571258381007241</v>
      </c>
      <c r="AZ57" s="4">
        <f t="shared" si="23"/>
        <v>-2.8057553281419144E-2</v>
      </c>
      <c r="BA57" s="4">
        <f t="shared" si="24"/>
        <v>9.7575109838342861E-2</v>
      </c>
      <c r="BB57" s="4">
        <f t="shared" si="25"/>
        <v>0.14520133888523029</v>
      </c>
      <c r="BC57" s="4">
        <f t="shared" si="12"/>
        <v>0.26626041232088121</v>
      </c>
      <c r="BN57" s="6"/>
    </row>
    <row r="58" spans="2:66" x14ac:dyDescent="0.25">
      <c r="B58" s="10">
        <v>-1.0747323259160683E-19</v>
      </c>
      <c r="C58" s="10">
        <v>5.9412822087887075E-18</v>
      </c>
      <c r="D58" s="10">
        <v>-5.4371952329162684E-3</v>
      </c>
      <c r="E58" s="10">
        <v>3.3205037021961378E-4</v>
      </c>
      <c r="F58" s="10">
        <v>6.6192077876939576E-6</v>
      </c>
      <c r="G58" s="10">
        <v>-1.2427101718032602E-3</v>
      </c>
      <c r="H58" s="10">
        <v>-1.1964406814462842E-4</v>
      </c>
      <c r="I58" s="10">
        <v>1.3668474771530426E-3</v>
      </c>
      <c r="J58" s="10">
        <v>1.7298778583308359E-5</v>
      </c>
      <c r="K58" s="10">
        <v>1.2412491320894661E-3</v>
      </c>
      <c r="L58" s="10">
        <v>6.8036218175416234E-5</v>
      </c>
      <c r="M58" s="10">
        <v>1.3950001237150326E-5</v>
      </c>
      <c r="N58" s="10">
        <v>4.8672162347397646E-4</v>
      </c>
      <c r="O58" s="10">
        <v>-8.3792921235287754E-6</v>
      </c>
      <c r="P58" s="10">
        <v>-7.9147481962167583E-26</v>
      </c>
      <c r="Q58" s="10">
        <v>7.5564887577987873E-19</v>
      </c>
      <c r="R58" s="10">
        <v>3.8267054337213629E-19</v>
      </c>
      <c r="S58" s="10">
        <v>4.6426189424320615E-3</v>
      </c>
      <c r="T58" s="10">
        <v>1.0852363905776948E-35</v>
      </c>
      <c r="U58" s="10">
        <v>1.0958918192697625E-20</v>
      </c>
      <c r="V58" s="10">
        <v>-3.9250794212648268E-4</v>
      </c>
      <c r="W58" s="10">
        <v>0</v>
      </c>
      <c r="X58" s="10">
        <v>2.8500690616478602E-3</v>
      </c>
      <c r="Y58" s="10">
        <v>-2.2874614704474633E-4</v>
      </c>
      <c r="Z58" s="10">
        <v>4.6166045394784808E-4</v>
      </c>
      <c r="AA58" s="10">
        <v>3.9144592216797924E-8</v>
      </c>
      <c r="AB58" s="10">
        <v>1.0639385158430219E-5</v>
      </c>
      <c r="AC58" s="10">
        <v>1.4820898462669996E-6</v>
      </c>
      <c r="AD58" s="10">
        <v>-3.948482995359273E-3</v>
      </c>
      <c r="AE58" s="10">
        <v>-5.2451201955163232E-4</v>
      </c>
      <c r="AF58" s="10">
        <v>-2.4487620470003496E-5</v>
      </c>
      <c r="AG58" s="10">
        <v>-8.0097294266491255E-4</v>
      </c>
      <c r="AH58" s="10">
        <v>-9.3462602680263068E-4</v>
      </c>
      <c r="AI58" s="10">
        <v>-1.2014372859382267E-3</v>
      </c>
      <c r="AJ58" s="10">
        <v>4.1189567477384082E-4</v>
      </c>
      <c r="AK58" s="10">
        <v>-1.2545004901229058E-3</v>
      </c>
      <c r="AL58" s="10">
        <v>2.263788585554831E-6</v>
      </c>
      <c r="AM58" s="10">
        <v>-3.8097690705559545E-7</v>
      </c>
      <c r="AN58" s="10">
        <v>-4.2051418622718007E-3</v>
      </c>
      <c r="AO58" s="4"/>
      <c r="AP58" s="12">
        <f t="shared" si="13"/>
        <v>42064</v>
      </c>
      <c r="AQ58" s="4">
        <f t="shared" si="14"/>
        <v>-0.54371952329162687</v>
      </c>
      <c r="AR58" s="4">
        <f t="shared" si="15"/>
        <v>5.833808976197101E-16</v>
      </c>
      <c r="AS58" s="4">
        <f t="shared" si="16"/>
        <v>1.2413730534978244E-2</v>
      </c>
      <c r="AT58" s="4">
        <f t="shared" si="17"/>
        <v>0.46426189424320613</v>
      </c>
      <c r="AU58" s="4">
        <f t="shared" si="18"/>
        <v>-3.9250794212648266E-2</v>
      </c>
      <c r="AV58" s="4">
        <f t="shared" si="19"/>
        <v>0.26213229146031136</v>
      </c>
      <c r="AW58" s="4">
        <f t="shared" si="20"/>
        <v>-1.1261634477779151E-2</v>
      </c>
      <c r="AX58" s="4">
        <f t="shared" si="21"/>
        <v>4.6314254379411508E-2</v>
      </c>
      <c r="AY58" s="4">
        <f t="shared" si="22"/>
        <v>-0.81645073613579522</v>
      </c>
      <c r="AZ58" s="4">
        <f t="shared" si="23"/>
        <v>1.0678529750647017E-3</v>
      </c>
      <c r="BA58" s="4">
        <f t="shared" si="24"/>
        <v>8.3284472227340617E-2</v>
      </c>
      <c r="BB58" s="4">
        <f t="shared" si="25"/>
        <v>0.12069400607035621</v>
      </c>
      <c r="BC58" s="4">
        <f t="shared" si="12"/>
        <v>-0.42051418622718018</v>
      </c>
      <c r="BN58" s="6"/>
    </row>
    <row r="59" spans="2:66" x14ac:dyDescent="0.25">
      <c r="B59" s="10">
        <v>2.6909376806280415E-19</v>
      </c>
      <c r="C59" s="10">
        <v>6.1998127945372604E-18</v>
      </c>
      <c r="D59" s="10">
        <v>-1.779195031780291E-3</v>
      </c>
      <c r="E59" s="10">
        <v>2.0698001519368661E-4</v>
      </c>
      <c r="F59" s="10">
        <v>3.45727788553566E-5</v>
      </c>
      <c r="G59" s="10">
        <v>-1.2249561072643217E-3</v>
      </c>
      <c r="H59" s="10">
        <v>-1.2815325607523187E-4</v>
      </c>
      <c r="I59" s="10">
        <v>1.1056246168988434E-3</v>
      </c>
      <c r="J59" s="10">
        <v>9.8186920259348651E-7</v>
      </c>
      <c r="K59" s="10">
        <v>1.0529980404275947E-3</v>
      </c>
      <c r="L59" s="10">
        <v>5.3377949802222272E-5</v>
      </c>
      <c r="M59" s="10">
        <v>6.4257548674307758E-6</v>
      </c>
      <c r="N59" s="10">
        <v>3.3856541256090247E-4</v>
      </c>
      <c r="O59" s="10">
        <v>1.4846984876890139E-7</v>
      </c>
      <c r="P59" s="10">
        <v>-6.3422394969014538E-26</v>
      </c>
      <c r="Q59" s="10">
        <v>7.0047950513797428E-19</v>
      </c>
      <c r="R59" s="10">
        <v>2.3416454642711476E-19</v>
      </c>
      <c r="S59" s="10">
        <v>7.1267445183172216E-3</v>
      </c>
      <c r="T59" s="10">
        <v>-1.3907258741654373E-35</v>
      </c>
      <c r="U59" s="10">
        <v>6.6302216585021631E-20</v>
      </c>
      <c r="V59" s="10">
        <v>-1.279459864177388E-3</v>
      </c>
      <c r="W59" s="10">
        <v>0</v>
      </c>
      <c r="X59" s="10">
        <v>3.3468713895068725E-3</v>
      </c>
      <c r="Y59" s="10">
        <v>-2.1240516875769167E-4</v>
      </c>
      <c r="Z59" s="10">
        <v>4.7906269795208891E-4</v>
      </c>
      <c r="AA59" s="10">
        <v>4.393535219432194E-8</v>
      </c>
      <c r="AB59" s="10">
        <v>-1.0557817646173385E-4</v>
      </c>
      <c r="AC59" s="10">
        <v>3.8755378175794212E-5</v>
      </c>
      <c r="AD59" s="10">
        <v>-3.768416059926998E-3</v>
      </c>
      <c r="AE59" s="10">
        <v>3.4391909609656206E-4</v>
      </c>
      <c r="AF59" s="10">
        <v>4.8051144094109113E-4</v>
      </c>
      <c r="AG59" s="10">
        <v>-1.2593936931785128E-3</v>
      </c>
      <c r="AH59" s="10">
        <v>-1.1066358167064144E-3</v>
      </c>
      <c r="AI59" s="10">
        <v>-7.9769006385581841E-4</v>
      </c>
      <c r="AJ59" s="10">
        <v>3.7457807575868652E-4</v>
      </c>
      <c r="AK59" s="10">
        <v>-1.5728509349157576E-3</v>
      </c>
      <c r="AL59" s="10">
        <v>5.7171811337195064E-6</v>
      </c>
      <c r="AM59" s="10">
        <v>-3.4432772412149037E-7</v>
      </c>
      <c r="AN59" s="10">
        <v>1.7608001200673552E-3</v>
      </c>
      <c r="AO59" s="4"/>
      <c r="AP59" s="12">
        <f t="shared" si="13"/>
        <v>42156</v>
      </c>
      <c r="AQ59" s="4">
        <f t="shared" si="14"/>
        <v>-0.1779195031780291</v>
      </c>
      <c r="AR59" s="4">
        <f t="shared" si="15"/>
        <v>6.4689065626000643E-16</v>
      </c>
      <c r="AS59" s="4">
        <f t="shared" si="16"/>
        <v>-1.1933149036547835E-2</v>
      </c>
      <c r="AT59" s="4">
        <f t="shared" si="17"/>
        <v>0.71267445183172218</v>
      </c>
      <c r="AU59" s="4">
        <f t="shared" si="18"/>
        <v>-0.1279459864177388</v>
      </c>
      <c r="AV59" s="4">
        <f t="shared" si="19"/>
        <v>0.31344662207491808</v>
      </c>
      <c r="AW59" s="4">
        <f t="shared" si="20"/>
        <v>7.1849717185524853E-2</v>
      </c>
      <c r="AX59" s="4">
        <f t="shared" si="21"/>
        <v>5.1781807612788312E-2</v>
      </c>
      <c r="AY59" s="4">
        <f t="shared" si="22"/>
        <v>-0.80244751276424098</v>
      </c>
      <c r="AZ59" s="4">
        <f t="shared" si="23"/>
        <v>-1.0553424110953953E-2</v>
      </c>
      <c r="BA59" s="4">
        <f t="shared" si="24"/>
        <v>5.9206528473574424E-2</v>
      </c>
      <c r="BB59" s="4">
        <f t="shared" si="25"/>
        <v>9.7920460335717843E-2</v>
      </c>
      <c r="BC59" s="4">
        <f t="shared" si="12"/>
        <v>0.17608001200673556</v>
      </c>
      <c r="BN59" s="6"/>
    </row>
    <row r="60" spans="2:66" x14ac:dyDescent="0.25">
      <c r="B60" s="10">
        <v>9.8352514791158654E-20</v>
      </c>
      <c r="C60" s="10">
        <v>5.4858354268583577E-18</v>
      </c>
      <c r="D60" s="10">
        <v>-1.6279226339227248E-3</v>
      </c>
      <c r="E60" s="10">
        <v>1.9668318119994715E-4</v>
      </c>
      <c r="F60" s="10">
        <v>4.4981206137427937E-5</v>
      </c>
      <c r="G60" s="10">
        <v>-1.3107882599295323E-3</v>
      </c>
      <c r="H60" s="10">
        <v>-1.6425813579024434E-4</v>
      </c>
      <c r="I60" s="10">
        <v>8.5117513461048456E-4</v>
      </c>
      <c r="J60" s="10">
        <v>-1.8132850949494695E-5</v>
      </c>
      <c r="K60" s="10">
        <v>8.7973678127714464E-4</v>
      </c>
      <c r="L60" s="10">
        <v>4.2479293963795171E-5</v>
      </c>
      <c r="M60" s="10">
        <v>1.249916145962802E-5</v>
      </c>
      <c r="N60" s="10">
        <v>2.1066423384460159E-4</v>
      </c>
      <c r="O60" s="10">
        <v>9.4855701090435665E-6</v>
      </c>
      <c r="P60" s="10">
        <v>-5.4468580206592139E-26</v>
      </c>
      <c r="Q60" s="10">
        <v>6.4262834451788255E-19</v>
      </c>
      <c r="R60" s="10">
        <v>2.8388196597878742E-19</v>
      </c>
      <c r="S60" s="10">
        <v>8.9559171512697371E-3</v>
      </c>
      <c r="T60" s="10">
        <v>-4.5663438668736518E-35</v>
      </c>
      <c r="U60" s="10">
        <v>1.1877888536929889E-19</v>
      </c>
      <c r="V60" s="10">
        <v>-1.5940527926228429E-3</v>
      </c>
      <c r="W60" s="10">
        <v>0</v>
      </c>
      <c r="X60" s="10">
        <v>3.7052801304046611E-3</v>
      </c>
      <c r="Y60" s="10">
        <v>-4.344102156325314E-4</v>
      </c>
      <c r="Z60" s="10">
        <v>4.9779093348968943E-4</v>
      </c>
      <c r="AA60" s="10">
        <v>-2.1155794625893279E-7</v>
      </c>
      <c r="AB60" s="10">
        <v>-6.6178883545073026E-4</v>
      </c>
      <c r="AC60" s="10">
        <v>4.3807071436166562E-5</v>
      </c>
      <c r="AD60" s="10">
        <v>-4.8134193386767683E-3</v>
      </c>
      <c r="AE60" s="10">
        <v>1.7297949595481868E-3</v>
      </c>
      <c r="AF60" s="10">
        <v>1.2094443699512828E-3</v>
      </c>
      <c r="AG60" s="10">
        <v>-1.8156134562405304E-3</v>
      </c>
      <c r="AH60" s="10">
        <v>-1.453311551391706E-3</v>
      </c>
      <c r="AI60" s="10">
        <v>-7.4489987121468095E-4</v>
      </c>
      <c r="AJ60" s="10">
        <v>1.9414995468590974E-4</v>
      </c>
      <c r="AK60" s="10">
        <v>-1.6839416970652623E-3</v>
      </c>
      <c r="AL60" s="10">
        <v>7.9074716423314579E-6</v>
      </c>
      <c r="AM60" s="10">
        <v>-3.1342138649822701E-7</v>
      </c>
      <c r="AN60" s="10">
        <v>2.2687319868102407E-3</v>
      </c>
      <c r="AO60" s="4"/>
      <c r="AP60" s="12">
        <f t="shared" si="13"/>
        <v>42248</v>
      </c>
      <c r="AQ60" s="4">
        <f t="shared" si="14"/>
        <v>-0.16279226339227248</v>
      </c>
      <c r="AR60" s="4">
        <f t="shared" si="15"/>
        <v>5.5841879416495161E-16</v>
      </c>
      <c r="AS60" s="4">
        <f t="shared" si="16"/>
        <v>-4.5961312531904774E-2</v>
      </c>
      <c r="AT60" s="4">
        <f t="shared" si="17"/>
        <v>0.89559171512697366</v>
      </c>
      <c r="AU60" s="4">
        <f t="shared" si="18"/>
        <v>-0.15940527926228429</v>
      </c>
      <c r="AV60" s="4">
        <f t="shared" si="19"/>
        <v>0.32708699147721298</v>
      </c>
      <c r="AW60" s="4">
        <f t="shared" si="20"/>
        <v>0.19239449142340964</v>
      </c>
      <c r="AX60" s="4">
        <f t="shared" si="21"/>
        <v>5.4159800492585598E-2</v>
      </c>
      <c r="AY60" s="4">
        <f t="shared" si="22"/>
        <v>-0.9301741544637665</v>
      </c>
      <c r="AZ60" s="4">
        <f t="shared" si="23"/>
        <v>-6.6200039339698924E-2</v>
      </c>
      <c r="BA60" s="4">
        <f t="shared" si="24"/>
        <v>4.8190740300648245E-2</v>
      </c>
      <c r="BB60" s="4">
        <f t="shared" si="25"/>
        <v>7.3982508850120074E-2</v>
      </c>
      <c r="BC60" s="4">
        <f t="shared" si="12"/>
        <v>0.22687319868102368</v>
      </c>
      <c r="BN60" s="6"/>
    </row>
    <row r="61" spans="2:66" x14ac:dyDescent="0.25">
      <c r="B61" s="10">
        <v>-1.7000616167387027E-19</v>
      </c>
      <c r="C61" s="10">
        <v>5.761571708090208E-18</v>
      </c>
      <c r="D61" s="10">
        <v>-1.7720044519338885E-5</v>
      </c>
      <c r="E61" s="10">
        <v>1.4359787683216398E-4</v>
      </c>
      <c r="F61" s="10">
        <v>3.0825128345261167E-5</v>
      </c>
      <c r="G61" s="10">
        <v>-1.5518730949258346E-3</v>
      </c>
      <c r="H61" s="10">
        <v>-2.0501810594341781E-4</v>
      </c>
      <c r="I61" s="10">
        <v>4.8324034698666565E-4</v>
      </c>
      <c r="J61" s="10">
        <v>-4.4738772059815227E-5</v>
      </c>
      <c r="K61" s="10">
        <v>7.8233653221496168E-4</v>
      </c>
      <c r="L61" s="10">
        <v>4.5643339201597491E-5</v>
      </c>
      <c r="M61" s="10">
        <v>1.6518950901798529E-5</v>
      </c>
      <c r="N61" s="10">
        <v>1.0302228998962214E-4</v>
      </c>
      <c r="O61" s="10">
        <v>2.2196601044572801E-5</v>
      </c>
      <c r="P61" s="10">
        <v>-4.2141999442567735E-26</v>
      </c>
      <c r="Q61" s="10">
        <v>5.9091286987504952E-19</v>
      </c>
      <c r="R61" s="10">
        <v>1.8417992788340957E-19</v>
      </c>
      <c r="S61" s="10">
        <v>9.908952253956875E-3</v>
      </c>
      <c r="T61" s="10">
        <v>-8.1820671052644783E-35</v>
      </c>
      <c r="U61" s="10">
        <v>1.3845354100483282E-19</v>
      </c>
      <c r="V61" s="10">
        <v>-1.4376287901592729E-3</v>
      </c>
      <c r="W61" s="10">
        <v>0</v>
      </c>
      <c r="X61" s="10">
        <v>3.8196454679870645E-3</v>
      </c>
      <c r="Y61" s="10">
        <v>-6.5193604447806922E-4</v>
      </c>
      <c r="Z61" s="10">
        <v>5.2513754611776533E-4</v>
      </c>
      <c r="AA61" s="10">
        <v>-4.676726474726298E-7</v>
      </c>
      <c r="AB61" s="10">
        <v>-1.1389626771458553E-3</v>
      </c>
      <c r="AC61" s="10">
        <v>1.2364812844189427E-4</v>
      </c>
      <c r="AD61" s="10">
        <v>-6.2500143085757976E-3</v>
      </c>
      <c r="AE61" s="10">
        <v>2.8911079687857998E-3</v>
      </c>
      <c r="AF61" s="10">
        <v>1.604619400828209E-3</v>
      </c>
      <c r="AG61" s="10">
        <v>-1.8235541490559744E-3</v>
      </c>
      <c r="AH61" s="10">
        <v>-1.6809887955530807E-3</v>
      </c>
      <c r="AI61" s="10">
        <v>-6.5740998282831599E-4</v>
      </c>
      <c r="AJ61" s="10">
        <v>1.3887291486679214E-4</v>
      </c>
      <c r="AK61" s="10">
        <v>-2.0080992907210641E-3</v>
      </c>
      <c r="AL61" s="10">
        <v>8.453777080937392E-6</v>
      </c>
      <c r="AM61" s="10">
        <v>-2.8652845235430796E-7</v>
      </c>
      <c r="AN61" s="10">
        <v>3.1791202665163248E-3</v>
      </c>
      <c r="AO61" s="4"/>
      <c r="AP61" s="12">
        <f t="shared" si="13"/>
        <v>42339</v>
      </c>
      <c r="AQ61" s="4">
        <f t="shared" si="14"/>
        <v>-1.7720044519338885E-3</v>
      </c>
      <c r="AR61" s="4">
        <f t="shared" si="15"/>
        <v>5.5915655464163383E-16</v>
      </c>
      <c r="AS61" s="4">
        <f t="shared" si="16"/>
        <v>-0.10686327479391688</v>
      </c>
      <c r="AT61" s="4">
        <f t="shared" si="17"/>
        <v>0.99089522539568753</v>
      </c>
      <c r="AU61" s="4">
        <f t="shared" si="18"/>
        <v>-0.1437628790159273</v>
      </c>
      <c r="AV61" s="4">
        <f t="shared" si="19"/>
        <v>0.31677094235089953</v>
      </c>
      <c r="AW61" s="4">
        <f t="shared" si="20"/>
        <v>0.30299808836525921</v>
      </c>
      <c r="AX61" s="4">
        <f t="shared" si="21"/>
        <v>6.4878567455965958E-2</v>
      </c>
      <c r="AY61" s="4">
        <f t="shared" si="22"/>
        <v>-1.0815447125906026</v>
      </c>
      <c r="AZ61" s="4">
        <f t="shared" si="23"/>
        <v>-0.11394303497933278</v>
      </c>
      <c r="BA61" s="4">
        <f t="shared" si="24"/>
        <v>3.243280957420025E-2</v>
      </c>
      <c r="BB61" s="4">
        <f t="shared" si="25"/>
        <v>5.7822299341332623E-2</v>
      </c>
      <c r="BC61" s="4">
        <f t="shared" si="12"/>
        <v>0.31791202665163221</v>
      </c>
      <c r="BN61" s="6"/>
    </row>
    <row r="62" spans="2:66" x14ac:dyDescent="0.25">
      <c r="B62" s="10">
        <v>-3.5910394194349655E-19</v>
      </c>
      <c r="C62" s="10">
        <v>6.6890091757665349E-18</v>
      </c>
      <c r="D62" s="10">
        <v>-7.1727355870991572E-4</v>
      </c>
      <c r="E62" s="10">
        <v>-5.5618577345531248E-5</v>
      </c>
      <c r="F62" s="10">
        <v>4.5395370185152126E-7</v>
      </c>
      <c r="G62" s="10">
        <v>-1.7681649914310742E-3</v>
      </c>
      <c r="H62" s="10">
        <v>-2.1993234218084013E-4</v>
      </c>
      <c r="I62" s="10">
        <v>3.7673123211830905E-5</v>
      </c>
      <c r="J62" s="10">
        <v>-5.5834954573263033E-5</v>
      </c>
      <c r="K62" s="10">
        <v>1.0049573780941551E-3</v>
      </c>
      <c r="L62" s="10">
        <v>5.2628447979532537E-5</v>
      </c>
      <c r="M62" s="10">
        <v>5.9517594429566402E-6</v>
      </c>
      <c r="N62" s="10">
        <v>1.676960898614802E-5</v>
      </c>
      <c r="O62" s="10">
        <v>3.2222917828048309E-5</v>
      </c>
      <c r="P62" s="10">
        <v>-2.9412411903276585E-26</v>
      </c>
      <c r="Q62" s="10">
        <v>5.5006617418994169E-19</v>
      </c>
      <c r="R62" s="10">
        <v>-6.0657769955107623E-20</v>
      </c>
      <c r="S62" s="10">
        <v>1.0024432859877716E-2</v>
      </c>
      <c r="T62" s="10">
        <v>-1.0564890045662296E-34</v>
      </c>
      <c r="U62" s="10">
        <v>1.1301839161161883E-19</v>
      </c>
      <c r="V62" s="10">
        <v>-1.5126438197131272E-3</v>
      </c>
      <c r="W62" s="10">
        <v>0</v>
      </c>
      <c r="X62" s="10">
        <v>4.1608955401853135E-3</v>
      </c>
      <c r="Y62" s="10">
        <v>-1.0525027648936173E-3</v>
      </c>
      <c r="Z62" s="10">
        <v>5.833182006415704E-4</v>
      </c>
      <c r="AA62" s="10">
        <v>-6.6798985702832928E-7</v>
      </c>
      <c r="AB62" s="10">
        <v>-1.5990315876806469E-3</v>
      </c>
      <c r="AC62" s="10">
        <v>2.1894576443980777E-4</v>
      </c>
      <c r="AD62" s="10">
        <v>-7.2944032001336714E-3</v>
      </c>
      <c r="AE62" s="10">
        <v>4.2048092819341847E-3</v>
      </c>
      <c r="AF62" s="10">
        <v>1.8563677709375632E-3</v>
      </c>
      <c r="AG62" s="10">
        <v>-1.1933810600240952E-3</v>
      </c>
      <c r="AH62" s="10">
        <v>-1.3361508233304634E-3</v>
      </c>
      <c r="AI62" s="10">
        <v>-4.5616170737481623E-4</v>
      </c>
      <c r="AJ62" s="10">
        <v>1.0130916935112389E-4</v>
      </c>
      <c r="AK62" s="10">
        <v>-2.565399364973818E-3</v>
      </c>
      <c r="AL62" s="10">
        <v>7.5400609623670885E-6</v>
      </c>
      <c r="AM62" s="10">
        <v>-2.6245992498915779E-7</v>
      </c>
      <c r="AN62" s="10">
        <v>2.4808466354272786E-3</v>
      </c>
      <c r="AO62" s="4"/>
      <c r="AP62" s="12">
        <f t="shared" si="13"/>
        <v>42430</v>
      </c>
      <c r="AQ62" s="4">
        <f t="shared" si="14"/>
        <v>-7.1727355870991577E-2</v>
      </c>
      <c r="AR62" s="4">
        <f t="shared" si="15"/>
        <v>6.3299052338230381E-16</v>
      </c>
      <c r="AS62" s="4">
        <f t="shared" si="16"/>
        <v>-0.17304918682192433</v>
      </c>
      <c r="AT62" s="4">
        <f t="shared" si="17"/>
        <v>1.0024432859877717</v>
      </c>
      <c r="AU62" s="4">
        <f t="shared" si="18"/>
        <v>-0.15126438197131273</v>
      </c>
      <c r="AV62" s="4">
        <f t="shared" si="19"/>
        <v>0.31083927752916962</v>
      </c>
      <c r="AW62" s="4">
        <f t="shared" si="20"/>
        <v>0.4306118451285309</v>
      </c>
      <c r="AX62" s="4">
        <f t="shared" si="21"/>
        <v>8.0226396508137815E-2</v>
      </c>
      <c r="AY62" s="4">
        <f t="shared" si="22"/>
        <v>-1.0989128384899303</v>
      </c>
      <c r="AZ62" s="4">
        <f t="shared" si="23"/>
        <v>-0.15996995775376752</v>
      </c>
      <c r="BA62" s="4">
        <f t="shared" si="24"/>
        <v>7.057263650851669E-4</v>
      </c>
      <c r="BB62" s="4">
        <f t="shared" si="25"/>
        <v>7.8181852931958451E-2</v>
      </c>
      <c r="BC62" s="4">
        <f t="shared" si="12"/>
        <v>0.24808466354272779</v>
      </c>
      <c r="BN62" s="6"/>
    </row>
    <row r="63" spans="2:66" x14ac:dyDescent="0.25">
      <c r="B63" s="10">
        <v>2.6540835431664721E-19</v>
      </c>
      <c r="C63" s="10">
        <v>7.222345168746908E-18</v>
      </c>
      <c r="D63" s="10">
        <v>-7.6650328929227301E-3</v>
      </c>
      <c r="E63" s="10">
        <v>-8.6487744786038629E-5</v>
      </c>
      <c r="F63" s="10">
        <v>-3.7239584650238589E-5</v>
      </c>
      <c r="G63" s="10">
        <v>-1.8663655985316754E-3</v>
      </c>
      <c r="H63" s="10">
        <v>-2.1749350922057556E-4</v>
      </c>
      <c r="I63" s="10">
        <v>-1.178166238703721E-4</v>
      </c>
      <c r="J63" s="10">
        <v>-4.1191074791601107E-5</v>
      </c>
      <c r="K63" s="10">
        <v>1.1280714533491063E-3</v>
      </c>
      <c r="L63" s="10">
        <v>4.7807312115701087E-5</v>
      </c>
      <c r="M63" s="10">
        <v>3.4613247645992659E-6</v>
      </c>
      <c r="N63" s="10">
        <v>-3.6615646111755455E-5</v>
      </c>
      <c r="O63" s="10">
        <v>3.2540393170396349E-5</v>
      </c>
      <c r="P63" s="10">
        <v>-2.0347569519568622E-26</v>
      </c>
      <c r="Q63" s="10">
        <v>5.2149035695501215E-19</v>
      </c>
      <c r="R63" s="10">
        <v>-6.1497045748756442E-19</v>
      </c>
      <c r="S63" s="10">
        <v>9.6958912011535711E-3</v>
      </c>
      <c r="T63" s="10">
        <v>-1.0548716363901333E-34</v>
      </c>
      <c r="U63" s="10">
        <v>1.0905183452023691E-19</v>
      </c>
      <c r="V63" s="10">
        <v>-1.6999522643288297E-3</v>
      </c>
      <c r="W63" s="10">
        <v>0</v>
      </c>
      <c r="X63" s="10">
        <v>4.5185246538686002E-3</v>
      </c>
      <c r="Y63" s="10">
        <v>-1.5718404536591191E-3</v>
      </c>
      <c r="Z63" s="10">
        <v>6.5953114525406516E-4</v>
      </c>
      <c r="AA63" s="10">
        <v>-1.0064701797703114E-6</v>
      </c>
      <c r="AB63" s="10">
        <v>-2.2543216110792368E-3</v>
      </c>
      <c r="AC63" s="10">
        <v>2.3158627143016411E-4</v>
      </c>
      <c r="AD63" s="10">
        <v>-7.8109959958843058E-3</v>
      </c>
      <c r="AE63" s="10">
        <v>5.0037474126647915E-3</v>
      </c>
      <c r="AF63" s="10">
        <v>2.3301210257278796E-3</v>
      </c>
      <c r="AG63" s="10">
        <v>-1.1787372216878979E-3</v>
      </c>
      <c r="AH63" s="10">
        <v>-1.6063481060162041E-3</v>
      </c>
      <c r="AI63" s="10">
        <v>-7.377221836247434E-5</v>
      </c>
      <c r="AJ63" s="10">
        <v>7.4910514068193097E-5</v>
      </c>
      <c r="AK63" s="10">
        <v>-2.3915711180070172E-3</v>
      </c>
      <c r="AL63" s="10">
        <v>5.4169118583273742E-6</v>
      </c>
      <c r="AM63" s="10">
        <v>-2.4043507833131084E-7</v>
      </c>
      <c r="AN63" s="10">
        <v>-4.9254189497427705E-3</v>
      </c>
      <c r="AO63" s="4"/>
      <c r="AP63" s="12">
        <f t="shared" si="13"/>
        <v>42522</v>
      </c>
      <c r="AQ63" s="4">
        <f t="shared" si="14"/>
        <v>-0.76650328929227296</v>
      </c>
      <c r="AR63" s="4">
        <f t="shared" si="15"/>
        <v>7.4877535230635551E-16</v>
      </c>
      <c r="AS63" s="4">
        <f t="shared" si="16"/>
        <v>-0.19841822224020475</v>
      </c>
      <c r="AT63" s="4">
        <f t="shared" si="17"/>
        <v>0.96958912011535714</v>
      </c>
      <c r="AU63" s="4">
        <f t="shared" si="18"/>
        <v>-0.16999522643288298</v>
      </c>
      <c r="AV63" s="4">
        <f t="shared" si="19"/>
        <v>0.29466842002094812</v>
      </c>
      <c r="AW63" s="4">
        <f t="shared" si="20"/>
        <v>0.50786579267329846</v>
      </c>
      <c r="AX63" s="4">
        <f t="shared" si="21"/>
        <v>8.9111741668422936E-2</v>
      </c>
      <c r="AY63" s="4">
        <f t="shared" si="22"/>
        <v>-1.0731303634230018</v>
      </c>
      <c r="AZ63" s="4">
        <f t="shared" si="23"/>
        <v>-0.22553280812590068</v>
      </c>
      <c r="BA63" s="4">
        <f t="shared" si="24"/>
        <v>-1.191647808330411E-2</v>
      </c>
      <c r="BB63" s="4">
        <f t="shared" si="25"/>
        <v>9.1719418145263062E-2</v>
      </c>
      <c r="BC63" s="4">
        <f t="shared" si="12"/>
        <v>-0.49254189497427681</v>
      </c>
      <c r="BN63" s="6"/>
    </row>
    <row r="64" spans="2:66" x14ac:dyDescent="0.25">
      <c r="B64" s="10">
        <v>1.8405333287755255E-19</v>
      </c>
      <c r="C64" s="10">
        <v>5.628675204246432E-18</v>
      </c>
      <c r="D64" s="10">
        <v>-5.406008344726914E-3</v>
      </c>
      <c r="E64" s="10">
        <v>3.6776239550186817E-5</v>
      </c>
      <c r="F64" s="10">
        <v>-9.2918445564531526E-5</v>
      </c>
      <c r="G64" s="10">
        <v>-1.8990270868229915E-3</v>
      </c>
      <c r="H64" s="10">
        <v>-2.0442874583788694E-4</v>
      </c>
      <c r="I64" s="10">
        <v>9.5640826498818724E-5</v>
      </c>
      <c r="J64" s="10">
        <v>-1.4220985501330132E-5</v>
      </c>
      <c r="K64" s="10">
        <v>8.9588592086384212E-4</v>
      </c>
      <c r="L64" s="10">
        <v>3.4751135758515926E-5</v>
      </c>
      <c r="M64" s="10">
        <v>1.1954044312350128E-5</v>
      </c>
      <c r="N64" s="10">
        <v>-5.3926720968446306E-5</v>
      </c>
      <c r="O64" s="10">
        <v>2.7787001381234774E-5</v>
      </c>
      <c r="P64" s="10">
        <v>-4.1615016595069586E-26</v>
      </c>
      <c r="Q64" s="10">
        <v>4.7258600128810238E-19</v>
      </c>
      <c r="R64" s="10">
        <v>-2.8429366013217592E-19</v>
      </c>
      <c r="S64" s="10">
        <v>8.9343625970637365E-3</v>
      </c>
      <c r="T64" s="10">
        <v>-8.2015858141887314E-35</v>
      </c>
      <c r="U64" s="10">
        <v>1.1917081218705392E-19</v>
      </c>
      <c r="V64" s="10">
        <v>-1.688732107444232E-3</v>
      </c>
      <c r="W64" s="10">
        <v>0</v>
      </c>
      <c r="X64" s="10">
        <v>4.2902358370543198E-3</v>
      </c>
      <c r="Y64" s="10">
        <v>-1.8844706059677723E-3</v>
      </c>
      <c r="Z64" s="10">
        <v>6.9499762076510006E-4</v>
      </c>
      <c r="AA64" s="10">
        <v>-1.399497166966022E-6</v>
      </c>
      <c r="AB64" s="10">
        <v>-2.9863737710958227E-3</v>
      </c>
      <c r="AC64" s="10">
        <v>9.2519310658042476E-5</v>
      </c>
      <c r="AD64" s="10">
        <v>-8.286740641701585E-3</v>
      </c>
      <c r="AE64" s="10">
        <v>5.6302452785453932E-3</v>
      </c>
      <c r="AF64" s="10">
        <v>1.8594232047756496E-3</v>
      </c>
      <c r="AG64" s="10">
        <v>-7.8589985854951062E-5</v>
      </c>
      <c r="AH64" s="10">
        <v>-1.7834043754502082E-3</v>
      </c>
      <c r="AI64" s="10">
        <v>3.8788348587476046E-5</v>
      </c>
      <c r="AJ64" s="10">
        <v>3.2182928354540415E-7</v>
      </c>
      <c r="AK64" s="10">
        <v>-1.9083919514511799E-3</v>
      </c>
      <c r="AL64" s="10">
        <v>1.0914303931099162E-6</v>
      </c>
      <c r="AM64" s="10">
        <v>-2.1997017578484837E-7</v>
      </c>
      <c r="AN64" s="10">
        <v>-3.6440726102392744E-3</v>
      </c>
      <c r="AO64" s="4"/>
      <c r="AP64" s="12">
        <f t="shared" si="13"/>
        <v>42614</v>
      </c>
      <c r="AQ64" s="4">
        <f t="shared" si="14"/>
        <v>-0.54060083447269136</v>
      </c>
      <c r="AR64" s="4">
        <f t="shared" si="15"/>
        <v>5.8127285371239841E-16</v>
      </c>
      <c r="AS64" s="4">
        <f t="shared" si="16"/>
        <v>-0.18033862603241727</v>
      </c>
      <c r="AT64" s="4">
        <f t="shared" si="17"/>
        <v>0.89343625970637364</v>
      </c>
      <c r="AU64" s="4">
        <f t="shared" si="18"/>
        <v>-0.16887321074442319</v>
      </c>
      <c r="AV64" s="4">
        <f t="shared" si="19"/>
        <v>0.24057652310865474</v>
      </c>
      <c r="AW64" s="4">
        <f t="shared" si="20"/>
        <v>0.56305671078289388</v>
      </c>
      <c r="AX64" s="4">
        <f t="shared" si="21"/>
        <v>7.8751693142314255E-2</v>
      </c>
      <c r="AY64" s="4">
        <f t="shared" si="22"/>
        <v>-1.0158915401094799</v>
      </c>
      <c r="AZ64" s="4">
        <f t="shared" si="23"/>
        <v>-0.29877732682627889</v>
      </c>
      <c r="BA64" s="4">
        <f t="shared" si="24"/>
        <v>-6.9456421071880858E-3</v>
      </c>
      <c r="BB64" s="4">
        <f t="shared" si="25"/>
        <v>7.1198732528314101E-2</v>
      </c>
      <c r="BC64" s="4">
        <f t="shared" si="12"/>
        <v>-0.36440726102392751</v>
      </c>
      <c r="BN64" s="6"/>
    </row>
    <row r="65" spans="2:66" x14ac:dyDescent="0.25">
      <c r="B65" s="10">
        <v>-5.3157415351810418E-20</v>
      </c>
      <c r="C65" s="10">
        <v>4.7632027370449919E-18</v>
      </c>
      <c r="D65" s="10">
        <v>-7.9162344780621639E-3</v>
      </c>
      <c r="E65" s="10">
        <v>-1.0879907434748341E-4</v>
      </c>
      <c r="F65" s="10">
        <v>-1.3923479883875715E-4</v>
      </c>
      <c r="G65" s="10">
        <v>-1.8584236512830725E-3</v>
      </c>
      <c r="H65" s="10">
        <v>-1.7960714543280957E-4</v>
      </c>
      <c r="I65" s="10">
        <v>4.1388824762594726E-4</v>
      </c>
      <c r="J65" s="10">
        <v>8.3451607652194747E-6</v>
      </c>
      <c r="K65" s="10">
        <v>6.4662103310081452E-4</v>
      </c>
      <c r="L65" s="10">
        <v>2.7321439287171707E-5</v>
      </c>
      <c r="M65" s="10">
        <v>1.4639752434222262E-5</v>
      </c>
      <c r="N65" s="10">
        <v>-4.3873768175236974E-5</v>
      </c>
      <c r="O65" s="10">
        <v>2.9122757987899647E-5</v>
      </c>
      <c r="P65" s="10">
        <v>-5.6423611085605689E-26</v>
      </c>
      <c r="Q65" s="10">
        <v>4.1120525154330676E-19</v>
      </c>
      <c r="R65" s="10">
        <v>2.8858725724647138E-19</v>
      </c>
      <c r="S65" s="10">
        <v>7.5151201950760544E-3</v>
      </c>
      <c r="T65" s="10">
        <v>-5.0305647652930609E-35</v>
      </c>
      <c r="U65" s="10">
        <v>1.2328573592014979E-19</v>
      </c>
      <c r="V65" s="10">
        <v>-1.822661343155422E-3</v>
      </c>
      <c r="W65" s="10">
        <v>0</v>
      </c>
      <c r="X65" s="10">
        <v>4.0824693780346704E-3</v>
      </c>
      <c r="Y65" s="10">
        <v>-1.9477421035489001E-3</v>
      </c>
      <c r="Z65" s="10">
        <v>7.3035948652295667E-4</v>
      </c>
      <c r="AA65" s="10">
        <v>-1.4270458927772708E-6</v>
      </c>
      <c r="AB65" s="10">
        <v>-3.0620606654846129E-3</v>
      </c>
      <c r="AC65" s="10">
        <v>-5.8573900942931963E-5</v>
      </c>
      <c r="AD65" s="10">
        <v>-7.4424347218107765E-3</v>
      </c>
      <c r="AE65" s="10">
        <v>5.5679740043785156E-3</v>
      </c>
      <c r="AF65" s="10">
        <v>1.3710822064227108E-3</v>
      </c>
      <c r="AG65" s="10">
        <v>8.3112206491867211E-4</v>
      </c>
      <c r="AH65" s="10">
        <v>-1.2353756513038801E-3</v>
      </c>
      <c r="AI65" s="10">
        <v>-2.1201779930466445E-5</v>
      </c>
      <c r="AJ65" s="10">
        <v>6.5072432300464174E-5</v>
      </c>
      <c r="AK65" s="10">
        <v>-1.9308742846357719E-3</v>
      </c>
      <c r="AL65" s="10">
        <v>-3.1072032917256204E-6</v>
      </c>
      <c r="AM65" s="10">
        <v>-2.0078827021874357E-7</v>
      </c>
      <c r="AN65" s="10">
        <v>-6.4686942455516854E-3</v>
      </c>
      <c r="AO65" s="4"/>
      <c r="AP65" s="12">
        <f t="shared" si="13"/>
        <v>42705</v>
      </c>
      <c r="AQ65" s="4">
        <f t="shared" si="14"/>
        <v>-0.79162344780621641</v>
      </c>
      <c r="AR65" s="4">
        <f t="shared" si="15"/>
        <v>4.7100453216931812E-16</v>
      </c>
      <c r="AS65" s="4">
        <f t="shared" si="16"/>
        <v>-0.14445354036571253</v>
      </c>
      <c r="AT65" s="4">
        <f t="shared" si="17"/>
        <v>0.75151201950760549</v>
      </c>
      <c r="AU65" s="4">
        <f t="shared" si="18"/>
        <v>-0.1822661343155422</v>
      </c>
      <c r="AV65" s="4">
        <f t="shared" si="19"/>
        <v>0.21347272744857704</v>
      </c>
      <c r="AW65" s="4">
        <f t="shared" si="20"/>
        <v>0.5633046436678979</v>
      </c>
      <c r="AX65" s="4">
        <f t="shared" si="21"/>
        <v>6.7178558558002477E-2</v>
      </c>
      <c r="AY65" s="4">
        <f t="shared" si="22"/>
        <v>-0.84276821663395118</v>
      </c>
      <c r="AZ65" s="4">
        <f t="shared" si="23"/>
        <v>-0.30634877113773901</v>
      </c>
      <c r="BA65" s="4">
        <f t="shared" si="24"/>
        <v>-2.514531225012993E-2</v>
      </c>
      <c r="BB65" s="4">
        <f t="shared" si="25"/>
        <v>5.0268048772039609E-2</v>
      </c>
      <c r="BC65" s="4">
        <f t="shared" si="12"/>
        <v>-0.64686942455516838</v>
      </c>
      <c r="BN65" s="6"/>
    </row>
    <row r="66" spans="2:66" x14ac:dyDescent="0.25">
      <c r="B66" s="10">
        <v>-7.7427032883685075E-20</v>
      </c>
      <c r="C66" s="10">
        <v>4.6929556674790934E-18</v>
      </c>
      <c r="D66" s="10">
        <v>-1.6015352142401545E-2</v>
      </c>
      <c r="E66" s="10">
        <v>-2.3104525925853969E-4</v>
      </c>
      <c r="F66" s="10">
        <v>-1.5791531218658088E-4</v>
      </c>
      <c r="G66" s="10">
        <v>-1.6839801750138991E-3</v>
      </c>
      <c r="H66" s="10">
        <v>-1.4586381081289337E-4</v>
      </c>
      <c r="I66" s="10">
        <v>7.1127827446658485E-4</v>
      </c>
      <c r="J66" s="10">
        <v>2.4121613610329036E-5</v>
      </c>
      <c r="K66" s="10">
        <v>6.4019441553117258E-4</v>
      </c>
      <c r="L66" s="10">
        <v>3.2098490504556693E-5</v>
      </c>
      <c r="M66" s="10">
        <v>-8.3171457551367217E-8</v>
      </c>
      <c r="N66" s="10">
        <v>-2.1928051813255666E-5</v>
      </c>
      <c r="O66" s="10">
        <v>3.1520599911137561E-5</v>
      </c>
      <c r="P66" s="10">
        <v>-4.0451342546036636E-26</v>
      </c>
      <c r="Q66" s="10">
        <v>3.6977931467823441E-19</v>
      </c>
      <c r="R66" s="10">
        <v>-1.7142562231337629E-20</v>
      </c>
      <c r="S66" s="10">
        <v>5.7843587246055568E-3</v>
      </c>
      <c r="T66" s="10">
        <v>-1.5986927466535611E-35</v>
      </c>
      <c r="U66" s="10">
        <v>7.2410233037847575E-20</v>
      </c>
      <c r="V66" s="10">
        <v>-1.707943732443032E-3</v>
      </c>
      <c r="W66" s="10">
        <v>0</v>
      </c>
      <c r="X66" s="10">
        <v>4.1234972099921481E-3</v>
      </c>
      <c r="Y66" s="10">
        <v>-1.5764955580187322E-3</v>
      </c>
      <c r="Z66" s="10">
        <v>7.6129210868283671E-4</v>
      </c>
      <c r="AA66" s="10">
        <v>-1.3317212797784189E-6</v>
      </c>
      <c r="AB66" s="10">
        <v>-2.8576052336394919E-3</v>
      </c>
      <c r="AC66" s="10">
        <v>-1.5953042862262032E-4</v>
      </c>
      <c r="AD66" s="10">
        <v>-5.4261787214357664E-3</v>
      </c>
      <c r="AE66" s="10">
        <v>5.0138052423906463E-3</v>
      </c>
      <c r="AF66" s="10">
        <v>1.1427052241847965E-3</v>
      </c>
      <c r="AG66" s="10">
        <v>4.4786523760000487E-4</v>
      </c>
      <c r="AH66" s="10">
        <v>-8.6715101431346494E-4</v>
      </c>
      <c r="AI66" s="10">
        <v>3.8951804096292013E-5</v>
      </c>
      <c r="AJ66" s="10">
        <v>-5.8336389048412571E-5</v>
      </c>
      <c r="AK66" s="10">
        <v>-1.6410012128444968E-3</v>
      </c>
      <c r="AL66" s="10">
        <v>-5.7665939336035202E-6</v>
      </c>
      <c r="AM66" s="10">
        <v>-1.8274869674830829E-7</v>
      </c>
      <c r="AN66" s="10">
        <v>-1.3806002331644349E-2</v>
      </c>
      <c r="AO66" s="4"/>
      <c r="AP66" s="12">
        <f t="shared" si="13"/>
        <v>42795</v>
      </c>
      <c r="AQ66" s="4">
        <f t="shared" si="14"/>
        <v>-1.6015352142401547</v>
      </c>
      <c r="AR66" s="4">
        <f t="shared" si="15"/>
        <v>4.6155286345954078E-16</v>
      </c>
      <c r="AS66" s="4">
        <f t="shared" si="16"/>
        <v>-9.727019005473142E-2</v>
      </c>
      <c r="AT66" s="4">
        <f t="shared" si="17"/>
        <v>0.57843587246055572</v>
      </c>
      <c r="AU66" s="4">
        <f t="shared" si="18"/>
        <v>-0.17079437324430319</v>
      </c>
      <c r="AV66" s="4">
        <f t="shared" si="19"/>
        <v>0.25470016519734157</v>
      </c>
      <c r="AW66" s="4">
        <f t="shared" si="20"/>
        <v>0.49554688533422336</v>
      </c>
      <c r="AX66" s="4">
        <f t="shared" si="21"/>
        <v>6.0176168006021637E-2</v>
      </c>
      <c r="AY66" s="4">
        <f t="shared" si="22"/>
        <v>-0.63048086827126348</v>
      </c>
      <c r="AZ66" s="4">
        <f t="shared" si="23"/>
        <v>-0.285893695491927</v>
      </c>
      <c r="BA66" s="4">
        <f t="shared" si="24"/>
        <v>-3.8540053743514144E-2</v>
      </c>
      <c r="BB66" s="4">
        <f t="shared" si="25"/>
        <v>5.5055070883316494E-2</v>
      </c>
      <c r="BC66" s="4">
        <f t="shared" si="12"/>
        <v>-1.3806002331644349</v>
      </c>
      <c r="BN66" s="6"/>
    </row>
    <row r="67" spans="2:66" x14ac:dyDescent="0.25">
      <c r="B67" s="10">
        <v>4.5067781719263673E-19</v>
      </c>
      <c r="C67" s="10">
        <v>4.4228962992794571E-18</v>
      </c>
      <c r="D67" s="10">
        <v>-2.221985590489424E-2</v>
      </c>
      <c r="E67" s="10">
        <v>-2.3190909772968955E-4</v>
      </c>
      <c r="F67" s="10">
        <v>-1.480934684801518E-4</v>
      </c>
      <c r="G67" s="10">
        <v>-1.5072765461266941E-3</v>
      </c>
      <c r="H67" s="10">
        <v>-1.3492677397243289E-4</v>
      </c>
      <c r="I67" s="10">
        <v>1.00674750715437E-3</v>
      </c>
      <c r="J67" s="10">
        <v>3.3341086281883681E-5</v>
      </c>
      <c r="K67" s="10">
        <v>7.3506608746993802E-4</v>
      </c>
      <c r="L67" s="10">
        <v>3.8895119955536402E-5</v>
      </c>
      <c r="M67" s="10">
        <v>-1.0775871840547504E-5</v>
      </c>
      <c r="N67" s="10">
        <v>1.0548421800953037E-5</v>
      </c>
      <c r="O67" s="10">
        <v>2.5147492481398241E-5</v>
      </c>
      <c r="P67" s="10">
        <v>-3.8214581569194839E-26</v>
      </c>
      <c r="Q67" s="10">
        <v>3.2890518263333634E-19</v>
      </c>
      <c r="R67" s="10">
        <v>1.4455534593671453E-20</v>
      </c>
      <c r="S67" s="10">
        <v>4.4456286325765502E-3</v>
      </c>
      <c r="T67" s="10">
        <v>1.3376288860029577E-35</v>
      </c>
      <c r="U67" s="10">
        <v>1.2033236667585355E-20</v>
      </c>
      <c r="V67" s="10">
        <v>-1.2236456215933065E-3</v>
      </c>
      <c r="W67" s="10">
        <v>0</v>
      </c>
      <c r="X67" s="10">
        <v>4.250425840825015E-3</v>
      </c>
      <c r="Y67" s="10">
        <v>-7.3705315699915412E-4</v>
      </c>
      <c r="Z67" s="10">
        <v>7.8539839911730114E-4</v>
      </c>
      <c r="AA67" s="10">
        <v>-1.3001108879053004E-6</v>
      </c>
      <c r="AB67" s="10">
        <v>-2.7527458041171665E-3</v>
      </c>
      <c r="AC67" s="10">
        <v>-2.4715266412437452E-4</v>
      </c>
      <c r="AD67" s="10">
        <v>-4.6301121950420576E-3</v>
      </c>
      <c r="AE67" s="10">
        <v>4.4787782228124431E-3</v>
      </c>
      <c r="AF67" s="10">
        <v>2.2239976710454652E-4</v>
      </c>
      <c r="AG67" s="10">
        <v>1.5495873347898229E-3</v>
      </c>
      <c r="AH67" s="10">
        <v>-5.4299397344910623E-4</v>
      </c>
      <c r="AI67" s="10">
        <v>7.8341453668361329E-5</v>
      </c>
      <c r="AJ67" s="10">
        <v>-2.3101010083967407E-4</v>
      </c>
      <c r="AK67" s="10">
        <v>-1.3270869291355796E-3</v>
      </c>
      <c r="AL67" s="10">
        <v>-6.9043085164851424E-6</v>
      </c>
      <c r="AM67" s="10">
        <v>-1.6579398938801337E-7</v>
      </c>
      <c r="AN67" s="10">
        <v>-1.8292702955699829E-2</v>
      </c>
      <c r="AO67" s="4"/>
      <c r="AP67" s="12">
        <f t="shared" si="13"/>
        <v>42887</v>
      </c>
      <c r="AQ67" s="4">
        <f t="shared" si="14"/>
        <v>-2.2219855904894241</v>
      </c>
      <c r="AR67" s="4">
        <f t="shared" si="15"/>
        <v>4.8735741164720938E-16</v>
      </c>
      <c r="AS67" s="4">
        <f t="shared" si="16"/>
        <v>-5.0052903897232409E-2</v>
      </c>
      <c r="AT67" s="4">
        <f t="shared" si="17"/>
        <v>0.44456286325765504</v>
      </c>
      <c r="AU67" s="4">
        <f t="shared" si="18"/>
        <v>-0.12236456215933066</v>
      </c>
      <c r="AV67" s="4">
        <f t="shared" si="19"/>
        <v>0.35133726838258605</v>
      </c>
      <c r="AW67" s="4">
        <f t="shared" si="20"/>
        <v>0.42477681219727692</v>
      </c>
      <c r="AX67" s="4">
        <f t="shared" si="21"/>
        <v>5.382457349929267E-2</v>
      </c>
      <c r="AY67" s="4">
        <f t="shared" si="22"/>
        <v>-0.46498645420640133</v>
      </c>
      <c r="AZ67" s="4">
        <f t="shared" si="23"/>
        <v>-0.27540459150050717</v>
      </c>
      <c r="BA67" s="4">
        <f t="shared" si="24"/>
        <v>-3.621526262739104E-2</v>
      </c>
      <c r="BB67" s="4">
        <f t="shared" si="25"/>
        <v>6.7237551973492529E-2</v>
      </c>
      <c r="BC67" s="4">
        <f t="shared" si="12"/>
        <v>-1.8292702955699831</v>
      </c>
      <c r="BN67" s="6"/>
    </row>
    <row r="68" spans="2:66" x14ac:dyDescent="0.25">
      <c r="B68" s="10">
        <v>-3.5500555167587646E-19</v>
      </c>
      <c r="C68" s="10">
        <v>3.381675452352963E-18</v>
      </c>
      <c r="D68" s="10">
        <v>-1.517763654806532E-2</v>
      </c>
      <c r="E68" s="10">
        <v>-3.1517094833093806E-4</v>
      </c>
      <c r="F68" s="10">
        <v>-1.2188800050783106E-4</v>
      </c>
      <c r="G68" s="10">
        <v>-1.4881873630713499E-3</v>
      </c>
      <c r="H68" s="10">
        <v>-1.457733374273924E-4</v>
      </c>
      <c r="I68" s="10">
        <v>1.1970385083635206E-3</v>
      </c>
      <c r="J68" s="10">
        <v>4.0070420145284754E-5</v>
      </c>
      <c r="K68" s="10">
        <v>8.0929919741947929E-4</v>
      </c>
      <c r="L68" s="10">
        <v>4.3844148860544621E-5</v>
      </c>
      <c r="M68" s="10">
        <v>-1.1040532024717607E-5</v>
      </c>
      <c r="N68" s="10">
        <v>5.6767851080216326E-5</v>
      </c>
      <c r="O68" s="10">
        <v>1.5867455487968471E-5</v>
      </c>
      <c r="P68" s="10">
        <v>-4.076552236746969E-26</v>
      </c>
      <c r="Q68" s="10">
        <v>2.8300613236386753E-19</v>
      </c>
      <c r="R68" s="10">
        <v>4.0484771697572612E-19</v>
      </c>
      <c r="S68" s="10">
        <v>3.4040869837298582E-3</v>
      </c>
      <c r="T68" s="10">
        <v>4.5609542500268465E-35</v>
      </c>
      <c r="U68" s="10">
        <v>5.8542349071344075E-20</v>
      </c>
      <c r="V68" s="10">
        <v>-6.9893206584574475E-4</v>
      </c>
      <c r="W68" s="10">
        <v>0</v>
      </c>
      <c r="X68" s="10">
        <v>4.727002453495722E-3</v>
      </c>
      <c r="Y68" s="10">
        <v>1.6489295735554901E-4</v>
      </c>
      <c r="Z68" s="10">
        <v>7.9216334849940818E-4</v>
      </c>
      <c r="AA68" s="10">
        <v>-1.2438437083037769E-6</v>
      </c>
      <c r="AB68" s="10">
        <v>-2.5537657637296684E-3</v>
      </c>
      <c r="AC68" s="10">
        <v>-2.7523838527550336E-4</v>
      </c>
      <c r="AD68" s="10">
        <v>-2.185909230176526E-3</v>
      </c>
      <c r="AE68" s="10">
        <v>3.6266597034358456E-3</v>
      </c>
      <c r="AF68" s="10">
        <v>-8.0154578416737033E-4</v>
      </c>
      <c r="AG68" s="10">
        <v>2.4235741526545647E-3</v>
      </c>
      <c r="AH68" s="10">
        <v>-4.2928162636327635E-4</v>
      </c>
      <c r="AI68" s="10">
        <v>1.6986121439399018E-4</v>
      </c>
      <c r="AJ68" s="10">
        <v>-2.7454455845244417E-4</v>
      </c>
      <c r="AK68" s="10">
        <v>-4.557469386456054E-4</v>
      </c>
      <c r="AL68" s="10">
        <v>-7.3047359853948242E-6</v>
      </c>
      <c r="AM68" s="10">
        <v>-1.4991154916911553E-7</v>
      </c>
      <c r="AN68" s="10">
        <v>-7.4722311784046012E-3</v>
      </c>
      <c r="AO68" s="4"/>
      <c r="AP68" s="12">
        <f t="shared" si="13"/>
        <v>42979</v>
      </c>
      <c r="AQ68" s="4">
        <f t="shared" ref="AQ68:AQ74" si="26">D68*100</f>
        <v>-1.5177636548065321</v>
      </c>
      <c r="AR68" s="4">
        <f t="shared" ref="AR68:AR74" si="27">(B68+C68)*100</f>
        <v>3.0266699006770867E-16</v>
      </c>
      <c r="AS68" s="4">
        <f t="shared" ref="AS68:AS74" si="28">(G68+I68)*100</f>
        <v>-2.9114885470782923E-2</v>
      </c>
      <c r="AT68" s="4">
        <f t="shared" ref="AT68:AT74" si="29">(S68+T68+U68)*100</f>
        <v>0.34040869837298582</v>
      </c>
      <c r="AU68" s="4">
        <f t="shared" ref="AU68:AU74" si="30">V68*100</f>
        <v>-6.9893206584574472E-2</v>
      </c>
      <c r="AV68" s="4">
        <f t="shared" ref="AV68:AV74" si="31">(X68+Y68)*100</f>
        <v>0.48918954108512708</v>
      </c>
      <c r="AW68" s="4">
        <f t="shared" ref="AW68:AW74" si="32">(AJ68+AE68)*100</f>
        <v>0.33521151449834014</v>
      </c>
      <c r="AX68" s="4">
        <f t="shared" ref="AX68:AX74" si="33">(Z68+AC68)*100</f>
        <v>5.169249632239048E-2</v>
      </c>
      <c r="AY68" s="4">
        <f t="shared" ref="AY68:AY74" si="34">(AD68+AF68+AG68+AH68+AI68+AK68)*100</f>
        <v>-0.12790482123042232</v>
      </c>
      <c r="AZ68" s="4">
        <f t="shared" ref="AZ68:AZ74" si="35">(AB68+AA68)*100</f>
        <v>-0.25550096074379725</v>
      </c>
      <c r="BA68" s="4">
        <f t="shared" ref="BA68:BA74" si="36">(E68+F68+M68+N68+O68+AM68+Q68+R68+P68+AL68)*100</f>
        <v>-3.8291882182986514E-2</v>
      </c>
      <c r="BB68" s="4">
        <f t="shared" ref="BB68:BB74" si="37">(J68+K68+L68+H68)*100</f>
        <v>7.4744042899791627E-2</v>
      </c>
      <c r="BC68" s="4">
        <f t="shared" si="12"/>
        <v>-0.74722311784046047</v>
      </c>
      <c r="BN68" s="6"/>
    </row>
    <row r="69" spans="2:66" x14ac:dyDescent="0.25">
      <c r="B69" s="10">
        <v>-1.6957453304828964E-19</v>
      </c>
      <c r="C69" s="10">
        <v>4.7392563128108556E-18</v>
      </c>
      <c r="D69" s="10">
        <v>-1.8353268461128357E-2</v>
      </c>
      <c r="E69" s="10">
        <v>-1.9213572372908406E-4</v>
      </c>
      <c r="F69" s="10">
        <v>-9.2413484370784188E-5</v>
      </c>
      <c r="G69" s="10">
        <v>-1.5680345706429479E-3</v>
      </c>
      <c r="H69" s="10">
        <v>-1.5995787249983523E-4</v>
      </c>
      <c r="I69" s="10">
        <v>1.3797250703100773E-3</v>
      </c>
      <c r="J69" s="10">
        <v>5.0264025213680229E-5</v>
      </c>
      <c r="K69" s="10">
        <v>8.5473299196238027E-4</v>
      </c>
      <c r="L69" s="10">
        <v>4.3202279104493197E-5</v>
      </c>
      <c r="M69" s="10">
        <v>-1.0173477363196141E-5</v>
      </c>
      <c r="N69" s="10">
        <v>1.0775199599164428E-4</v>
      </c>
      <c r="O69" s="10">
        <v>1.6493848049288955E-5</v>
      </c>
      <c r="P69" s="10">
        <v>-1.9867751311525184E-26</v>
      </c>
      <c r="Q69" s="10">
        <v>2.6015311680339328E-19</v>
      </c>
      <c r="R69" s="10">
        <v>-5.3516072034244197E-20</v>
      </c>
      <c r="S69" s="10">
        <v>2.3244738684265053E-3</v>
      </c>
      <c r="T69" s="10">
        <v>6.905164765141851E-35</v>
      </c>
      <c r="U69" s="10">
        <v>1.7579102724160627E-21</v>
      </c>
      <c r="V69" s="10">
        <v>-2.58029273902756E-4</v>
      </c>
      <c r="W69" s="10">
        <v>0</v>
      </c>
      <c r="X69" s="10">
        <v>5.5515224385716908E-3</v>
      </c>
      <c r="Y69" s="10">
        <v>1.0011677918808433E-3</v>
      </c>
      <c r="Z69" s="10">
        <v>7.8233120246954996E-4</v>
      </c>
      <c r="AA69" s="10">
        <v>-1.1083643818587516E-6</v>
      </c>
      <c r="AB69" s="10">
        <v>-2.2295358862076779E-3</v>
      </c>
      <c r="AC69" s="10">
        <v>-2.6592779569234432E-4</v>
      </c>
      <c r="AD69" s="10">
        <v>4.0556808047272487E-4</v>
      </c>
      <c r="AE69" s="10">
        <v>2.6558418909114873E-3</v>
      </c>
      <c r="AF69" s="10">
        <v>-1.1359796268511791E-3</v>
      </c>
      <c r="AG69" s="10">
        <v>2.2741103918899139E-3</v>
      </c>
      <c r="AH69" s="10">
        <v>-3.1529402459677696E-4</v>
      </c>
      <c r="AI69" s="10">
        <v>1.7632639715607032E-4</v>
      </c>
      <c r="AJ69" s="10">
        <v>-2.7817084827036725E-4</v>
      </c>
      <c r="AK69" s="10">
        <v>-3.4969778441750089E-5</v>
      </c>
      <c r="AL69" s="10">
        <v>-7.8613214797971725E-6</v>
      </c>
      <c r="AM69" s="10">
        <v>-1.3510729036329133E-7</v>
      </c>
      <c r="AN69" s="10">
        <v>-7.2794833444387204E-3</v>
      </c>
      <c r="AO69" s="4"/>
      <c r="AP69" s="12">
        <f t="shared" si="13"/>
        <v>43070</v>
      </c>
      <c r="AQ69" s="4">
        <f t="shared" si="26"/>
        <v>-1.8353268461128356</v>
      </c>
      <c r="AR69" s="4">
        <f t="shared" si="27"/>
        <v>4.5696817797625657E-16</v>
      </c>
      <c r="AS69" s="4">
        <f t="shared" si="28"/>
        <v>-1.8830950033287063E-2</v>
      </c>
      <c r="AT69" s="4">
        <f t="shared" si="29"/>
        <v>0.23244738684265054</v>
      </c>
      <c r="AU69" s="4">
        <f t="shared" si="30"/>
        <v>-2.58029273902756E-2</v>
      </c>
      <c r="AV69" s="4">
        <f t="shared" si="31"/>
        <v>0.65526902304525336</v>
      </c>
      <c r="AW69" s="4">
        <f t="shared" si="32"/>
        <v>0.23776710426411202</v>
      </c>
      <c r="AX69" s="4">
        <f t="shared" si="33"/>
        <v>5.164034067772056E-2</v>
      </c>
      <c r="AY69" s="4">
        <f t="shared" si="34"/>
        <v>0.13697614396290031</v>
      </c>
      <c r="AZ69" s="4">
        <f t="shared" si="35"/>
        <v>-0.22306442505895366</v>
      </c>
      <c r="BA69" s="4">
        <f t="shared" si="36"/>
        <v>-1.7847327019229139E-2</v>
      </c>
      <c r="BB69" s="4">
        <f t="shared" si="37"/>
        <v>7.8824142378071851E-2</v>
      </c>
      <c r="BC69" s="4">
        <f t="shared" ref="BC69:BC74" si="38">SUM(AQ69:BB69)</f>
        <v>-0.72794833444387186</v>
      </c>
      <c r="BN69" s="6"/>
    </row>
    <row r="70" spans="2:66" x14ac:dyDescent="0.25">
      <c r="B70" s="10">
        <v>-6.5116116814020084E-19</v>
      </c>
      <c r="C70" s="10">
        <v>4.8712262028728161E-18</v>
      </c>
      <c r="D70" s="10">
        <v>-1.4538632730867636E-2</v>
      </c>
      <c r="E70" s="10">
        <v>-1.5898599395549548E-5</v>
      </c>
      <c r="F70" s="10">
        <v>-6.6815465124474407E-5</v>
      </c>
      <c r="G70" s="10">
        <v>-1.6127515925104879E-3</v>
      </c>
      <c r="H70" s="10">
        <v>-1.5033489948897404E-4</v>
      </c>
      <c r="I70" s="10">
        <v>1.6037056791571968E-3</v>
      </c>
      <c r="J70" s="10">
        <v>6.0821166858194294E-5</v>
      </c>
      <c r="K70" s="10">
        <v>8.1768051871407689E-4</v>
      </c>
      <c r="L70" s="10">
        <v>3.8401759611378003E-5</v>
      </c>
      <c r="M70" s="10">
        <v>-1.8837518464784962E-5</v>
      </c>
      <c r="N70" s="10">
        <v>1.4199124535189375E-4</v>
      </c>
      <c r="O70" s="10">
        <v>2.3413440826906534E-5</v>
      </c>
      <c r="P70" s="10">
        <v>-1.8516651505146676E-26</v>
      </c>
      <c r="Q70" s="10">
        <v>2.3790074440736678E-19</v>
      </c>
      <c r="R70" s="10">
        <v>-1.0032648697095457E-19</v>
      </c>
      <c r="S70" s="10">
        <v>1.3898499455403436E-3</v>
      </c>
      <c r="T70" s="10">
        <v>7.8607832982374884E-35</v>
      </c>
      <c r="U70" s="10">
        <v>-9.9525948188299407E-21</v>
      </c>
      <c r="V70" s="10">
        <v>-2.1115920035834758E-4</v>
      </c>
      <c r="W70" s="10">
        <v>0</v>
      </c>
      <c r="X70" s="10">
        <v>6.2073268800497579E-3</v>
      </c>
      <c r="Y70" s="10">
        <v>2.028948405597589E-3</v>
      </c>
      <c r="Z70" s="10">
        <v>8.0799146074159482E-4</v>
      </c>
      <c r="AA70" s="10">
        <v>-9.3814049218473978E-7</v>
      </c>
      <c r="AB70" s="10">
        <v>-1.8288193811906725E-3</v>
      </c>
      <c r="AC70" s="10">
        <v>-2.366750132843556E-4</v>
      </c>
      <c r="AD70" s="10">
        <v>2.4156138430203962E-3</v>
      </c>
      <c r="AE70" s="10">
        <v>1.5608227466689174E-3</v>
      </c>
      <c r="AF70" s="10">
        <v>-1.3907617075908732E-3</v>
      </c>
      <c r="AG70" s="10">
        <v>1.5081480388459433E-3</v>
      </c>
      <c r="AH70" s="10">
        <v>-3.8968937546247429E-4</v>
      </c>
      <c r="AI70" s="10">
        <v>2.6073116421461851E-4</v>
      </c>
      <c r="AJ70" s="10">
        <v>-2.7541859077753809E-4</v>
      </c>
      <c r="AK70" s="10">
        <v>6.9720179903255306E-4</v>
      </c>
      <c r="AL70" s="10">
        <v>-8.5022945205302658E-6</v>
      </c>
      <c r="AM70" s="10">
        <v>-1.213887004301948E-7</v>
      </c>
      <c r="AN70" s="10">
        <v>-1.1827078039979531E-3</v>
      </c>
      <c r="AO70" s="4"/>
      <c r="AP70" s="12">
        <f t="shared" ref="AP70:AP86" si="39">EDATE(AP69,3)</f>
        <v>43160</v>
      </c>
      <c r="AQ70" s="4">
        <f t="shared" si="26"/>
        <v>-1.4538632730867636</v>
      </c>
      <c r="AR70" s="4">
        <f t="shared" si="27"/>
        <v>4.2200650347326155E-16</v>
      </c>
      <c r="AS70" s="4">
        <f t="shared" si="28"/>
        <v>-9.0459133532910622E-4</v>
      </c>
      <c r="AT70" s="4">
        <f t="shared" si="29"/>
        <v>0.13898499455403435</v>
      </c>
      <c r="AU70" s="4">
        <f t="shared" si="30"/>
        <v>-2.1115920035834759E-2</v>
      </c>
      <c r="AV70" s="4">
        <f t="shared" si="31"/>
        <v>0.82362752856473476</v>
      </c>
      <c r="AW70" s="4">
        <f t="shared" si="32"/>
        <v>0.12854041558913792</v>
      </c>
      <c r="AX70" s="4">
        <f t="shared" si="33"/>
        <v>5.7131644745723922E-2</v>
      </c>
      <c r="AY70" s="4">
        <f t="shared" si="34"/>
        <v>0.31012437620601635</v>
      </c>
      <c r="AZ70" s="4">
        <f t="shared" si="35"/>
        <v>-0.18297575216828574</v>
      </c>
      <c r="BA70" s="4">
        <f t="shared" si="36"/>
        <v>5.5229419973031046E-3</v>
      </c>
      <c r="BB70" s="4">
        <f t="shared" si="37"/>
        <v>7.6656854569467525E-2</v>
      </c>
      <c r="BC70" s="4">
        <f t="shared" si="38"/>
        <v>-0.11827078039979505</v>
      </c>
      <c r="BN70" s="6"/>
    </row>
    <row r="71" spans="2:66" x14ac:dyDescent="0.25">
      <c r="B71" s="10">
        <v>1.0936740680429376E-18</v>
      </c>
      <c r="C71" s="10">
        <v>4.7843143229602934E-18</v>
      </c>
      <c r="D71" s="10">
        <v>-1.6082639755369998E-2</v>
      </c>
      <c r="E71" s="10">
        <v>1.747349881935029E-5</v>
      </c>
      <c r="F71" s="10">
        <v>-3.0506922090384901E-5</v>
      </c>
      <c r="G71" s="10">
        <v>-1.5396031208380174E-3</v>
      </c>
      <c r="H71" s="10">
        <v>-1.2813773728809007E-4</v>
      </c>
      <c r="I71" s="10">
        <v>1.8098378080955489E-3</v>
      </c>
      <c r="J71" s="10">
        <v>6.1966084139920518E-5</v>
      </c>
      <c r="K71" s="10">
        <v>6.8971142889904982E-4</v>
      </c>
      <c r="L71" s="10">
        <v>2.6304699512735358E-5</v>
      </c>
      <c r="M71" s="10">
        <v>-2.075279516751493E-5</v>
      </c>
      <c r="N71" s="10">
        <v>1.5858045752161195E-4</v>
      </c>
      <c r="O71" s="10">
        <v>1.8952223514872793E-5</v>
      </c>
      <c r="P71" s="10">
        <v>-2.4618320198149347E-26</v>
      </c>
      <c r="Q71" s="10">
        <v>2.1036770929362364E-19</v>
      </c>
      <c r="R71" s="10">
        <v>1.7794152864744522E-19</v>
      </c>
      <c r="S71" s="10">
        <v>9.3277871892287728E-4</v>
      </c>
      <c r="T71" s="10">
        <v>6.2926629768307985E-35</v>
      </c>
      <c r="U71" s="10">
        <v>-6.5326521927657029E-20</v>
      </c>
      <c r="V71" s="10">
        <v>-3.9084039151873621E-4</v>
      </c>
      <c r="W71" s="10">
        <v>0</v>
      </c>
      <c r="X71" s="10">
        <v>6.7739259560394768E-3</v>
      </c>
      <c r="Y71" s="10">
        <v>2.9725138531877262E-3</v>
      </c>
      <c r="Z71" s="10">
        <v>9.2559901313938621E-4</v>
      </c>
      <c r="AA71" s="10">
        <v>-7.0376435915432054E-7</v>
      </c>
      <c r="AB71" s="10">
        <v>-1.3538405309025108E-3</v>
      </c>
      <c r="AC71" s="10">
        <v>-1.850425877398769E-4</v>
      </c>
      <c r="AD71" s="10">
        <v>3.7301291941369379E-3</v>
      </c>
      <c r="AE71" s="10">
        <v>4.3961478887143346E-4</v>
      </c>
      <c r="AF71" s="10">
        <v>-1.4599258670302158E-3</v>
      </c>
      <c r="AG71" s="10">
        <v>7.7243033149357342E-4</v>
      </c>
      <c r="AH71" s="10">
        <v>1.2555744847598383E-4</v>
      </c>
      <c r="AI71" s="10">
        <v>1.3415371942826346E-4</v>
      </c>
      <c r="AJ71" s="10">
        <v>-2.3895187292633619E-4</v>
      </c>
      <c r="AK71" s="10">
        <v>7.8456235148082376E-4</v>
      </c>
      <c r="AL71" s="10">
        <v>-7.6807157338065738E-6</v>
      </c>
      <c r="AM71" s="10">
        <v>-1.0875496635545656E-7</v>
      </c>
      <c r="AN71" s="10">
        <v>-1.0646432402514165E-3</v>
      </c>
      <c r="AO71" s="4"/>
      <c r="AP71" s="12">
        <f t="shared" si="39"/>
        <v>43252</v>
      </c>
      <c r="AQ71" s="4">
        <f t="shared" si="26"/>
        <v>-1.6082639755369998</v>
      </c>
      <c r="AR71" s="4">
        <f t="shared" si="27"/>
        <v>5.8779883910032309E-16</v>
      </c>
      <c r="AS71" s="4">
        <f t="shared" si="28"/>
        <v>2.7023468725753154E-2</v>
      </c>
      <c r="AT71" s="4">
        <f t="shared" si="29"/>
        <v>9.3277871892287714E-2</v>
      </c>
      <c r="AU71" s="4">
        <f t="shared" si="30"/>
        <v>-3.9084039151873619E-2</v>
      </c>
      <c r="AV71" s="4">
        <f t="shared" si="31"/>
        <v>0.97464398092272031</v>
      </c>
      <c r="AW71" s="4">
        <f t="shared" si="32"/>
        <v>2.0066291594509726E-2</v>
      </c>
      <c r="AX71" s="4">
        <f t="shared" si="33"/>
        <v>7.4055642539950936E-2</v>
      </c>
      <c r="AY71" s="4">
        <f t="shared" si="34"/>
        <v>0.40869071779853666</v>
      </c>
      <c r="AZ71" s="4">
        <f t="shared" si="35"/>
        <v>-0.13545442952616649</v>
      </c>
      <c r="BA71" s="4">
        <f t="shared" si="36"/>
        <v>1.359569918977736E-2</v>
      </c>
      <c r="BB71" s="4">
        <f t="shared" si="37"/>
        <v>6.4984447526361566E-2</v>
      </c>
      <c r="BC71" s="4">
        <f t="shared" si="38"/>
        <v>-0.10646432402514192</v>
      </c>
      <c r="BN71" s="6"/>
    </row>
    <row r="72" spans="2:66" x14ac:dyDescent="0.25">
      <c r="B72" s="10">
        <v>2.5874791734966504E-20</v>
      </c>
      <c r="C72" s="10">
        <v>4.3382472128989616E-19</v>
      </c>
      <c r="D72" s="10">
        <v>-2.4219873030557532E-2</v>
      </c>
      <c r="E72" s="10">
        <v>-2.0821038132023753E-5</v>
      </c>
      <c r="F72" s="10">
        <v>2.8027896364441203E-5</v>
      </c>
      <c r="G72" s="10">
        <v>-1.431721873066179E-3</v>
      </c>
      <c r="H72" s="10">
        <v>-1.1573862705816416E-4</v>
      </c>
      <c r="I72" s="10">
        <v>1.7712104190685048E-3</v>
      </c>
      <c r="J72" s="10">
        <v>4.0219376677254291E-5</v>
      </c>
      <c r="K72" s="10">
        <v>4.2818419439717974E-4</v>
      </c>
      <c r="L72" s="10">
        <v>1.1353006014332047E-5</v>
      </c>
      <c r="M72" s="10">
        <v>-1.2727732771308203E-5</v>
      </c>
      <c r="N72" s="10">
        <v>1.738922335128633E-4</v>
      </c>
      <c r="O72" s="10">
        <v>-1.8475927898461977E-6</v>
      </c>
      <c r="P72" s="10">
        <v>-1.7977734053547873E-26</v>
      </c>
      <c r="Q72" s="10">
        <v>1.9294894246083032E-19</v>
      </c>
      <c r="R72" s="10">
        <v>5.0558081186019643E-20</v>
      </c>
      <c r="S72" s="10">
        <v>7.1561522096388322E-4</v>
      </c>
      <c r="T72" s="10">
        <v>5.2784911159784479E-35</v>
      </c>
      <c r="U72" s="10">
        <v>4.8910942877603044E-20</v>
      </c>
      <c r="V72" s="10">
        <v>-4.8173666137257186E-4</v>
      </c>
      <c r="W72" s="10">
        <v>0</v>
      </c>
      <c r="X72" s="10">
        <v>7.3196272679338396E-3</v>
      </c>
      <c r="Y72" s="10">
        <v>3.4474070016334572E-3</v>
      </c>
      <c r="Z72" s="10">
        <v>1.0114598381185296E-3</v>
      </c>
      <c r="AA72" s="10">
        <v>-2.6740205284618878E-7</v>
      </c>
      <c r="AB72" s="10">
        <v>-5.1800162829440145E-4</v>
      </c>
      <c r="AC72" s="10">
        <v>-1.0254168843237322E-4</v>
      </c>
      <c r="AD72" s="10">
        <v>3.7862483299730696E-3</v>
      </c>
      <c r="AE72" s="10">
        <v>-6.9116608520190608E-4</v>
      </c>
      <c r="AF72" s="10">
        <v>-4.3497752933340504E-4</v>
      </c>
      <c r="AG72" s="10">
        <v>4.9811582544633654E-5</v>
      </c>
      <c r="AH72" s="10">
        <v>5.5737946280361931E-4</v>
      </c>
      <c r="AI72" s="10">
        <v>-2.6283397498490116E-6</v>
      </c>
      <c r="AJ72" s="10">
        <v>-1.8353122912647221E-4</v>
      </c>
      <c r="AK72" s="10">
        <v>6.2835787164819911E-4</v>
      </c>
      <c r="AL72" s="10">
        <v>-4.6832995763691724E-6</v>
      </c>
      <c r="AM72" s="10">
        <v>-9.7192224813441586E-8</v>
      </c>
      <c r="AN72" s="10">
        <v>-8.2535672480862528E-3</v>
      </c>
      <c r="AO72" s="4"/>
      <c r="AP72" s="12">
        <f t="shared" si="39"/>
        <v>43344</v>
      </c>
      <c r="AQ72" s="4">
        <f t="shared" si="26"/>
        <v>-2.421987303055753</v>
      </c>
      <c r="AR72" s="4">
        <f t="shared" si="27"/>
        <v>4.5969951302486269E-17</v>
      </c>
      <c r="AS72" s="4">
        <f t="shared" si="28"/>
        <v>3.3948854600232579E-2</v>
      </c>
      <c r="AT72" s="4">
        <f t="shared" si="29"/>
        <v>7.1561522096388316E-2</v>
      </c>
      <c r="AU72" s="4">
        <f t="shared" si="30"/>
        <v>-4.8173666137257189E-2</v>
      </c>
      <c r="AV72" s="4">
        <f t="shared" si="31"/>
        <v>1.0767034269567297</v>
      </c>
      <c r="AW72" s="4">
        <f t="shared" si="32"/>
        <v>-8.7469731432837816E-2</v>
      </c>
      <c r="AX72" s="4">
        <f t="shared" si="33"/>
        <v>9.0891814968615633E-2</v>
      </c>
      <c r="AY72" s="4">
        <f t="shared" si="34"/>
        <v>0.45841913778862681</v>
      </c>
      <c r="AZ72" s="4">
        <f t="shared" si="35"/>
        <v>-5.1826903034724765E-2</v>
      </c>
      <c r="BA72" s="4">
        <f t="shared" si="36"/>
        <v>1.6174327438294396E-2</v>
      </c>
      <c r="BB72" s="4">
        <f t="shared" si="37"/>
        <v>3.6401795003060192E-2</v>
      </c>
      <c r="BC72" s="4">
        <f t="shared" si="38"/>
        <v>-0.82535672480862543</v>
      </c>
      <c r="BN72" s="6"/>
    </row>
    <row r="73" spans="2:66" x14ac:dyDescent="0.25">
      <c r="B73" s="10">
        <v>-6.0612990722558307E-19</v>
      </c>
      <c r="C73" s="10">
        <v>7.3787414383447806E-19</v>
      </c>
      <c r="D73" s="10">
        <v>-1.8468869689446478E-2</v>
      </c>
      <c r="E73" s="10">
        <v>-2.664476961305265E-5</v>
      </c>
      <c r="F73" s="10">
        <v>7.2615517199892487E-5</v>
      </c>
      <c r="G73" s="10">
        <v>-1.3779769551056575E-3</v>
      </c>
      <c r="H73" s="10">
        <v>-1.0971175375920235E-4</v>
      </c>
      <c r="I73" s="10">
        <v>1.4262747466389138E-3</v>
      </c>
      <c r="J73" s="10">
        <v>2.1562873099278004E-5</v>
      </c>
      <c r="K73" s="10">
        <v>1.7336995902690456E-4</v>
      </c>
      <c r="L73" s="10">
        <v>1.1343190202258622E-6</v>
      </c>
      <c r="M73" s="10">
        <v>-6.0333803060960146E-6</v>
      </c>
      <c r="N73" s="10">
        <v>1.9021462631958701E-4</v>
      </c>
      <c r="O73" s="10">
        <v>-1.7980645550558803E-5</v>
      </c>
      <c r="P73" s="10">
        <v>-2.4378195171657561E-26</v>
      </c>
      <c r="Q73" s="10">
        <v>1.6900302450688749E-19</v>
      </c>
      <c r="R73" s="10">
        <v>4.8351612728586959E-19</v>
      </c>
      <c r="S73" s="10">
        <v>2.4002091740310565E-4</v>
      </c>
      <c r="T73" s="10">
        <v>5.521153970728052E-35</v>
      </c>
      <c r="U73" s="10">
        <v>1.0182135577162962E-20</v>
      </c>
      <c r="V73" s="10">
        <v>-3.2244613027682155E-4</v>
      </c>
      <c r="W73" s="10">
        <v>0</v>
      </c>
      <c r="X73" s="10">
        <v>7.4431115358372674E-3</v>
      </c>
      <c r="Y73" s="10">
        <v>3.6232261556577204E-3</v>
      </c>
      <c r="Z73" s="10">
        <v>9.7992760427975537E-4</v>
      </c>
      <c r="AA73" s="10">
        <v>8.3028165286561553E-8</v>
      </c>
      <c r="AB73" s="10">
        <v>1.4913317958407791E-4</v>
      </c>
      <c r="AC73" s="10">
        <v>-3.2259812493559219E-5</v>
      </c>
      <c r="AD73" s="10">
        <v>3.2331035986107072E-3</v>
      </c>
      <c r="AE73" s="10">
        <v>-1.4151221664778922E-3</v>
      </c>
      <c r="AF73" s="10">
        <v>3.5429362676145002E-4</v>
      </c>
      <c r="AG73" s="10">
        <v>-4.6093079231326536E-4</v>
      </c>
      <c r="AH73" s="10">
        <v>6.2740160616403876E-4</v>
      </c>
      <c r="AI73" s="10">
        <v>-7.2930217410635049E-5</v>
      </c>
      <c r="AJ73" s="10">
        <v>-3.442523716514856E-4</v>
      </c>
      <c r="AK73" s="10">
        <v>-3.3620413707879991E-4</v>
      </c>
      <c r="AL73" s="10">
        <v>-2.4588258524709802E-6</v>
      </c>
      <c r="AM73" s="10">
        <v>-8.6672298589898777E-8</v>
      </c>
      <c r="AN73" s="10">
        <v>-4.4584350258663492E-3</v>
      </c>
      <c r="AO73" s="4"/>
      <c r="AP73" s="12">
        <f t="shared" si="39"/>
        <v>43435</v>
      </c>
      <c r="AQ73" s="4">
        <f t="shared" si="26"/>
        <v>-1.8468869689446479</v>
      </c>
      <c r="AR73" s="4">
        <f t="shared" si="27"/>
        <v>1.3174423660889499E-17</v>
      </c>
      <c r="AS73" s="4">
        <f t="shared" si="28"/>
        <v>4.8297791533256354E-3</v>
      </c>
      <c r="AT73" s="4">
        <f t="shared" si="29"/>
        <v>2.4002091740310566E-2</v>
      </c>
      <c r="AU73" s="4">
        <f t="shared" si="30"/>
        <v>-3.2244613027682154E-2</v>
      </c>
      <c r="AV73" s="4">
        <f t="shared" si="31"/>
        <v>1.106633769149499</v>
      </c>
      <c r="AW73" s="4">
        <f t="shared" si="32"/>
        <v>-0.17593745381293779</v>
      </c>
      <c r="AX73" s="4">
        <f t="shared" si="33"/>
        <v>9.4766779178619615E-2</v>
      </c>
      <c r="AY73" s="4">
        <f t="shared" si="34"/>
        <v>0.33447336847334957</v>
      </c>
      <c r="AZ73" s="4">
        <f t="shared" si="35"/>
        <v>1.4921620774936448E-2</v>
      </c>
      <c r="BA73" s="4">
        <f t="shared" si="36"/>
        <v>2.0962584989871181E-2</v>
      </c>
      <c r="BB73" s="4">
        <f t="shared" si="37"/>
        <v>8.6355397387206084E-3</v>
      </c>
      <c r="BC73" s="4">
        <f t="shared" si="38"/>
        <v>-0.44584350258663519</v>
      </c>
      <c r="BN73" s="6"/>
    </row>
    <row r="74" spans="2:66" x14ac:dyDescent="0.25">
      <c r="B74" s="10">
        <v>2.5324760273274069E-19</v>
      </c>
      <c r="C74" s="10">
        <v>2.34457044939595E-18</v>
      </c>
      <c r="D74" s="10">
        <v>-2.3053312925053363E-2</v>
      </c>
      <c r="E74" s="10">
        <v>-2.1765351448154378E-5</v>
      </c>
      <c r="F74" s="10">
        <v>9.2995348394447758E-5</v>
      </c>
      <c r="G74" s="10">
        <v>-1.3100052330946737E-3</v>
      </c>
      <c r="H74" s="10">
        <v>-1.0504815530614193E-4</v>
      </c>
      <c r="I74" s="10">
        <v>1.1839937774071208E-3</v>
      </c>
      <c r="J74" s="10">
        <v>2.2065884453328917E-5</v>
      </c>
      <c r="K74" s="10">
        <v>6.1838653842296982E-5</v>
      </c>
      <c r="L74" s="10">
        <v>-1.6226765613963641E-6</v>
      </c>
      <c r="M74" s="10">
        <v>-1.0045188136958418E-5</v>
      </c>
      <c r="N74" s="10">
        <v>1.9888478629042465E-4</v>
      </c>
      <c r="O74" s="10">
        <v>-1.0364491989496294E-5</v>
      </c>
      <c r="P74" s="10">
        <v>-2.158206592206086E-26</v>
      </c>
      <c r="Q74" s="10">
        <v>1.4750212975515821E-19</v>
      </c>
      <c r="R74" s="10">
        <v>1.1766966258982924E-18</v>
      </c>
      <c r="S74" s="10">
        <v>-1.3289843920858029E-4</v>
      </c>
      <c r="T74" s="10">
        <v>4.5828978495349167E-35</v>
      </c>
      <c r="U74" s="10">
        <v>-3.5935550981543377E-21</v>
      </c>
      <c r="V74" s="10">
        <v>-1.2497413423477388E-4</v>
      </c>
      <c r="W74" s="10">
        <v>0</v>
      </c>
      <c r="X74" s="10">
        <v>7.3717410229827991E-3</v>
      </c>
      <c r="Y74" s="10">
        <v>3.9208488268621701E-3</v>
      </c>
      <c r="Z74" s="10">
        <v>9.3026539245706218E-4</v>
      </c>
      <c r="AA74" s="10">
        <v>1.2085239045386594E-7</v>
      </c>
      <c r="AB74" s="10">
        <v>2.2669752476710785E-4</v>
      </c>
      <c r="AC74" s="10">
        <v>1.9451071632941949E-5</v>
      </c>
      <c r="AD74" s="10">
        <v>2.4720886322906208E-3</v>
      </c>
      <c r="AE74" s="10">
        <v>-1.6891053209925067E-3</v>
      </c>
      <c r="AF74" s="10">
        <v>5.6995424618495297E-4</v>
      </c>
      <c r="AG74" s="10">
        <v>-3.4968009386192637E-4</v>
      </c>
      <c r="AH74" s="10">
        <v>6.7140018910425152E-4</v>
      </c>
      <c r="AI74" s="10">
        <v>-4.898714143601169E-5</v>
      </c>
      <c r="AJ74" s="10">
        <v>-3.5110159786231205E-4</v>
      </c>
      <c r="AK74" s="10">
        <v>-5.3212645657154138E-4</v>
      </c>
      <c r="AL74" s="10">
        <v>-1.2318496266417522E-6</v>
      </c>
      <c r="AM74" s="10">
        <v>-7.7153674478760981E-8</v>
      </c>
      <c r="AN74" s="10">
        <v>-9.9999999999989698E-3</v>
      </c>
      <c r="AO74" s="4"/>
      <c r="AP74" s="12">
        <f t="shared" si="39"/>
        <v>43525</v>
      </c>
      <c r="AQ74" s="4">
        <f t="shared" si="26"/>
        <v>-2.3053312925053362</v>
      </c>
      <c r="AR74" s="4">
        <f t="shared" si="27"/>
        <v>2.5978180521286906E-16</v>
      </c>
      <c r="AS74" s="4">
        <f t="shared" si="28"/>
        <v>-1.2601145568755289E-2</v>
      </c>
      <c r="AT74" s="4">
        <f t="shared" si="29"/>
        <v>-1.3289843920858028E-2</v>
      </c>
      <c r="AU74" s="4">
        <f t="shared" si="30"/>
        <v>-1.2497413423477387E-2</v>
      </c>
      <c r="AV74" s="4">
        <f t="shared" si="31"/>
        <v>1.1292589849844969</v>
      </c>
      <c r="AW74" s="4">
        <f t="shared" si="32"/>
        <v>-0.20402069188548189</v>
      </c>
      <c r="AX74" s="4">
        <f t="shared" si="33"/>
        <v>9.497164640900041E-2</v>
      </c>
      <c r="AY74" s="4">
        <f t="shared" si="34"/>
        <v>0.2782649375710346</v>
      </c>
      <c r="AZ74" s="4">
        <f t="shared" si="35"/>
        <v>2.2681837715756173E-2</v>
      </c>
      <c r="BA74" s="4">
        <f t="shared" si="36"/>
        <v>2.4839609980914414E-2</v>
      </c>
      <c r="BB74" s="4">
        <f t="shared" si="37"/>
        <v>-2.2766293571912389E-3</v>
      </c>
      <c r="BC74" s="4">
        <f t="shared" si="38"/>
        <v>-0.99999999999989686</v>
      </c>
      <c r="BN74" s="6"/>
    </row>
    <row r="75" spans="2:66" x14ac:dyDescent="0.25">
      <c r="B75" s="11">
        <v>5.5876261550054229E-19</v>
      </c>
      <c r="C75" s="11">
        <v>1.009477170227594E-18</v>
      </c>
      <c r="D75" s="11">
        <v>-1.5949811821865747E-2</v>
      </c>
      <c r="E75" s="11">
        <v>-1.7338532754352091E-5</v>
      </c>
      <c r="F75" s="11">
        <v>1.1361297025827351E-4</v>
      </c>
      <c r="G75" s="11">
        <v>-1.2576265056610273E-3</v>
      </c>
      <c r="H75" s="11">
        <v>-1.0233009110860673E-4</v>
      </c>
      <c r="I75" s="11">
        <v>1.2009410210465439E-3</v>
      </c>
      <c r="J75" s="11">
        <v>3.3527315765564452E-5</v>
      </c>
      <c r="K75" s="11">
        <v>7.9915762002358371E-5</v>
      </c>
      <c r="L75" s="11">
        <v>-3.9465928476331076E-6</v>
      </c>
      <c r="M75" s="11">
        <v>-7.7152445001255052E-6</v>
      </c>
      <c r="N75" s="11">
        <v>2.0592487457777298E-4</v>
      </c>
      <c r="O75" s="11">
        <v>9.2248239534787237E-6</v>
      </c>
      <c r="P75" s="11">
        <v>2.2639648740389841E-26</v>
      </c>
      <c r="Q75" s="11">
        <v>1.7441748724803243E-19</v>
      </c>
      <c r="R75" s="11">
        <v>6.050687562850742E-19</v>
      </c>
      <c r="S75" s="11">
        <v>-2.4762064062407467E-4</v>
      </c>
      <c r="T75" s="11">
        <v>3.0139656427872933E-35</v>
      </c>
      <c r="U75" s="11">
        <v>-2.7402824113717518E-21</v>
      </c>
      <c r="V75" s="11">
        <v>1.5416963367720387E-4</v>
      </c>
      <c r="W75" s="11">
        <v>0</v>
      </c>
      <c r="X75" s="11">
        <v>7.3319189157351385E-3</v>
      </c>
      <c r="Y75" s="11">
        <v>4.4198072704684458E-3</v>
      </c>
      <c r="Z75" s="11">
        <v>7.9381887226135772E-4</v>
      </c>
      <c r="AA75" s="11">
        <v>-5.7520180715014623E-9</v>
      </c>
      <c r="AB75" s="11">
        <v>1.6415159380335235E-5</v>
      </c>
      <c r="AC75" s="11">
        <v>3.4805497990838334E-5</v>
      </c>
      <c r="AD75" s="11">
        <v>2.1611719634131769E-3</v>
      </c>
      <c r="AE75" s="11">
        <v>-1.8471590636325412E-3</v>
      </c>
      <c r="AF75" s="11">
        <v>5.7854761674307686E-4</v>
      </c>
      <c r="AG75" s="11">
        <v>-1.3667294627437989E-3</v>
      </c>
      <c r="AH75" s="11">
        <v>6.057748516249109E-4</v>
      </c>
      <c r="AI75" s="11">
        <v>6.3744906861272218E-6</v>
      </c>
      <c r="AJ75" s="11">
        <v>-4.319812780344079E-4</v>
      </c>
      <c r="AK75" s="11">
        <v>-5.1463306019403348E-4</v>
      </c>
      <c r="AL75" s="11">
        <v>1.0155901446228543E-6</v>
      </c>
      <c r="AM75" s="11">
        <v>-6.8583745779782213E-8</v>
      </c>
      <c r="AN75" s="11">
        <v>-4.0000000000009811E-3</v>
      </c>
      <c r="AP75" s="12">
        <f t="shared" si="39"/>
        <v>43617</v>
      </c>
      <c r="AQ75" s="4">
        <f t="shared" ref="AQ75:AQ86" si="40">D75*100</f>
        <v>-1.5949811821865747</v>
      </c>
      <c r="AR75" s="4">
        <f t="shared" ref="AR75:AR86" si="41">(B75+C75)*100</f>
        <v>1.5682397857281363E-16</v>
      </c>
      <c r="AS75" s="4">
        <f t="shared" ref="AS75:AS86" si="42">(G75+I75)*100</f>
        <v>-5.668548461448342E-3</v>
      </c>
      <c r="AT75" s="4">
        <f t="shared" ref="AT75:AT86" si="43">(S75+T75+U75)*100</f>
        <v>-2.4762064062407468E-2</v>
      </c>
      <c r="AU75" s="4">
        <f t="shared" ref="AU75:AU86" si="44">V75*100</f>
        <v>1.5416963367720388E-2</v>
      </c>
      <c r="AV75" s="4">
        <f t="shared" ref="AV75:AV86" si="45">(X75+Y75)*100</f>
        <v>1.1751726186203584</v>
      </c>
      <c r="AW75" s="4">
        <f t="shared" ref="AW75:AW86" si="46">(AJ75+AE75)*100</f>
        <v>-0.2279140341666949</v>
      </c>
      <c r="AX75" s="4">
        <f t="shared" ref="AX75:AX86" si="47">(Z75+AC75)*100</f>
        <v>8.2862437025219601E-2</v>
      </c>
      <c r="AY75" s="4">
        <f t="shared" ref="AY75:AY86" si="48">(AD75+AF75+AG75+AH75+AI75+AK75)*100</f>
        <v>0.14705063995294593</v>
      </c>
      <c r="AZ75" s="4">
        <f t="shared" ref="AZ75:AZ86" si="49">(AB75+AA75)*100</f>
        <v>1.6409407362263735E-3</v>
      </c>
      <c r="BA75" s="4">
        <f t="shared" ref="BA75:BA86" si="50">(E75+F75+M75+N75+O75+AM75+Q75+R75+P75+AL75)*100</f>
        <v>3.0465589793389144E-2</v>
      </c>
      <c r="BB75" s="4">
        <f t="shared" ref="BB75:BB86" si="51">(J75+K75+L75+H75)*100</f>
        <v>7.166393811682977E-4</v>
      </c>
      <c r="BC75" s="4">
        <f t="shared" ref="BC75:BC86" si="52">SUM(AQ75:BB75)</f>
        <v>-0.40000000000009711</v>
      </c>
    </row>
    <row r="76" spans="2:66" x14ac:dyDescent="0.25">
      <c r="B76" s="11">
        <v>9.0733118290631876E-19</v>
      </c>
      <c r="C76" s="11">
        <v>3.5762174904278152E-20</v>
      </c>
      <c r="D76" s="11">
        <v>-2.2352926601652157E-2</v>
      </c>
      <c r="E76" s="11">
        <v>-4.0932790797679151E-5</v>
      </c>
      <c r="F76" s="11">
        <v>1.2700741438070211E-4</v>
      </c>
      <c r="G76" s="11">
        <v>-1.2091983246091567E-3</v>
      </c>
      <c r="H76" s="11">
        <v>-8.3103377781663083E-5</v>
      </c>
      <c r="I76" s="11">
        <v>1.2292175897520533E-3</v>
      </c>
      <c r="J76" s="11">
        <v>3.8713298500913305E-5</v>
      </c>
      <c r="K76" s="11">
        <v>-3.5971718737459473E-5</v>
      </c>
      <c r="L76" s="11">
        <v>-1.5725741061906788E-5</v>
      </c>
      <c r="M76" s="11">
        <v>5.069710272458548E-6</v>
      </c>
      <c r="N76" s="11">
        <v>2.0343490503984624E-4</v>
      </c>
      <c r="O76" s="11">
        <v>2.3901757890812988E-5</v>
      </c>
      <c r="P76" s="11">
        <v>6.3140532005982088E-26</v>
      </c>
      <c r="Q76" s="11">
        <v>2.4612338411419001E-19</v>
      </c>
      <c r="R76" s="11">
        <v>-6.8475768852921952E-19</v>
      </c>
      <c r="S76" s="11">
        <v>-2.3934952336065183E-5</v>
      </c>
      <c r="T76" s="11">
        <v>1.0857251648997857E-35</v>
      </c>
      <c r="U76" s="11">
        <v>-3.5810353280724917E-20</v>
      </c>
      <c r="V76" s="11">
        <v>5.254226304696396E-4</v>
      </c>
      <c r="W76" s="11">
        <v>0</v>
      </c>
      <c r="X76" s="11">
        <v>7.2310819666801356E-3</v>
      </c>
      <c r="Y76" s="11">
        <v>4.5100549028700932E-3</v>
      </c>
      <c r="Z76" s="11">
        <v>5.4147097375020911E-4</v>
      </c>
      <c r="AA76" s="11">
        <v>-6.7569270690286868E-8</v>
      </c>
      <c r="AB76" s="11">
        <v>-7.9618446453328336E-5</v>
      </c>
      <c r="AC76" s="11">
        <v>3.0723459293365117E-5</v>
      </c>
      <c r="AD76" s="11">
        <v>5.9717420089765985E-4</v>
      </c>
      <c r="AE76" s="11">
        <v>-1.6111118362291356E-3</v>
      </c>
      <c r="AF76" s="11">
        <v>4.6756805877673534E-4</v>
      </c>
      <c r="AG76" s="11">
        <v>-1.6172212362521895E-3</v>
      </c>
      <c r="AH76" s="11">
        <v>4.7365608873128554E-4</v>
      </c>
      <c r="AI76" s="11">
        <v>2.3343888956031748E-5</v>
      </c>
      <c r="AJ76" s="11">
        <v>-5.0758695687022366E-4</v>
      </c>
      <c r="AK76" s="11">
        <v>-4.5362844547962696E-4</v>
      </c>
      <c r="AL76" s="11">
        <v>3.2480529114146771E-6</v>
      </c>
      <c r="AM76" s="11">
        <v>-6.0901643689909024E-8</v>
      </c>
      <c r="AN76" s="11">
        <v>-1.2000000000001612E-2</v>
      </c>
      <c r="AP76" s="12">
        <f t="shared" si="39"/>
        <v>43709</v>
      </c>
      <c r="AQ76" s="4">
        <f t="shared" si="40"/>
        <v>-2.2352926601652157</v>
      </c>
      <c r="AR76" s="4">
        <f t="shared" si="41"/>
        <v>9.4309335781059682E-17</v>
      </c>
      <c r="AS76" s="4">
        <f t="shared" si="42"/>
        <v>2.0019265142896597E-3</v>
      </c>
      <c r="AT76" s="4">
        <f t="shared" si="43"/>
        <v>-2.393495233606522E-3</v>
      </c>
      <c r="AU76" s="4">
        <f t="shared" si="44"/>
        <v>5.2542263046963959E-2</v>
      </c>
      <c r="AV76" s="4">
        <f t="shared" si="45"/>
        <v>1.1741136869550231</v>
      </c>
      <c r="AW76" s="4">
        <f t="shared" si="46"/>
        <v>-0.21186987930993592</v>
      </c>
      <c r="AX76" s="4">
        <f t="shared" si="47"/>
        <v>5.7219443304357423E-2</v>
      </c>
      <c r="AY76" s="4">
        <f t="shared" si="48"/>
        <v>-5.0910744437010394E-2</v>
      </c>
      <c r="AZ76" s="4">
        <f t="shared" si="49"/>
        <v>-7.9686015724018625E-3</v>
      </c>
      <c r="BA76" s="4">
        <f t="shared" si="50"/>
        <v>3.2166814805386509E-2</v>
      </c>
      <c r="BB76" s="4">
        <f t="shared" si="51"/>
        <v>-9.6087539080116045E-3</v>
      </c>
      <c r="BC76" s="4">
        <f t="shared" si="52"/>
        <v>-1.2000000000001616</v>
      </c>
    </row>
    <row r="77" spans="2:66" x14ac:dyDescent="0.25">
      <c r="B77" s="11">
        <v>7.5281523622443731E-21</v>
      </c>
      <c r="C77" s="11">
        <v>8.4545709374494805E-19</v>
      </c>
      <c r="D77" s="11">
        <v>-6.101382042156081E-2</v>
      </c>
      <c r="E77" s="11">
        <v>1.1038804925454402E-4</v>
      </c>
      <c r="F77" s="11">
        <v>1.2849577396777958E-4</v>
      </c>
      <c r="G77" s="11">
        <v>-9.9801014895036714E-4</v>
      </c>
      <c r="H77" s="11">
        <v>-5.1282459766401879E-5</v>
      </c>
      <c r="I77" s="11">
        <v>1.2173418383671342E-3</v>
      </c>
      <c r="J77" s="11">
        <v>3.8099384523788857E-5</v>
      </c>
      <c r="K77" s="11">
        <v>-3.4075337083896133E-4</v>
      </c>
      <c r="L77" s="11">
        <v>-2.3071822687468608E-5</v>
      </c>
      <c r="M77" s="11">
        <v>1.4340593370417039E-5</v>
      </c>
      <c r="N77" s="11">
        <v>1.8172485450153246E-4</v>
      </c>
      <c r="O77" s="11">
        <v>3.9060344800835177E-5</v>
      </c>
      <c r="P77" s="11">
        <v>6.4894967954860266E-26</v>
      </c>
      <c r="Q77" s="11">
        <v>3.23254517125821E-19</v>
      </c>
      <c r="R77" s="11">
        <v>-1.7278468535255004E-18</v>
      </c>
      <c r="S77" s="11">
        <v>2.5456943386586441E-4</v>
      </c>
      <c r="T77" s="11">
        <v>-1.6136583607520466E-36</v>
      </c>
      <c r="U77" s="11">
        <v>7.0229436813782141E-20</v>
      </c>
      <c r="V77" s="11">
        <v>7.952789636818901E-4</v>
      </c>
      <c r="W77" s="11">
        <v>0</v>
      </c>
      <c r="X77" s="11">
        <v>6.7396865715991256E-3</v>
      </c>
      <c r="Y77" s="11">
        <v>3.9029572422520373E-3</v>
      </c>
      <c r="Z77" s="11">
        <v>2.2882612630248001E-4</v>
      </c>
      <c r="AA77" s="11">
        <v>-1.2408370572945109E-7</v>
      </c>
      <c r="AB77" s="11">
        <v>-1.7050036375576289E-4</v>
      </c>
      <c r="AC77" s="11">
        <v>3.4344667103447273E-5</v>
      </c>
      <c r="AD77" s="11">
        <v>-7.0561748317780415E-4</v>
      </c>
      <c r="AE77" s="11">
        <v>-1.3003685859228761E-3</v>
      </c>
      <c r="AF77" s="11">
        <v>-4.095307304141735E-4</v>
      </c>
      <c r="AG77" s="11">
        <v>-1.5361508585431123E-3</v>
      </c>
      <c r="AH77" s="11">
        <v>2.1777892638089079E-4</v>
      </c>
      <c r="AI77" s="11">
        <v>-1.8566716581805431E-4</v>
      </c>
      <c r="AJ77" s="11">
        <v>-4.6870161651910126E-4</v>
      </c>
      <c r="AK77" s="11">
        <v>-7.044187167352463E-4</v>
      </c>
      <c r="AL77" s="11">
        <v>5.1790995843508574E-6</v>
      </c>
      <c r="AM77" s="11">
        <v>-5.4041161892670608E-8</v>
      </c>
      <c r="AN77" s="11">
        <v>-5.4000000000001658E-2</v>
      </c>
      <c r="AP77" s="12">
        <f t="shared" si="39"/>
        <v>43800</v>
      </c>
      <c r="AQ77" s="4">
        <f t="shared" si="40"/>
        <v>-6.1013820421560814</v>
      </c>
      <c r="AR77" s="4">
        <f t="shared" si="41"/>
        <v>8.5298524610719239E-17</v>
      </c>
      <c r="AS77" s="4">
        <f t="shared" si="42"/>
        <v>2.1933168941676708E-2</v>
      </c>
      <c r="AT77" s="4">
        <f t="shared" si="43"/>
        <v>2.5456943386586446E-2</v>
      </c>
      <c r="AU77" s="4">
        <f t="shared" si="44"/>
        <v>7.9527896368189008E-2</v>
      </c>
      <c r="AV77" s="4">
        <f t="shared" si="45"/>
        <v>1.0642643813851165</v>
      </c>
      <c r="AW77" s="4">
        <f t="shared" si="46"/>
        <v>-0.17690702024419774</v>
      </c>
      <c r="AX77" s="4">
        <f t="shared" si="47"/>
        <v>2.6317079340592728E-2</v>
      </c>
      <c r="AY77" s="4">
        <f t="shared" si="48"/>
        <v>-0.33236060283074992</v>
      </c>
      <c r="AZ77" s="4">
        <f t="shared" si="49"/>
        <v>-1.7062444746149232E-2</v>
      </c>
      <c r="BA77" s="4">
        <f t="shared" si="50"/>
        <v>4.7913467431756507E-2</v>
      </c>
      <c r="BB77" s="4">
        <f t="shared" si="51"/>
        <v>-3.7700826876904299E-2</v>
      </c>
      <c r="BC77" s="4">
        <f t="shared" si="52"/>
        <v>-5.4000000000001638</v>
      </c>
    </row>
    <row r="78" spans="2:66" x14ac:dyDescent="0.25">
      <c r="B78" s="11">
        <v>-2.8110214392150381E-19</v>
      </c>
      <c r="C78" s="11">
        <v>5.9592085739127165E-18</v>
      </c>
      <c r="D78" s="11">
        <v>-2.9975719967949996E-2</v>
      </c>
      <c r="E78" s="11">
        <v>4.4494174025097382E-4</v>
      </c>
      <c r="F78" s="11">
        <v>1.2400878576225045E-4</v>
      </c>
      <c r="G78" s="11">
        <v>-6.7867189158497777E-4</v>
      </c>
      <c r="H78" s="11">
        <v>-3.1654104510548116E-6</v>
      </c>
      <c r="I78" s="11">
        <v>1.2206030768281125E-3</v>
      </c>
      <c r="J78" s="11">
        <v>2.9990408996957188E-5</v>
      </c>
      <c r="K78" s="11">
        <v>-3.8738063371752181E-4</v>
      </c>
      <c r="L78" s="11">
        <v>-1.5634760535033117E-5</v>
      </c>
      <c r="M78" s="11">
        <v>1.0259134367143828E-5</v>
      </c>
      <c r="N78" s="11">
        <v>1.2996453948292957E-4</v>
      </c>
      <c r="O78" s="11">
        <v>5.1384857674876359E-5</v>
      </c>
      <c r="P78" s="11">
        <v>5.1676543001192484E-26</v>
      </c>
      <c r="Q78" s="11">
        <v>3.9549259180367998E-19</v>
      </c>
      <c r="R78" s="11">
        <v>-3.612285085894622E-18</v>
      </c>
      <c r="S78" s="11">
        <v>3.7069069191081024E-4</v>
      </c>
      <c r="T78" s="11">
        <v>-2.8109520619116264E-35</v>
      </c>
      <c r="U78" s="11">
        <v>1.130104496544518E-20</v>
      </c>
      <c r="V78" s="11">
        <v>1.4189356729559155E-3</v>
      </c>
      <c r="W78" s="11">
        <v>0</v>
      </c>
      <c r="X78" s="11">
        <v>5.168064859044922E-3</v>
      </c>
      <c r="Y78" s="11">
        <v>-3.9202167330300818E-4</v>
      </c>
      <c r="Z78" s="11">
        <v>-7.5484989223791488E-5</v>
      </c>
      <c r="AA78" s="11">
        <v>-3.176781502746322E-7</v>
      </c>
      <c r="AB78" s="11">
        <v>-3.7680017221242027E-4</v>
      </c>
      <c r="AC78" s="11">
        <v>8.3412951009111813E-5</v>
      </c>
      <c r="AD78" s="11">
        <v>-1.9001349824525208E-3</v>
      </c>
      <c r="AE78" s="11">
        <v>-6.4337769904694738E-4</v>
      </c>
      <c r="AF78" s="11">
        <v>7.974949863159118E-4</v>
      </c>
      <c r="AG78" s="11">
        <v>-1.3732034024795268E-3</v>
      </c>
      <c r="AH78" s="11">
        <v>3.0950766693432754E-5</v>
      </c>
      <c r="AI78" s="11">
        <v>1.7535174915637509E-4</v>
      </c>
      <c r="AJ78" s="11">
        <v>-5.0039190107479918E-4</v>
      </c>
      <c r="AK78" s="11">
        <v>-7.4084447309532891E-4</v>
      </c>
      <c r="AL78" s="11">
        <v>7.143348321733789E-6</v>
      </c>
      <c r="AM78" s="11">
        <v>-4.7933492373225528E-8</v>
      </c>
      <c r="AN78" s="11">
        <v>-2.6999999999998109E-2</v>
      </c>
      <c r="AP78" s="12">
        <f t="shared" si="39"/>
        <v>43891</v>
      </c>
      <c r="AQ78" s="4">
        <f t="shared" si="40"/>
        <v>-2.9975719967949996</v>
      </c>
      <c r="AR78" s="4">
        <f t="shared" si="41"/>
        <v>5.678106429991213E-16</v>
      </c>
      <c r="AS78" s="4">
        <f t="shared" si="42"/>
        <v>5.4193118524313466E-2</v>
      </c>
      <c r="AT78" s="4">
        <f t="shared" si="43"/>
        <v>3.7069069191081022E-2</v>
      </c>
      <c r="AU78" s="4">
        <f t="shared" si="44"/>
        <v>0.14189356729559155</v>
      </c>
      <c r="AV78" s="4">
        <f t="shared" si="45"/>
        <v>0.47760431857419139</v>
      </c>
      <c r="AW78" s="4">
        <f t="shared" si="46"/>
        <v>-0.11437696001217465</v>
      </c>
      <c r="AX78" s="4">
        <f t="shared" si="47"/>
        <v>7.9279617853203249E-4</v>
      </c>
      <c r="AY78" s="4">
        <f t="shared" si="48"/>
        <v>-0.30103853558616567</v>
      </c>
      <c r="AZ78" s="4">
        <f t="shared" si="49"/>
        <v>-3.7711785036269492E-2</v>
      </c>
      <c r="BA78" s="4">
        <f t="shared" si="50"/>
        <v>7.6765447236753132E-2</v>
      </c>
      <c r="BB78" s="4">
        <f t="shared" si="51"/>
        <v>-3.7619039570665258E-2</v>
      </c>
      <c r="BC78" s="4">
        <f t="shared" si="52"/>
        <v>-2.6999999999998119</v>
      </c>
    </row>
    <row r="79" spans="2:66" x14ac:dyDescent="0.25">
      <c r="B79" s="11">
        <v>-1.9546339841738779E-18</v>
      </c>
      <c r="C79" s="11">
        <v>1.1870167924689434E-17</v>
      </c>
      <c r="D79" s="11">
        <v>-0.14076465898055115</v>
      </c>
      <c r="E79" s="11">
        <v>8.0398633266397809E-4</v>
      </c>
      <c r="F79" s="11">
        <v>1.1128270126670093E-4</v>
      </c>
      <c r="G79" s="11">
        <v>-1.9982247616647219E-4</v>
      </c>
      <c r="H79" s="11">
        <v>4.084035734272008E-5</v>
      </c>
      <c r="I79" s="11">
        <v>1.1283561468663241E-3</v>
      </c>
      <c r="J79" s="11">
        <v>2.8464982611587871E-5</v>
      </c>
      <c r="K79" s="11">
        <v>-1.4779400672084727E-4</v>
      </c>
      <c r="L79" s="11">
        <v>7.9885205912246735E-6</v>
      </c>
      <c r="M79" s="11">
        <v>6.4130179554354379E-6</v>
      </c>
      <c r="N79" s="11">
        <v>3.7454130471105265E-5</v>
      </c>
      <c r="O79" s="11">
        <v>5.2340893145425609E-5</v>
      </c>
      <c r="P79" s="11">
        <v>-1.8530665289329278E-26</v>
      </c>
      <c r="Q79" s="11">
        <v>4.0123022135429429E-19</v>
      </c>
      <c r="R79" s="11">
        <v>-5.596931946758298E-18</v>
      </c>
      <c r="S79" s="11">
        <v>5.4776848180195003E-4</v>
      </c>
      <c r="T79" s="11">
        <v>-6.9513824541642047E-35</v>
      </c>
      <c r="U79" s="11">
        <v>-3.4535121774143569E-20</v>
      </c>
      <c r="V79" s="11">
        <v>1.6861673671980575E-3</v>
      </c>
      <c r="W79" s="11">
        <v>0</v>
      </c>
      <c r="X79" s="11">
        <v>-1.5276009904569773E-3</v>
      </c>
      <c r="Y79" s="11">
        <v>-7.8550289310489949E-3</v>
      </c>
      <c r="Z79" s="11">
        <v>-4.2711935146436716E-4</v>
      </c>
      <c r="AA79" s="11">
        <v>-3.1229129108895796E-7</v>
      </c>
      <c r="AB79" s="11">
        <v>-4.1518478324699491E-4</v>
      </c>
      <c r="AC79" s="11">
        <v>2.1923969740352166E-4</v>
      </c>
      <c r="AD79" s="11">
        <v>-3.1153011663054911E-3</v>
      </c>
      <c r="AE79" s="11">
        <v>6.6071937115548627E-4</v>
      </c>
      <c r="AF79" s="11">
        <v>-1.4491437500328969E-3</v>
      </c>
      <c r="AG79" s="11">
        <v>5.658443995593083E-4</v>
      </c>
      <c r="AH79" s="11">
        <v>-2.0724357010072937E-4</v>
      </c>
      <c r="AI79" s="11">
        <v>-4.3180359030788322E-4</v>
      </c>
      <c r="AJ79" s="11">
        <v>-3.0885672912729325E-4</v>
      </c>
      <c r="AK79" s="11">
        <v>-1.0547329646318309E-3</v>
      </c>
      <c r="AL79" s="11">
        <v>7.7796909924933482E-6</v>
      </c>
      <c r="AM79" s="11">
        <v>-4.2509571029913928E-8</v>
      </c>
      <c r="AN79" s="11">
        <v>-0.15199999999999872</v>
      </c>
      <c r="AP79" s="12">
        <f t="shared" si="39"/>
        <v>43983</v>
      </c>
      <c r="AQ79" s="4">
        <f t="shared" si="40"/>
        <v>-14.076465898055115</v>
      </c>
      <c r="AR79" s="4">
        <f t="shared" si="41"/>
        <v>9.9155339405155558E-16</v>
      </c>
      <c r="AS79" s="4">
        <f t="shared" si="42"/>
        <v>9.2853367069985177E-2</v>
      </c>
      <c r="AT79" s="4">
        <f t="shared" si="43"/>
        <v>5.4776848180195001E-2</v>
      </c>
      <c r="AU79" s="4">
        <f t="shared" si="44"/>
        <v>0.16861673671980576</v>
      </c>
      <c r="AV79" s="4">
        <f t="shared" si="45"/>
        <v>-0.93826299215059716</v>
      </c>
      <c r="AW79" s="4">
        <f t="shared" si="46"/>
        <v>3.5186264202819305E-2</v>
      </c>
      <c r="AX79" s="4">
        <f t="shared" si="47"/>
        <v>-2.078796540608455E-2</v>
      </c>
      <c r="AY79" s="4">
        <f t="shared" si="48"/>
        <v>-0.56923806418195222</v>
      </c>
      <c r="AZ79" s="4">
        <f t="shared" si="49"/>
        <v>-4.1549707453808385E-2</v>
      </c>
      <c r="BA79" s="4">
        <f t="shared" si="50"/>
        <v>0.10192142569241036</v>
      </c>
      <c r="BB79" s="4">
        <f t="shared" si="51"/>
        <v>-7.0500146175314646E-3</v>
      </c>
      <c r="BC79" s="4">
        <f t="shared" si="52"/>
        <v>-15.199999999999875</v>
      </c>
    </row>
    <row r="80" spans="2:66" x14ac:dyDescent="0.25">
      <c r="B80" s="11">
        <v>3.014723623693829E-20</v>
      </c>
      <c r="C80" s="11">
        <v>1.8628400032302469E-17</v>
      </c>
      <c r="D80" s="11">
        <v>-9.3802852993348257E-2</v>
      </c>
      <c r="E80" s="11">
        <v>1.1106385453310849E-3</v>
      </c>
      <c r="F80" s="11">
        <v>6.3923333970452439E-5</v>
      </c>
      <c r="G80" s="11">
        <v>2.1312736024285594E-4</v>
      </c>
      <c r="H80" s="11">
        <v>4.0056532616805556E-6</v>
      </c>
      <c r="I80" s="11">
        <v>1.2882175437655282E-3</v>
      </c>
      <c r="J80" s="11">
        <v>4.1298718791899519E-5</v>
      </c>
      <c r="K80" s="11">
        <v>3.9196984362081973E-4</v>
      </c>
      <c r="L80" s="11">
        <v>4.2454431849205244E-5</v>
      </c>
      <c r="M80" s="11">
        <v>5.2696135385862231E-6</v>
      </c>
      <c r="N80" s="11">
        <v>-6.8547446545291784E-5</v>
      </c>
      <c r="O80" s="11">
        <v>4.8704203950557011E-5</v>
      </c>
      <c r="P80" s="11">
        <v>-2.1966815993101213E-25</v>
      </c>
      <c r="Q80" s="11">
        <v>1.8304471620508114E-19</v>
      </c>
      <c r="R80" s="11">
        <v>-3.1784488100449371E-18</v>
      </c>
      <c r="S80" s="11">
        <v>1.165299895317942E-3</v>
      </c>
      <c r="T80" s="11">
        <v>-1.0584946375761809E-34</v>
      </c>
      <c r="U80" s="11">
        <v>5.2089689575571179E-20</v>
      </c>
      <c r="V80" s="11">
        <v>7.1585611594614175E-4</v>
      </c>
      <c r="W80" s="11">
        <v>0</v>
      </c>
      <c r="X80" s="11">
        <v>-7.8954414284954817E-3</v>
      </c>
      <c r="Y80" s="11">
        <v>-1.1493314779373518E-2</v>
      </c>
      <c r="Z80" s="11">
        <v>-8.2691818448384275E-4</v>
      </c>
      <c r="AA80" s="11">
        <v>-2.9101063568661924E-7</v>
      </c>
      <c r="AB80" s="11">
        <v>-5.160568855219112E-4</v>
      </c>
      <c r="AC80" s="11">
        <v>3.0679592358363248E-4</v>
      </c>
      <c r="AD80" s="11">
        <v>-2.0544686941754873E-3</v>
      </c>
      <c r="AE80" s="11">
        <v>1.6255466667128148E-3</v>
      </c>
      <c r="AF80" s="11">
        <v>-4.948450937267289E-4</v>
      </c>
      <c r="AG80" s="11">
        <v>1.5147805295510214E-3</v>
      </c>
      <c r="AH80" s="11">
        <v>-2.4062693759207773E-4</v>
      </c>
      <c r="AI80" s="11">
        <v>-1.5342734866122308E-4</v>
      </c>
      <c r="AJ80" s="11">
        <v>-1.8671202556797898E-4</v>
      </c>
      <c r="AK80" s="11">
        <v>-8.0976930233446606E-4</v>
      </c>
      <c r="AL80" s="11">
        <v>5.4214530061333879E-6</v>
      </c>
      <c r="AM80" s="11">
        <v>-3.7701978206072795E-8</v>
      </c>
      <c r="AN80" s="11">
        <v>-0.10999999999999976</v>
      </c>
      <c r="AP80" s="12">
        <f t="shared" si="39"/>
        <v>44075</v>
      </c>
      <c r="AQ80" s="4">
        <f t="shared" si="40"/>
        <v>-9.380285299334826</v>
      </c>
      <c r="AR80" s="4">
        <f t="shared" si="41"/>
        <v>1.8658547268539407E-15</v>
      </c>
      <c r="AS80" s="4">
        <f t="shared" si="42"/>
        <v>0.15013449040083843</v>
      </c>
      <c r="AT80" s="4">
        <f t="shared" si="43"/>
        <v>0.11652998953179421</v>
      </c>
      <c r="AU80" s="4">
        <f t="shared" si="44"/>
        <v>7.1585611594614171E-2</v>
      </c>
      <c r="AV80" s="4">
        <f t="shared" si="45"/>
        <v>-1.9388756207869</v>
      </c>
      <c r="AW80" s="4">
        <f t="shared" si="46"/>
        <v>0.14388346411448358</v>
      </c>
      <c r="AX80" s="4">
        <f t="shared" si="47"/>
        <v>-5.2012226090021034E-2</v>
      </c>
      <c r="AY80" s="4">
        <f t="shared" si="48"/>
        <v>-0.22383568469389617</v>
      </c>
      <c r="AZ80" s="4">
        <f t="shared" si="49"/>
        <v>-5.1634789615759777E-2</v>
      </c>
      <c r="BA80" s="4">
        <f t="shared" si="50"/>
        <v>0.11653720012733131</v>
      </c>
      <c r="BB80" s="4">
        <f t="shared" si="51"/>
        <v>4.7972864752360504E-2</v>
      </c>
      <c r="BC80" s="4">
        <f t="shared" si="52"/>
        <v>-10.999999999999979</v>
      </c>
    </row>
    <row r="81" spans="2:55" x14ac:dyDescent="0.25">
      <c r="B81" s="11">
        <v>3.7394288864449996E-19</v>
      </c>
      <c r="C81" s="11">
        <v>1.6081280651705547E-17</v>
      </c>
      <c r="D81" s="11">
        <v>-3.2958165191910603E-2</v>
      </c>
      <c r="E81" s="11">
        <v>1.1267371010592771E-3</v>
      </c>
      <c r="F81" s="11">
        <v>-1.0543202653961683E-5</v>
      </c>
      <c r="G81" s="11">
        <v>-6.3289358597935563E-5</v>
      </c>
      <c r="H81" s="11">
        <v>-1.5078897433728369E-4</v>
      </c>
      <c r="I81" s="11">
        <v>1.6255348430154386E-3</v>
      </c>
      <c r="J81" s="11">
        <v>3.9962622008397772E-5</v>
      </c>
      <c r="K81" s="11">
        <v>1.0633020712479836E-3</v>
      </c>
      <c r="L81" s="11">
        <v>7.237081724622142E-5</v>
      </c>
      <c r="M81" s="11">
        <v>-2.0858734952439386E-6</v>
      </c>
      <c r="N81" s="11">
        <v>-1.6619716192666916E-4</v>
      </c>
      <c r="O81" s="11">
        <v>4.9425662065631182E-5</v>
      </c>
      <c r="P81" s="11">
        <v>-3.953514587143332E-25</v>
      </c>
      <c r="Q81" s="11">
        <v>-2.5233092009026999E-19</v>
      </c>
      <c r="R81" s="11">
        <v>2.3622123226616088E-18</v>
      </c>
      <c r="S81" s="11">
        <v>2.2802405260329535E-3</v>
      </c>
      <c r="T81" s="11">
        <v>-1.1375059108052523E-34</v>
      </c>
      <c r="U81" s="11">
        <v>1.0473355304362123E-20</v>
      </c>
      <c r="V81" s="11">
        <v>1.0251154339385503E-3</v>
      </c>
      <c r="W81" s="11">
        <v>0</v>
      </c>
      <c r="X81" s="11">
        <v>-8.7817425520033791E-3</v>
      </c>
      <c r="Y81" s="11">
        <v>-1.0042751627203368E-2</v>
      </c>
      <c r="Z81" s="11">
        <v>-1.0006393501900603E-3</v>
      </c>
      <c r="AA81" s="11">
        <v>-6.2601013736022877E-7</v>
      </c>
      <c r="AB81" s="11">
        <v>-1.1478981615526177E-3</v>
      </c>
      <c r="AC81" s="11">
        <v>1.7389079754671566E-4</v>
      </c>
      <c r="AD81" s="11">
        <v>-8.5419398099614526E-4</v>
      </c>
      <c r="AE81" s="11">
        <v>2.6749242455861295E-3</v>
      </c>
      <c r="AF81" s="11">
        <v>-4.0840582346306697E-6</v>
      </c>
      <c r="AG81" s="11">
        <v>2.006259591367192E-3</v>
      </c>
      <c r="AH81" s="11">
        <v>-2.4336556862009385E-4</v>
      </c>
      <c r="AI81" s="11">
        <v>-7.9347623280418743E-6</v>
      </c>
      <c r="AJ81" s="11">
        <v>-1.1784416773266788E-4</v>
      </c>
      <c r="AK81" s="11">
        <v>-5.867434405870133E-4</v>
      </c>
      <c r="AL81" s="11">
        <v>1.1631777678958039E-6</v>
      </c>
      <c r="AM81" s="11">
        <v>-3.3446376161705427E-8</v>
      </c>
      <c r="AN81" s="11">
        <v>-4.4000000000000837E-2</v>
      </c>
      <c r="AP81" s="12">
        <f t="shared" si="39"/>
        <v>44166</v>
      </c>
      <c r="AQ81" s="4">
        <f t="shared" si="40"/>
        <v>-3.2958165191910602</v>
      </c>
      <c r="AR81" s="4">
        <f t="shared" si="41"/>
        <v>1.6455223540350045E-15</v>
      </c>
      <c r="AS81" s="4">
        <f t="shared" si="42"/>
        <v>0.15622454844175029</v>
      </c>
      <c r="AT81" s="4">
        <f t="shared" si="43"/>
        <v>0.22802405260329536</v>
      </c>
      <c r="AU81" s="4">
        <f t="shared" si="44"/>
        <v>0.10251154339385503</v>
      </c>
      <c r="AV81" s="4">
        <f t="shared" si="45"/>
        <v>-1.8824494179206748</v>
      </c>
      <c r="AW81" s="4">
        <f t="shared" si="46"/>
        <v>0.25570800778534619</v>
      </c>
      <c r="AX81" s="4">
        <f t="shared" si="47"/>
        <v>-8.2674855264334463E-2</v>
      </c>
      <c r="AY81" s="4">
        <f t="shared" si="48"/>
        <v>3.0993778060126716E-2</v>
      </c>
      <c r="AZ81" s="4">
        <f t="shared" si="49"/>
        <v>-0.1148524171689978</v>
      </c>
      <c r="BA81" s="4">
        <f t="shared" si="50"/>
        <v>9.9846625644076953E-2</v>
      </c>
      <c r="BB81" s="4">
        <f t="shared" si="51"/>
        <v>0.10248465361653192</v>
      </c>
      <c r="BC81" s="4">
        <f t="shared" si="52"/>
        <v>-4.400000000000083</v>
      </c>
    </row>
    <row r="82" spans="2:55" x14ac:dyDescent="0.25">
      <c r="B82" s="11">
        <v>-6.9304090609836046E-19</v>
      </c>
      <c r="C82" s="11">
        <v>1.2731938894793792E-17</v>
      </c>
      <c r="D82" s="11">
        <v>4.670223955332807E-4</v>
      </c>
      <c r="E82" s="11">
        <v>8.5604316032176315E-4</v>
      </c>
      <c r="F82" s="11">
        <v>-6.1561348530280986E-5</v>
      </c>
      <c r="G82" s="11">
        <v>-1.2536620528185388E-3</v>
      </c>
      <c r="H82" s="11">
        <v>-3.6243399613032206E-4</v>
      </c>
      <c r="I82" s="11">
        <v>1.5744458918670707E-3</v>
      </c>
      <c r="J82" s="11">
        <v>1.7921616955659402E-5</v>
      </c>
      <c r="K82" s="11">
        <v>1.5646579406415984E-3</v>
      </c>
      <c r="L82" s="11">
        <v>9.2437622166020901E-5</v>
      </c>
      <c r="M82" s="11">
        <v>-1.7195188664410409E-5</v>
      </c>
      <c r="N82" s="11">
        <v>-2.4464653765339007E-4</v>
      </c>
      <c r="O82" s="11">
        <v>5.0376316490689803E-5</v>
      </c>
      <c r="P82" s="11">
        <v>-3.4851216137622603E-25</v>
      </c>
      <c r="Q82" s="11">
        <v>-6.8277731747713804E-19</v>
      </c>
      <c r="R82" s="11">
        <v>4.4080836594066215E-18</v>
      </c>
      <c r="S82" s="11">
        <v>3.4726746779528027E-3</v>
      </c>
      <c r="T82" s="11">
        <v>-8.4349145096862249E-35</v>
      </c>
      <c r="U82" s="11">
        <v>-4.5708668155034629E-20</v>
      </c>
      <c r="V82" s="11">
        <v>1.2083624360461234E-3</v>
      </c>
      <c r="W82" s="11">
        <v>0</v>
      </c>
      <c r="X82" s="11">
        <v>-8.5695852532316416E-3</v>
      </c>
      <c r="Y82" s="11">
        <v>-6.9983633717331057E-3</v>
      </c>
      <c r="Z82" s="11">
        <v>-9.2393690987995088E-4</v>
      </c>
      <c r="AA82" s="11">
        <v>-8.7119927151724588E-7</v>
      </c>
      <c r="AB82" s="11">
        <v>-1.582904735843499E-3</v>
      </c>
      <c r="AC82" s="11">
        <v>1.0392317518086966E-5</v>
      </c>
      <c r="AD82" s="11">
        <v>1.1577907904552819E-3</v>
      </c>
      <c r="AE82" s="11">
        <v>2.8803992464754864E-3</v>
      </c>
      <c r="AF82" s="11">
        <v>1.8321682163818678E-4</v>
      </c>
      <c r="AG82" s="11">
        <v>3.0913372814178638E-3</v>
      </c>
      <c r="AH82" s="11">
        <v>-2.2385722812436938E-4</v>
      </c>
      <c r="AI82" s="11">
        <v>5.0170454833002623E-5</v>
      </c>
      <c r="AJ82" s="11">
        <v>-7.1584092264849729E-5</v>
      </c>
      <c r="AK82" s="11">
        <v>-3.6500063131187494E-4</v>
      </c>
      <c r="AL82" s="11">
        <v>-1.6167423444545738E-6</v>
      </c>
      <c r="AM82" s="11">
        <v>-2.9682510862411027E-8</v>
      </c>
      <c r="AN82" s="11">
        <v>-4.0000000000001337E-3</v>
      </c>
      <c r="AP82" s="12">
        <f t="shared" si="39"/>
        <v>44256</v>
      </c>
      <c r="AQ82" s="4">
        <f t="shared" si="40"/>
        <v>4.670223955332807E-2</v>
      </c>
      <c r="AR82" s="4">
        <f t="shared" si="41"/>
        <v>1.2038897988695432E-15</v>
      </c>
      <c r="AS82" s="4">
        <f t="shared" si="42"/>
        <v>3.2078383904853187E-2</v>
      </c>
      <c r="AT82" s="4">
        <f t="shared" si="43"/>
        <v>0.34726746779528028</v>
      </c>
      <c r="AU82" s="4">
        <f t="shared" si="44"/>
        <v>0.12083624360461234</v>
      </c>
      <c r="AV82" s="4">
        <f t="shared" si="45"/>
        <v>-1.5567948624964749</v>
      </c>
      <c r="AW82" s="4">
        <f t="shared" si="46"/>
        <v>0.28088151542106365</v>
      </c>
      <c r="AX82" s="4">
        <f t="shared" si="47"/>
        <v>-9.1354459236186389E-2</v>
      </c>
      <c r="AY82" s="4">
        <f t="shared" si="48"/>
        <v>0.38936574889080905</v>
      </c>
      <c r="AZ82" s="4">
        <f t="shared" si="49"/>
        <v>-0.15837759351150163</v>
      </c>
      <c r="BA82" s="4">
        <f t="shared" si="50"/>
        <v>5.8136997710905837E-2</v>
      </c>
      <c r="BB82" s="4">
        <f t="shared" si="51"/>
        <v>0.13125831836329566</v>
      </c>
      <c r="BC82" s="4">
        <f t="shared" si="52"/>
        <v>-0.40000000000001351</v>
      </c>
    </row>
    <row r="83" spans="2:55" x14ac:dyDescent="0.25">
      <c r="B83" s="11">
        <v>-9.842451561759344E-20</v>
      </c>
      <c r="C83" s="11">
        <v>1.1540161705754049E-17</v>
      </c>
      <c r="D83" s="11">
        <v>-7.9788804248768531E-4</v>
      </c>
      <c r="E83" s="11">
        <v>4.5961119576919915E-4</v>
      </c>
      <c r="F83" s="11">
        <v>-7.4872418079881286E-5</v>
      </c>
      <c r="G83" s="11">
        <v>-2.7404688501422724E-3</v>
      </c>
      <c r="H83" s="11">
        <v>-4.9882307692434484E-4</v>
      </c>
      <c r="I83" s="11">
        <v>1.1708568414815867E-3</v>
      </c>
      <c r="J83" s="11">
        <v>-5.3594063026088711E-6</v>
      </c>
      <c r="K83" s="11">
        <v>1.7968832025098424E-3</v>
      </c>
      <c r="L83" s="11">
        <v>9.0310725277020144E-5</v>
      </c>
      <c r="M83" s="11">
        <v>-2.2639409366774601E-5</v>
      </c>
      <c r="N83" s="11">
        <v>-3.0510892942507012E-4</v>
      </c>
      <c r="O83" s="11">
        <v>4.7695679053985015E-5</v>
      </c>
      <c r="P83" s="11">
        <v>-2.0862311751205347E-25</v>
      </c>
      <c r="Q83" s="11">
        <v>-1.0287822995995503E-18</v>
      </c>
      <c r="R83" s="11">
        <v>4.7733280521268062E-18</v>
      </c>
      <c r="S83" s="11">
        <v>5.0385928725518257E-3</v>
      </c>
      <c r="T83" s="11">
        <v>-5.026472240452266E-35</v>
      </c>
      <c r="U83" s="11">
        <v>-6.9036905706621116E-20</v>
      </c>
      <c r="V83" s="11">
        <v>8.2771568496458356E-4</v>
      </c>
      <c r="W83" s="11">
        <v>0</v>
      </c>
      <c r="X83" s="11">
        <v>-7.7539130164722952E-3</v>
      </c>
      <c r="Y83" s="11">
        <v>-3.8680628936246944E-3</v>
      </c>
      <c r="Z83" s="11">
        <v>-7.2013348626240672E-4</v>
      </c>
      <c r="AA83" s="11">
        <v>-8.4926104890888193E-7</v>
      </c>
      <c r="AB83" s="11">
        <v>-1.6027845822852026E-3</v>
      </c>
      <c r="AC83" s="11">
        <v>-1.1326508281525988E-4</v>
      </c>
      <c r="AD83" s="11">
        <v>3.8550821261936243E-3</v>
      </c>
      <c r="AE83" s="11">
        <v>2.6385718709728491E-3</v>
      </c>
      <c r="AF83" s="11">
        <v>-2.4732986013730986E-4</v>
      </c>
      <c r="AG83" s="11">
        <v>3.2695857785497171E-3</v>
      </c>
      <c r="AH83" s="11">
        <v>-2.3306119795206041E-4</v>
      </c>
      <c r="AI83" s="11">
        <v>-6.5865603300973693E-5</v>
      </c>
      <c r="AJ83" s="11">
        <v>1.1702983561385355E-4</v>
      </c>
      <c r="AK83" s="11">
        <v>-2.5915400541039321E-4</v>
      </c>
      <c r="AL83" s="11">
        <v>-2.3303360836987493E-6</v>
      </c>
      <c r="AM83" s="11">
        <v>-2.6354817056059788E-8</v>
      </c>
      <c r="AN83" s="11">
        <v>-7.9450335199737765E-16</v>
      </c>
      <c r="AP83" s="12">
        <f t="shared" si="39"/>
        <v>44348</v>
      </c>
      <c r="AQ83" s="4">
        <f t="shared" si="40"/>
        <v>-7.9788804248768525E-2</v>
      </c>
      <c r="AR83" s="4">
        <f t="shared" si="41"/>
        <v>1.1441737190136455E-15</v>
      </c>
      <c r="AS83" s="4">
        <f t="shared" si="42"/>
        <v>-0.15696120086606857</v>
      </c>
      <c r="AT83" s="4">
        <f t="shared" si="43"/>
        <v>0.50385928725518259</v>
      </c>
      <c r="AU83" s="4">
        <f t="shared" si="44"/>
        <v>8.277156849645835E-2</v>
      </c>
      <c r="AV83" s="4">
        <f t="shared" si="45"/>
        <v>-1.1621975910096991</v>
      </c>
      <c r="AW83" s="4">
        <f t="shared" si="46"/>
        <v>0.27556017065867028</v>
      </c>
      <c r="AX83" s="4">
        <f t="shared" si="47"/>
        <v>-8.3339856907766657E-2</v>
      </c>
      <c r="AY83" s="4">
        <f t="shared" si="48"/>
        <v>0.63192572379426026</v>
      </c>
      <c r="AZ83" s="4">
        <f t="shared" si="49"/>
        <v>-0.16036338433341116</v>
      </c>
      <c r="BA83" s="4">
        <f t="shared" si="50"/>
        <v>1.023294270507071E-2</v>
      </c>
      <c r="BB83" s="4">
        <f t="shared" si="51"/>
        <v>0.13830114445599087</v>
      </c>
      <c r="BC83" s="4">
        <f t="shared" si="52"/>
        <v>-7.9797279894933126E-14</v>
      </c>
    </row>
    <row r="84" spans="2:55" x14ac:dyDescent="0.25">
      <c r="B84" s="11">
        <v>3.959849690504461E-19</v>
      </c>
      <c r="C84" s="11">
        <v>7.3504439927814303E-18</v>
      </c>
      <c r="D84" s="11">
        <v>3.8736945720226255E-2</v>
      </c>
      <c r="E84" s="11">
        <v>2.1082705292021451E-4</v>
      </c>
      <c r="F84" s="11">
        <v>-6.7517973705065657E-5</v>
      </c>
      <c r="G84" s="11">
        <v>-3.8528855129906802E-3</v>
      </c>
      <c r="H84" s="11">
        <v>-5.3972783005142402E-4</v>
      </c>
      <c r="I84" s="11">
        <v>8.8019124105271772E-4</v>
      </c>
      <c r="J84" s="11">
        <v>-2.0519866520703574E-5</v>
      </c>
      <c r="K84" s="11">
        <v>1.6468091649734472E-3</v>
      </c>
      <c r="L84" s="11">
        <v>7.6936917568138627E-5</v>
      </c>
      <c r="M84" s="11">
        <v>-1.6063692591306624E-5</v>
      </c>
      <c r="N84" s="11">
        <v>-3.1746843968996906E-4</v>
      </c>
      <c r="O84" s="11">
        <v>4.5653104514785449E-5</v>
      </c>
      <c r="P84" s="11">
        <v>-5.1562165518415548E-26</v>
      </c>
      <c r="Q84" s="11">
        <v>-1.2602336417643712E-18</v>
      </c>
      <c r="R84" s="11">
        <v>4.5320184154157334E-18</v>
      </c>
      <c r="S84" s="11">
        <v>7.2138858643657194E-3</v>
      </c>
      <c r="T84" s="11">
        <v>-1.8738014390774537E-35</v>
      </c>
      <c r="U84" s="11">
        <v>-1.690899279914374E-20</v>
      </c>
      <c r="V84" s="11">
        <v>6.4364078014225636E-4</v>
      </c>
      <c r="W84" s="11">
        <v>0</v>
      </c>
      <c r="X84" s="11">
        <v>-6.076001660463376E-3</v>
      </c>
      <c r="Y84" s="11">
        <v>-8.049679673501947E-4</v>
      </c>
      <c r="Z84" s="11">
        <v>-4.8079071326993106E-4</v>
      </c>
      <c r="AA84" s="11">
        <v>-6.2131458475927107E-7</v>
      </c>
      <c r="AB84" s="11">
        <v>-1.2096166418403232E-3</v>
      </c>
      <c r="AC84" s="11">
        <v>-1.600166148901546E-4</v>
      </c>
      <c r="AD84" s="11">
        <v>6.0556402292775112E-3</v>
      </c>
      <c r="AE84" s="11">
        <v>1.8554792888462669E-3</v>
      </c>
      <c r="AF84" s="11">
        <v>3.8315116322282147E-4</v>
      </c>
      <c r="AG84" s="11">
        <v>3.0060719833255633E-3</v>
      </c>
      <c r="AH84" s="11">
        <v>-2.7838920943371254E-4</v>
      </c>
      <c r="AI84" s="11">
        <v>1.1172170902944534E-4</v>
      </c>
      <c r="AJ84" s="11">
        <v>2.0856074709130174E-4</v>
      </c>
      <c r="AK84" s="11">
        <v>-2.4876431007555817E-4</v>
      </c>
      <c r="AL84" s="11">
        <v>-2.1398063756426814E-6</v>
      </c>
      <c r="AM84" s="11">
        <v>-2.3412723398896773E-8</v>
      </c>
      <c r="AN84" s="11">
        <v>4.7000000000000271E-2</v>
      </c>
      <c r="AP84" s="12">
        <f t="shared" si="39"/>
        <v>44440</v>
      </c>
      <c r="AQ84" s="4">
        <f t="shared" si="40"/>
        <v>3.8736945720226257</v>
      </c>
      <c r="AR84" s="4">
        <f t="shared" si="41"/>
        <v>7.746428961831876E-16</v>
      </c>
      <c r="AS84" s="4">
        <f t="shared" si="42"/>
        <v>-0.29726942719379623</v>
      </c>
      <c r="AT84" s="4">
        <f t="shared" si="43"/>
        <v>0.72138858643657189</v>
      </c>
      <c r="AU84" s="4">
        <f t="shared" si="44"/>
        <v>6.436407801422564E-2</v>
      </c>
      <c r="AV84" s="4">
        <f t="shared" si="45"/>
        <v>-0.68809696278135712</v>
      </c>
      <c r="AW84" s="4">
        <f t="shared" si="46"/>
        <v>0.20640400359375685</v>
      </c>
      <c r="AX84" s="4">
        <f t="shared" si="47"/>
        <v>-6.4080732816008568E-2</v>
      </c>
      <c r="AY84" s="4">
        <f t="shared" si="48"/>
        <v>0.90294315653460711</v>
      </c>
      <c r="AZ84" s="4">
        <f t="shared" si="49"/>
        <v>-0.12102379564250824</v>
      </c>
      <c r="BA84" s="4">
        <f t="shared" si="50"/>
        <v>-1.4673316765037966E-2</v>
      </c>
      <c r="BB84" s="4">
        <f t="shared" si="51"/>
        <v>0.1163498385969458</v>
      </c>
      <c r="BC84" s="4">
        <f t="shared" si="52"/>
        <v>4.700000000000025</v>
      </c>
    </row>
    <row r="85" spans="2:55" x14ac:dyDescent="0.25">
      <c r="B85" s="11">
        <v>3.0631156679990486E-19</v>
      </c>
      <c r="C85" s="11">
        <v>2.0420179461899057E-18</v>
      </c>
      <c r="D85" s="11">
        <v>3.7713747135484255E-2</v>
      </c>
      <c r="E85" s="11">
        <v>1.0387809298633379E-5</v>
      </c>
      <c r="F85" s="11">
        <v>-5.9273652937009873E-5</v>
      </c>
      <c r="G85" s="11">
        <v>-4.5417690368135871E-3</v>
      </c>
      <c r="H85" s="11">
        <v>-5.0529013085803928E-4</v>
      </c>
      <c r="I85" s="11">
        <v>4.692909426081566E-4</v>
      </c>
      <c r="J85" s="11">
        <v>-5.1822174896506206E-5</v>
      </c>
      <c r="K85" s="11">
        <v>1.4640945237787352E-3</v>
      </c>
      <c r="L85" s="11">
        <v>4.8678018081931565E-5</v>
      </c>
      <c r="M85" s="11">
        <v>-7.3247753505755905E-6</v>
      </c>
      <c r="N85" s="11">
        <v>-2.569227149211006E-4</v>
      </c>
      <c r="O85" s="11">
        <v>4.7708963531334266E-5</v>
      </c>
      <c r="P85" s="11">
        <v>1.1906863751934457E-25</v>
      </c>
      <c r="Q85" s="11">
        <v>-1.3249362408204222E-18</v>
      </c>
      <c r="R85" s="11">
        <v>2.4531556733019883E-18</v>
      </c>
      <c r="S85" s="11">
        <v>9.1221686282902895E-3</v>
      </c>
      <c r="T85" s="11">
        <v>1.8630982740892023E-35</v>
      </c>
      <c r="U85" s="11">
        <v>6.9002013410516465E-20</v>
      </c>
      <c r="V85" s="11">
        <v>1.3553126439607073E-3</v>
      </c>
      <c r="W85" s="11">
        <v>0</v>
      </c>
      <c r="X85" s="11">
        <v>-3.8893851562574635E-3</v>
      </c>
      <c r="Y85" s="11">
        <v>1.379100600817444E-3</v>
      </c>
      <c r="Z85" s="11">
        <v>-2.3920548234270604E-4</v>
      </c>
      <c r="AA85" s="11">
        <v>-3.6515842448335477E-7</v>
      </c>
      <c r="AB85" s="11">
        <v>-6.3785721302382062E-4</v>
      </c>
      <c r="AC85" s="11">
        <v>-1.3881638774322221E-4</v>
      </c>
      <c r="AD85" s="11">
        <v>7.5033232264815914E-3</v>
      </c>
      <c r="AE85" s="11">
        <v>8.6028461647676439E-4</v>
      </c>
      <c r="AF85" s="11">
        <v>2.2768316639875893E-4</v>
      </c>
      <c r="AG85" s="11">
        <v>1.9558921273812192E-3</v>
      </c>
      <c r="AH85" s="11">
        <v>-4.4591835653237134E-4</v>
      </c>
      <c r="AI85" s="11">
        <v>6.9432852109741391E-5</v>
      </c>
      <c r="AJ85" s="11">
        <v>1.7636459019242023E-4</v>
      </c>
      <c r="AK85" s="11">
        <v>-6.272194689554638E-4</v>
      </c>
      <c r="AL85" s="11">
        <v>-2.2793251344679775E-6</v>
      </c>
      <c r="AM85" s="11">
        <v>-2.0810701176210422E-8</v>
      </c>
      <c r="AN85" s="11">
        <v>5.0999999999999983E-2</v>
      </c>
      <c r="AP85" s="12">
        <f t="shared" si="39"/>
        <v>44531</v>
      </c>
      <c r="AQ85" s="4">
        <f t="shared" si="40"/>
        <v>3.7713747135484255</v>
      </c>
      <c r="AR85" s="4">
        <f t="shared" si="41"/>
        <v>2.3483295129898109E-16</v>
      </c>
      <c r="AS85" s="4">
        <f t="shared" si="42"/>
        <v>-0.40724780942054306</v>
      </c>
      <c r="AT85" s="4">
        <f t="shared" si="43"/>
        <v>0.91221686282902892</v>
      </c>
      <c r="AU85" s="4">
        <f t="shared" si="44"/>
        <v>0.13553126439607072</v>
      </c>
      <c r="AV85" s="4">
        <f t="shared" si="45"/>
        <v>-0.25102845554400194</v>
      </c>
      <c r="AW85" s="4">
        <f t="shared" si="46"/>
        <v>0.10366492066691846</v>
      </c>
      <c r="AX85" s="4">
        <f t="shared" si="47"/>
        <v>-3.7802187008592822E-2</v>
      </c>
      <c r="AY85" s="4">
        <f t="shared" si="48"/>
        <v>0.86831935468834764</v>
      </c>
      <c r="AZ85" s="4">
        <f t="shared" si="49"/>
        <v>-6.3822237144830402E-2</v>
      </c>
      <c r="BA85" s="4">
        <f t="shared" si="50"/>
        <v>-2.6772450621436138E-2</v>
      </c>
      <c r="BB85" s="4">
        <f t="shared" si="51"/>
        <v>9.556602361061213E-2</v>
      </c>
      <c r="BC85" s="4">
        <f t="shared" si="52"/>
        <v>5.0999999999999996</v>
      </c>
    </row>
    <row r="86" spans="2:55" x14ac:dyDescent="0.25">
      <c r="B86" s="11">
        <v>2.035458811820864E-19</v>
      </c>
      <c r="C86" s="11">
        <v>-1.9919389134223905E-18</v>
      </c>
      <c r="D86" s="11">
        <v>2.5240525413302971E-2</v>
      </c>
      <c r="E86" s="11">
        <v>-1.72027608014617E-4</v>
      </c>
      <c r="F86" s="11">
        <v>-4.7370149118495887E-5</v>
      </c>
      <c r="G86" s="11">
        <v>-4.7444344588877885E-3</v>
      </c>
      <c r="H86" s="11">
        <v>-4.6024938780367749E-4</v>
      </c>
      <c r="I86" s="11">
        <v>-2.8939854594186697E-4</v>
      </c>
      <c r="J86" s="11">
        <v>-9.2694232234393653E-5</v>
      </c>
      <c r="K86" s="11">
        <v>9.0880087549449664E-4</v>
      </c>
      <c r="L86" s="11">
        <v>-8.1730964595891424E-6</v>
      </c>
      <c r="M86" s="11">
        <v>-2.6302436796376836E-5</v>
      </c>
      <c r="N86" s="11">
        <v>-3.3693160516556038E-5</v>
      </c>
      <c r="O86" s="11">
        <v>3.6208600185600305E-5</v>
      </c>
      <c r="P86" s="11">
        <v>2.1911069814046652E-25</v>
      </c>
      <c r="Q86" s="11">
        <v>-1.2595322041006567E-18</v>
      </c>
      <c r="R86" s="11">
        <v>7.0274650523101125E-19</v>
      </c>
      <c r="S86" s="11">
        <v>9.7572494955933432E-3</v>
      </c>
      <c r="T86" s="11">
        <v>8.061694669239597E-35</v>
      </c>
      <c r="U86" s="11">
        <v>8.139705084505071E-20</v>
      </c>
      <c r="V86" s="11">
        <v>1.8401418121829049E-3</v>
      </c>
      <c r="W86" s="11">
        <v>0</v>
      </c>
      <c r="X86" s="11">
        <v>-1.7616852213259034E-3</v>
      </c>
      <c r="Y86" s="11">
        <v>2.2110355290697304E-3</v>
      </c>
      <c r="Z86" s="11">
        <v>-8.5539115729743255E-6</v>
      </c>
      <c r="AA86" s="11">
        <v>-1.4004868251011257E-7</v>
      </c>
      <c r="AB86" s="11">
        <v>-9.7418965292428368E-5</v>
      </c>
      <c r="AC86" s="11">
        <v>-8.8058841412519658E-5</v>
      </c>
      <c r="AD86" s="11">
        <v>9.2774871658474929E-3</v>
      </c>
      <c r="AE86" s="11">
        <v>-1.1764703801261852E-4</v>
      </c>
      <c r="AF86" s="11">
        <v>9.3698957607274533E-5</v>
      </c>
      <c r="AG86" s="11">
        <v>1.1466335209748867E-3</v>
      </c>
      <c r="AH86" s="11">
        <v>-6.2976005277168312E-4</v>
      </c>
      <c r="AI86" s="11">
        <v>3.2320986899310031E-5</v>
      </c>
      <c r="AJ86" s="11">
        <v>1.3670043434153855E-4</v>
      </c>
      <c r="AK86" s="11">
        <v>-1.1009692892552695E-3</v>
      </c>
      <c r="AL86" s="11">
        <v>-2.2078392774532007E-6</v>
      </c>
      <c r="AM86" s="11">
        <v>-1.8508122846816466E-8</v>
      </c>
      <c r="AN86" s="11">
        <v>4.0999999999999974E-2</v>
      </c>
      <c r="AP86" s="12">
        <f t="shared" si="39"/>
        <v>44621</v>
      </c>
      <c r="AQ86" s="4">
        <f t="shared" si="40"/>
        <v>2.5240525413302972</v>
      </c>
      <c r="AR86" s="4">
        <f t="shared" si="41"/>
        <v>-1.7883930322403041E-16</v>
      </c>
      <c r="AS86" s="4">
        <f t="shared" si="42"/>
        <v>-0.50338330048296553</v>
      </c>
      <c r="AT86" s="4">
        <f t="shared" si="43"/>
        <v>0.97572494955933431</v>
      </c>
      <c r="AU86" s="4">
        <f t="shared" si="44"/>
        <v>0.1840141812182905</v>
      </c>
      <c r="AV86" s="4">
        <f t="shared" si="45"/>
        <v>4.4935030774382698E-2</v>
      </c>
      <c r="AW86" s="4">
        <f t="shared" si="46"/>
        <v>1.9053396328920036E-3</v>
      </c>
      <c r="AX86" s="4">
        <f t="shared" si="47"/>
        <v>-9.6612752985493992E-3</v>
      </c>
      <c r="AY86" s="4">
        <f t="shared" si="48"/>
        <v>0.88194112893020105</v>
      </c>
      <c r="AZ86" s="4">
        <f t="shared" si="49"/>
        <v>-9.7559013974938477E-3</v>
      </c>
      <c r="BA86" s="4">
        <f t="shared" si="50"/>
        <v>-2.4541110166074603E-2</v>
      </c>
      <c r="BB86" s="4">
        <f t="shared" si="51"/>
        <v>3.4768415899683637E-2</v>
      </c>
      <c r="BC86" s="4">
        <f t="shared" si="52"/>
        <v>4.0999999999999979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B86"/>
  <sheetViews>
    <sheetView showGridLines="0" topLeftCell="CD1" zoomScale="82" zoomScaleNormal="82" workbookViewId="0">
      <pane ySplit="3" topLeftCell="A80" activePane="bottomLeft" state="frozen"/>
      <selection pane="bottomLeft" activeCell="CF80" sqref="CF80"/>
    </sheetView>
  </sheetViews>
  <sheetFormatPr defaultColWidth="11.42578125" defaultRowHeight="15" x14ac:dyDescent="0.25"/>
  <cols>
    <col min="2" max="3" width="13.42578125" bestFit="1" customWidth="1"/>
    <col min="4" max="4" width="11.5703125" bestFit="1" customWidth="1"/>
    <col min="5" max="6" width="13.42578125" bestFit="1" customWidth="1"/>
    <col min="7" max="12" width="11.5703125" bestFit="1" customWidth="1"/>
    <col min="13" max="14" width="13.42578125" bestFit="1" customWidth="1"/>
    <col min="15" max="15" width="12.7109375" bestFit="1" customWidth="1"/>
    <col min="16" max="18" width="13.42578125" bestFit="1" customWidth="1"/>
    <col min="19" max="19" width="11.5703125" bestFit="1" customWidth="1"/>
    <col min="20" max="22" width="13.42578125" bestFit="1" customWidth="1"/>
    <col min="23" max="25" width="11.5703125" bestFit="1" customWidth="1"/>
    <col min="26" max="26" width="13.42578125" bestFit="1" customWidth="1"/>
    <col min="27" max="27" width="12.7109375" bestFit="1" customWidth="1"/>
    <col min="28" max="28" width="11.5703125" bestFit="1" customWidth="1"/>
    <col min="29" max="29" width="13.42578125" bestFit="1" customWidth="1"/>
    <col min="30" max="31" width="11.5703125" bestFit="1" customWidth="1"/>
    <col min="32" max="32" width="12.7109375" bestFit="1" customWidth="1"/>
    <col min="33" max="33" width="13.42578125" bestFit="1" customWidth="1"/>
    <col min="34" max="34" width="12.7109375" bestFit="1" customWidth="1"/>
    <col min="35" max="37" width="13.42578125" bestFit="1" customWidth="1"/>
    <col min="38" max="38" width="11.5703125" bestFit="1" customWidth="1"/>
    <col min="39" max="39" width="13.42578125" bestFit="1" customWidth="1"/>
    <col min="40" max="40" width="11.5703125" bestFit="1" customWidth="1"/>
    <col min="47" max="47" width="14.85546875" bestFit="1" customWidth="1"/>
    <col min="48" max="48" width="17" bestFit="1" customWidth="1"/>
    <col min="49" max="49" width="13.7109375" bestFit="1" customWidth="1"/>
    <col min="82" max="82" width="14" bestFit="1" customWidth="1"/>
    <col min="84" max="84" width="16.5703125" bestFit="1" customWidth="1"/>
    <col min="85" max="85" width="12.28515625" bestFit="1" customWidth="1"/>
    <col min="90" max="90" width="12.85546875" bestFit="1" customWidth="1"/>
    <col min="92" max="92" width="11.85546875" bestFit="1" customWidth="1"/>
    <col min="94" max="94" width="13.42578125" bestFit="1" customWidth="1"/>
    <col min="96" max="96" width="12.7109375" bestFit="1" customWidth="1"/>
  </cols>
  <sheetData>
    <row r="2" spans="2:106" x14ac:dyDescent="0.25">
      <c r="B2" t="s">
        <v>51</v>
      </c>
    </row>
    <row r="3" spans="2:106" ht="4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s="1" t="s">
        <v>17</v>
      </c>
      <c r="T3" s="1" t="s">
        <v>18</v>
      </c>
      <c r="U3" s="1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s="2" t="s">
        <v>53</v>
      </c>
      <c r="AN3" s="2" t="s">
        <v>57</v>
      </c>
      <c r="AP3" t="s">
        <v>0</v>
      </c>
      <c r="AQ3" t="s">
        <v>1</v>
      </c>
      <c r="AR3" t="s">
        <v>2</v>
      </c>
      <c r="AS3" t="s">
        <v>3</v>
      </c>
      <c r="AT3" t="s">
        <v>4</v>
      </c>
      <c r="AU3" t="s">
        <v>5</v>
      </c>
      <c r="AV3" t="s">
        <v>6</v>
      </c>
      <c r="AW3" t="s">
        <v>7</v>
      </c>
      <c r="AX3" t="s">
        <v>8</v>
      </c>
      <c r="AY3" t="s">
        <v>9</v>
      </c>
      <c r="AZ3" t="s">
        <v>10</v>
      </c>
      <c r="BA3" t="s">
        <v>11</v>
      </c>
      <c r="BB3" t="s">
        <v>12</v>
      </c>
      <c r="BC3" t="s">
        <v>13</v>
      </c>
      <c r="BD3" t="s">
        <v>14</v>
      </c>
      <c r="BE3" t="s">
        <v>15</v>
      </c>
      <c r="BF3" t="s">
        <v>16</v>
      </c>
      <c r="BG3" s="1" t="s">
        <v>17</v>
      </c>
      <c r="BH3" s="1" t="s">
        <v>18</v>
      </c>
      <c r="BI3" s="1" t="s">
        <v>19</v>
      </c>
      <c r="BJ3" t="s">
        <v>20</v>
      </c>
      <c r="BK3" t="s">
        <v>21</v>
      </c>
      <c r="BL3" t="s">
        <v>22</v>
      </c>
      <c r="BM3" t="s">
        <v>23</v>
      </c>
      <c r="BN3" t="s">
        <v>24</v>
      </c>
      <c r="BO3" t="s">
        <v>25</v>
      </c>
      <c r="BP3" t="s">
        <v>26</v>
      </c>
      <c r="BQ3" t="s">
        <v>27</v>
      </c>
      <c r="BR3" t="s">
        <v>28</v>
      </c>
      <c r="BS3" t="s">
        <v>29</v>
      </c>
      <c r="BT3" t="s">
        <v>30</v>
      </c>
      <c r="BU3" t="s">
        <v>31</v>
      </c>
      <c r="BV3" t="s">
        <v>32</v>
      </c>
      <c r="BW3" t="s">
        <v>33</v>
      </c>
      <c r="BX3" t="s">
        <v>34</v>
      </c>
      <c r="BY3" t="s">
        <v>35</v>
      </c>
      <c r="BZ3" t="s">
        <v>36</v>
      </c>
      <c r="CA3" s="2" t="s">
        <v>53</v>
      </c>
      <c r="CB3" s="2" t="s">
        <v>54</v>
      </c>
      <c r="CD3" s="13" t="s">
        <v>59</v>
      </c>
      <c r="CE3" s="3" t="s">
        <v>40</v>
      </c>
      <c r="CF3" s="3" t="s">
        <v>44</v>
      </c>
      <c r="CG3" s="3" t="s">
        <v>46</v>
      </c>
      <c r="CH3" s="3" t="s">
        <v>41</v>
      </c>
      <c r="CI3" s="3" t="s">
        <v>37</v>
      </c>
      <c r="CJ3" s="3" t="s">
        <v>45</v>
      </c>
      <c r="CK3" s="3" t="s">
        <v>47</v>
      </c>
      <c r="CL3" s="3" t="s">
        <v>42</v>
      </c>
      <c r="CM3" s="3" t="s">
        <v>43</v>
      </c>
      <c r="CN3" s="3" t="s">
        <v>38</v>
      </c>
      <c r="CO3" s="3" t="s">
        <v>48</v>
      </c>
      <c r="CP3" s="3" t="s">
        <v>49</v>
      </c>
      <c r="CQ3" s="3" t="s">
        <v>50</v>
      </c>
    </row>
    <row r="4" spans="2:106" x14ac:dyDescent="0.25">
      <c r="B4" s="10">
        <v>3.143872926482782E-21</v>
      </c>
      <c r="C4" s="10">
        <v>-4.6653467328806094E-19</v>
      </c>
      <c r="D4" s="10">
        <v>-3.2659164975493431E-4</v>
      </c>
      <c r="E4" s="10">
        <v>-1.8080056986656896E-5</v>
      </c>
      <c r="F4" s="10">
        <v>-5.9884733760965228E-5</v>
      </c>
      <c r="G4" s="10">
        <v>4.671474481158971E-4</v>
      </c>
      <c r="H4" s="10">
        <v>3.990023084054729E-4</v>
      </c>
      <c r="I4" s="10">
        <v>-4.7672595442576303E-4</v>
      </c>
      <c r="J4" s="10">
        <v>3.4708283437565252E-4</v>
      </c>
      <c r="K4" s="10">
        <v>-4.3121189492972511E-5</v>
      </c>
      <c r="L4" s="10">
        <v>1.4872593200810514E-5</v>
      </c>
      <c r="M4" s="10">
        <v>8.1317641357543145E-5</v>
      </c>
      <c r="N4" s="10">
        <v>-1.1957011520951585E-4</v>
      </c>
      <c r="O4" s="10">
        <v>-2.5438182253600347E-5</v>
      </c>
      <c r="P4" s="10">
        <v>-2.1155556008041211E-27</v>
      </c>
      <c r="Q4" s="10">
        <v>6.7317803071104433E-21</v>
      </c>
      <c r="R4" s="10">
        <v>5.0907264830536572E-22</v>
      </c>
      <c r="S4" s="10">
        <v>-6.9029983722338703E-6</v>
      </c>
      <c r="T4" s="10">
        <v>0</v>
      </c>
      <c r="U4" s="10">
        <v>5.8435974813443307E-21</v>
      </c>
      <c r="V4" s="10">
        <v>-4.8171809435243479E-4</v>
      </c>
      <c r="W4" s="10">
        <v>0</v>
      </c>
      <c r="X4" s="10">
        <v>-3.1929145035653847E-7</v>
      </c>
      <c r="Y4" s="10">
        <v>-2.1924120658793767E-7</v>
      </c>
      <c r="Z4" s="10">
        <v>2.8015602548037542E-5</v>
      </c>
      <c r="AA4" s="10">
        <v>4.035046430178511E-7</v>
      </c>
      <c r="AB4" s="10">
        <v>5.1613975124934169E-4</v>
      </c>
      <c r="AC4" s="10">
        <v>6.5218188525146528E-5</v>
      </c>
      <c r="AD4" s="10">
        <v>4.1165534132767188E-4</v>
      </c>
      <c r="AE4" s="10">
        <v>7.0504493727906135E-5</v>
      </c>
      <c r="AF4" s="10">
        <v>5.0100987931253302E-5</v>
      </c>
      <c r="AG4" s="10">
        <v>-5.0208351251200602E-5</v>
      </c>
      <c r="AH4" s="10">
        <v>6.404245968316635E-5</v>
      </c>
      <c r="AI4" s="10">
        <v>2.5484786337461916E-5</v>
      </c>
      <c r="AJ4" s="10">
        <v>9.8040594548556671E-6</v>
      </c>
      <c r="AK4" s="10">
        <v>1.7618370858449021E-4</v>
      </c>
      <c r="AL4" s="10">
        <v>-4.2061994657210414E-7</v>
      </c>
      <c r="AM4" s="10">
        <v>2.5021302125268121E-3</v>
      </c>
      <c r="AN4" s="10">
        <v>3.619905443530743E-3</v>
      </c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"/>
      <c r="CD4" s="12">
        <v>37135</v>
      </c>
    </row>
    <row r="5" spans="2:106" x14ac:dyDescent="0.25">
      <c r="B5" s="10">
        <v>6.4883095161377119E-21</v>
      </c>
      <c r="C5" s="10">
        <v>-1.5733480118245231E-18</v>
      </c>
      <c r="D5" s="10">
        <v>-3.9707774669705235E-4</v>
      </c>
      <c r="E5" s="10">
        <v>-2.5747455067057085E-5</v>
      </c>
      <c r="F5" s="10">
        <v>-4.1478556053140949E-5</v>
      </c>
      <c r="G5" s="10">
        <v>2.7103584291351902E-4</v>
      </c>
      <c r="H5" s="10">
        <v>-1.3978973096156152E-5</v>
      </c>
      <c r="I5" s="10">
        <v>-3.0208235339773824E-3</v>
      </c>
      <c r="J5" s="10">
        <v>-6.3452236893810912E-4</v>
      </c>
      <c r="K5" s="10">
        <v>-4.4848961767505932E-4</v>
      </c>
      <c r="L5" s="10">
        <v>-7.9243271841811241E-5</v>
      </c>
      <c r="M5" s="10">
        <v>1.5413954390922188E-4</v>
      </c>
      <c r="N5" s="10">
        <v>-1.2765825694083257E-4</v>
      </c>
      <c r="O5" s="10">
        <v>-2.8303028437819258E-6</v>
      </c>
      <c r="P5" s="10">
        <v>4.0926638062484822E-27</v>
      </c>
      <c r="Q5" s="10">
        <v>7.4922718065678153E-21</v>
      </c>
      <c r="R5" s="10">
        <v>-6.9996463063068684E-21</v>
      </c>
      <c r="S5" s="10">
        <v>-4.3024103086533366E-4</v>
      </c>
      <c r="T5" s="10">
        <v>1.0078346976240163E-35</v>
      </c>
      <c r="U5" s="10">
        <v>4.7902578732112925E-20</v>
      </c>
      <c r="V5" s="10">
        <v>7.2769852144113217E-4</v>
      </c>
      <c r="W5" s="10">
        <v>0</v>
      </c>
      <c r="X5" s="10">
        <v>2.3439459931632521E-4</v>
      </c>
      <c r="Y5" s="10">
        <v>1.6335238310825887E-4</v>
      </c>
      <c r="Z5" s="10">
        <v>-8.5318102053896078E-4</v>
      </c>
      <c r="AA5" s="10">
        <v>4.7641586886439704E-8</v>
      </c>
      <c r="AB5" s="10">
        <v>9.6097972642635553E-4</v>
      </c>
      <c r="AC5" s="10">
        <v>1.4926559208649134E-4</v>
      </c>
      <c r="AD5" s="10">
        <v>5.7643525020050347E-4</v>
      </c>
      <c r="AE5" s="10">
        <v>-1.8632152708052458E-4</v>
      </c>
      <c r="AF5" s="10">
        <v>1.3219775477558819E-4</v>
      </c>
      <c r="AG5" s="10">
        <v>-1.1885990498721903E-4</v>
      </c>
      <c r="AH5" s="10">
        <v>1.0197877065189136E-4</v>
      </c>
      <c r="AI5" s="10">
        <v>6.8924081224709392E-5</v>
      </c>
      <c r="AJ5" s="10">
        <v>1.434961301560165E-5</v>
      </c>
      <c r="AK5" s="10">
        <v>-1.64865600198006E-4</v>
      </c>
      <c r="AL5" s="10">
        <v>-1.4943361524300483E-7</v>
      </c>
      <c r="AM5" s="10">
        <v>1.4547113733878235E-3</v>
      </c>
      <c r="AN5" s="10">
        <v>-1.5359579063713637E-3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D5" s="12">
        <f>EDATE(CD4,3)</f>
        <v>37226</v>
      </c>
    </row>
    <row r="6" spans="2:106" x14ac:dyDescent="0.25">
      <c r="B6" s="10">
        <v>-1.6026215134400435E-20</v>
      </c>
      <c r="C6" s="10">
        <v>-2.8606268829459072E-18</v>
      </c>
      <c r="D6" s="10">
        <v>4.4409204033706029E-6</v>
      </c>
      <c r="E6" s="10">
        <v>-3.8209495682215718E-5</v>
      </c>
      <c r="F6" s="10">
        <v>7.1209358256211672E-5</v>
      </c>
      <c r="G6" s="10">
        <v>1.2440306710605773E-4</v>
      </c>
      <c r="H6" s="10">
        <v>-4.0255679796292738E-4</v>
      </c>
      <c r="I6" s="10">
        <v>-2.4367994511950361E-3</v>
      </c>
      <c r="J6" s="10">
        <v>-4.1102383389944968E-5</v>
      </c>
      <c r="K6" s="10">
        <v>1.2419291442805028E-4</v>
      </c>
      <c r="L6" s="10">
        <v>7.510594344986407E-5</v>
      </c>
      <c r="M6" s="10">
        <v>5.0155317512750369E-6</v>
      </c>
      <c r="N6" s="10">
        <v>6.7164233595716361E-5</v>
      </c>
      <c r="O6" s="10">
        <v>-4.085217081545761E-6</v>
      </c>
      <c r="P6" s="10">
        <v>-1.3817698246059891E-27</v>
      </c>
      <c r="Q6" s="10">
        <v>2.3115640803089991E-20</v>
      </c>
      <c r="R6" s="10">
        <v>7.6145748713186133E-20</v>
      </c>
      <c r="S6" s="10">
        <v>-2.5607705547872367E-4</v>
      </c>
      <c r="T6" s="10">
        <v>5.8609443968838716E-37</v>
      </c>
      <c r="U6" s="10">
        <v>-6.7728012954971439E-20</v>
      </c>
      <c r="V6" s="10">
        <v>-2.0554008317503277E-3</v>
      </c>
      <c r="W6" s="10">
        <v>0</v>
      </c>
      <c r="X6" s="10">
        <v>5.3341340639215162E-5</v>
      </c>
      <c r="Y6" s="10">
        <v>1.7254998477830548E-5</v>
      </c>
      <c r="Z6" s="10">
        <v>-1.077698725944041E-3</v>
      </c>
      <c r="AA6" s="10">
        <v>1.7030830412409947E-6</v>
      </c>
      <c r="AB6" s="10">
        <v>2.5455849502092247E-3</v>
      </c>
      <c r="AC6" s="10">
        <v>-2.0269327722758333E-5</v>
      </c>
      <c r="AD6" s="10">
        <v>3.9952333246940703E-4</v>
      </c>
      <c r="AE6" s="10">
        <v>-2.0930514302757548E-4</v>
      </c>
      <c r="AF6" s="10">
        <v>2.1771385422840917E-4</v>
      </c>
      <c r="AG6" s="10">
        <v>-1.717388890366816E-4</v>
      </c>
      <c r="AH6" s="10">
        <v>-2.5101449698794024E-5</v>
      </c>
      <c r="AI6" s="10">
        <v>1.2380434585246113E-4</v>
      </c>
      <c r="AJ6" s="10">
        <v>1.1885906384451171E-5</v>
      </c>
      <c r="AK6" s="10">
        <v>3.8475231372428682E-4</v>
      </c>
      <c r="AL6" s="10">
        <v>5.4768935022439721E-7</v>
      </c>
      <c r="AM6" s="10">
        <v>7.7492218249630576E-4</v>
      </c>
      <c r="AN6" s="10">
        <v>-1.7357788021069727E-3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D6" s="12">
        <f t="shared" ref="CD6:CD69" si="0">EDATE(CD5,3)</f>
        <v>37316</v>
      </c>
    </row>
    <row r="7" spans="2:106" x14ac:dyDescent="0.25">
      <c r="B7" s="10">
        <v>-4.1665673765356132E-21</v>
      </c>
      <c r="C7" s="10">
        <v>-3.1463369916697895E-18</v>
      </c>
      <c r="D7" s="10">
        <v>5.195519128415847E-4</v>
      </c>
      <c r="E7" s="10">
        <v>-4.8294042872678825E-6</v>
      </c>
      <c r="F7" s="10">
        <v>-1.8391552432276838E-5</v>
      </c>
      <c r="G7" s="10">
        <v>6.7536791486240335E-4</v>
      </c>
      <c r="H7" s="10">
        <v>5.9666469445206376E-5</v>
      </c>
      <c r="I7" s="10">
        <v>-2.1067099607915843E-3</v>
      </c>
      <c r="J7" s="10">
        <v>-3.2975124474570139E-5</v>
      </c>
      <c r="K7" s="10">
        <v>-1.1830343797110535E-3</v>
      </c>
      <c r="L7" s="10">
        <v>-1.2268237600563978E-4</v>
      </c>
      <c r="M7" s="10">
        <v>-9.698322961700117E-5</v>
      </c>
      <c r="N7" s="10">
        <v>-1.2814493418430485E-4</v>
      </c>
      <c r="O7" s="10">
        <v>1.4901631448454284E-5</v>
      </c>
      <c r="P7" s="10">
        <v>5.0701473700232262E-26</v>
      </c>
      <c r="Q7" s="10">
        <v>3.075777340866263E-20</v>
      </c>
      <c r="R7" s="10">
        <v>-5.5685917332752652E-19</v>
      </c>
      <c r="S7" s="10">
        <v>8.9622658214623841E-5</v>
      </c>
      <c r="T7" s="10">
        <v>-2.6867508842525547E-36</v>
      </c>
      <c r="U7" s="10">
        <v>-2.8646070730304326E-20</v>
      </c>
      <c r="V7" s="10">
        <v>-2.8244660027880826E-3</v>
      </c>
      <c r="W7" s="10">
        <v>0</v>
      </c>
      <c r="X7" s="10">
        <v>-2.9944568302027658E-4</v>
      </c>
      <c r="Y7" s="10">
        <v>-1.6379504182223605E-4</v>
      </c>
      <c r="Z7" s="10">
        <v>-9.385195899018141E-4</v>
      </c>
      <c r="AA7" s="10">
        <v>9.7867400179904543E-7</v>
      </c>
      <c r="AB7" s="10">
        <v>1.177847410087651E-3</v>
      </c>
      <c r="AC7" s="10">
        <v>-1.0183310454740449E-4</v>
      </c>
      <c r="AD7" s="10">
        <v>2.6035480133311767E-4</v>
      </c>
      <c r="AE7" s="10">
        <v>-1.0087644340207268E-5</v>
      </c>
      <c r="AF7" s="10">
        <v>3.074836557497022E-4</v>
      </c>
      <c r="AG7" s="10">
        <v>-2.3657023600458737E-4</v>
      </c>
      <c r="AH7" s="10">
        <v>-9.5089429443132961E-5</v>
      </c>
      <c r="AI7" s="10">
        <v>1.8145895389586224E-4</v>
      </c>
      <c r="AJ7" s="10">
        <v>7.6200939560147974E-6</v>
      </c>
      <c r="AK7" s="10">
        <v>4.4967404343374575E-4</v>
      </c>
      <c r="AL7" s="10">
        <v>1.8932233676156108E-7</v>
      </c>
      <c r="AM7" s="10">
        <v>3.2302253175229591E-4</v>
      </c>
      <c r="AN7" s="10">
        <v>-4.2958176200122216E-3</v>
      </c>
      <c r="AP7" s="4">
        <f>SUM(B4:B7)</f>
        <v>-1.0560600068315554E-20</v>
      </c>
      <c r="AQ7" s="4">
        <f t="shared" ref="AQ7:CA7" si="1">SUM(C4:C7)</f>
        <v>-8.0468465597282805E-18</v>
      </c>
      <c r="AR7" s="4">
        <f t="shared" si="1"/>
        <v>-1.9967656320703134E-4</v>
      </c>
      <c r="AS7" s="4">
        <f t="shared" si="1"/>
        <v>-8.6866412023197575E-5</v>
      </c>
      <c r="AT7" s="4">
        <f t="shared" si="1"/>
        <v>-4.8545483990171349E-5</v>
      </c>
      <c r="AU7" s="4">
        <f t="shared" si="1"/>
        <v>1.5379542729978771E-3</v>
      </c>
      <c r="AV7" s="4">
        <f t="shared" si="1"/>
        <v>4.2133006791595726E-5</v>
      </c>
      <c r="AW7" s="4">
        <f t="shared" si="1"/>
        <v>-8.0410589003897665E-3</v>
      </c>
      <c r="AX7" s="4">
        <f t="shared" si="1"/>
        <v>-3.6151704242697166E-4</v>
      </c>
      <c r="AY7" s="4">
        <f t="shared" si="1"/>
        <v>-1.5504522724510352E-3</v>
      </c>
      <c r="AZ7" s="4">
        <f t="shared" si="1"/>
        <v>-1.1194711119677644E-4</v>
      </c>
      <c r="BA7" s="4">
        <f t="shared" si="1"/>
        <v>1.4348948740103892E-4</v>
      </c>
      <c r="BB7" s="4">
        <f t="shared" si="1"/>
        <v>-3.0820907273893688E-4</v>
      </c>
      <c r="BC7" s="4">
        <f t="shared" si="1"/>
        <v>-1.7452070730473749E-5</v>
      </c>
      <c r="BD7" s="4">
        <f t="shared" si="1"/>
        <v>5.1296812081070635E-26</v>
      </c>
      <c r="BE7" s="4">
        <f t="shared" si="1"/>
        <v>6.8097466325430886E-20</v>
      </c>
      <c r="BF7" s="4">
        <f t="shared" si="1"/>
        <v>-4.8720399827234191E-19</v>
      </c>
      <c r="BG7" s="4">
        <f t="shared" si="1"/>
        <v>-6.0359842650166743E-4</v>
      </c>
      <c r="BH7" s="4">
        <f t="shared" si="1"/>
        <v>7.9776905316759956E-36</v>
      </c>
      <c r="BI7" s="4">
        <f t="shared" si="1"/>
        <v>-4.2627907471818511E-20</v>
      </c>
      <c r="BJ7" s="4">
        <f t="shared" si="1"/>
        <v>-4.6338864074497131E-3</v>
      </c>
      <c r="BK7" s="4">
        <f t="shared" si="1"/>
        <v>0</v>
      </c>
      <c r="BL7" s="4">
        <f t="shared" si="1"/>
        <v>-1.2029034515092759E-5</v>
      </c>
      <c r="BM7" s="4">
        <f t="shared" si="1"/>
        <v>1.6593098557265426E-5</v>
      </c>
      <c r="BN7" s="4">
        <f t="shared" si="1"/>
        <v>-2.8413837338367781E-3</v>
      </c>
      <c r="BO7" s="4">
        <f t="shared" si="1"/>
        <v>3.1329032729443309E-6</v>
      </c>
      <c r="BP7" s="4">
        <f t="shared" si="1"/>
        <v>5.2005518379725727E-3</v>
      </c>
      <c r="BQ7" s="4">
        <f t="shared" si="1"/>
        <v>9.2381348341475045E-5</v>
      </c>
      <c r="BR7" s="4">
        <f t="shared" si="1"/>
        <v>1.6479687253307001E-3</v>
      </c>
      <c r="BS7" s="4">
        <f t="shared" si="1"/>
        <v>-3.3520982072040119E-4</v>
      </c>
      <c r="BT7" s="4">
        <f t="shared" si="1"/>
        <v>7.0749625268495277E-4</v>
      </c>
      <c r="BU7" s="4">
        <f t="shared" si="1"/>
        <v>-5.7737738127968861E-4</v>
      </c>
      <c r="BV7" s="4">
        <f t="shared" si="1"/>
        <v>4.5830351193130715E-5</v>
      </c>
      <c r="BW7" s="4">
        <f t="shared" si="1"/>
        <v>3.9967216731049467E-4</v>
      </c>
      <c r="BX7" s="4">
        <f t="shared" si="1"/>
        <v>4.365967281092329E-5</v>
      </c>
      <c r="BY7" s="4">
        <f t="shared" si="1"/>
        <v>8.4574446554451684E-4</v>
      </c>
      <c r="BZ7" s="4">
        <f t="shared" si="1"/>
        <v>1.6695812517084933E-7</v>
      </c>
      <c r="CA7" s="4">
        <f t="shared" si="1"/>
        <v>5.0547863001632366E-3</v>
      </c>
      <c r="CB7" s="4">
        <f t="shared" ref="CB7" si="2">SUM(AN4:AN7)</f>
        <v>-3.9476488849598153E-3</v>
      </c>
      <c r="CD7" s="12">
        <f t="shared" si="0"/>
        <v>37408</v>
      </c>
      <c r="CE7" s="4">
        <f t="shared" ref="CE7:CE38" si="3">AR7*100</f>
        <v>-1.9967656320703134E-2</v>
      </c>
      <c r="CF7" s="4">
        <f t="shared" ref="CF7:CF38" si="4">(AP7+AQ7)*100</f>
        <v>-8.0574071597965966E-16</v>
      </c>
      <c r="CG7" s="4">
        <f t="shared" ref="CG7:CG38" si="5">(AU7+AW7)*100</f>
        <v>-0.65031046273918891</v>
      </c>
      <c r="CH7" s="4">
        <f t="shared" ref="CH7:CH38" si="6">(BG7+BH7+BI7)*100</f>
        <v>-6.0359842650166744E-2</v>
      </c>
      <c r="CI7" s="4">
        <f t="shared" ref="CI7:CI38" si="7">BJ7*100</f>
        <v>-0.46338864074497133</v>
      </c>
      <c r="CJ7" s="4">
        <f t="shared" ref="CJ7:CJ38" si="8">(BL7+BM7)*100</f>
        <v>4.5640640421726667E-4</v>
      </c>
      <c r="CK7" s="4">
        <f t="shared" ref="CK7:CK38" si="9">(BX7+BS7)*100</f>
        <v>-2.9155014790947793E-2</v>
      </c>
      <c r="CL7" s="4">
        <f t="shared" ref="CL7:CL38" si="10">(BN7+BQ7)*100</f>
        <v>-0.27490023854953033</v>
      </c>
      <c r="CM7" s="4">
        <f t="shared" ref="CM7:CM38" si="11">(BR7+BT7+BU7+BV7+BW7+BY7)*100</f>
        <v>0.30693345807841066</v>
      </c>
      <c r="CN7" s="4">
        <f t="shared" ref="CN7:CN38" si="12">(BP7+BO7)*100</f>
        <v>0.52036847412455178</v>
      </c>
      <c r="CO7" s="4">
        <f t="shared" ref="CO7:CO38" si="13">(AS7+AT7+BA7+BB7+BC7+CA7+BE7+BF7+BD7+BZ7)*100</f>
        <v>0.47373697062066661</v>
      </c>
      <c r="CP7" s="4">
        <f t="shared" ref="CP7:CP38" si="14">(AX7+AY7+AZ7+AV7)*100</f>
        <v>-0.19817834192831876</v>
      </c>
      <c r="CQ7" s="4">
        <f t="shared" ref="CQ7:CQ70" si="15">SUM(CE7:CP7)</f>
        <v>-0.39476488849598146</v>
      </c>
      <c r="DB7" s="6"/>
    </row>
    <row r="8" spans="2:106" x14ac:dyDescent="0.25">
      <c r="B8" s="10">
        <v>-2.8104548667884273E-20</v>
      </c>
      <c r="C8" s="10">
        <v>-3.3798715792275765E-18</v>
      </c>
      <c r="D8" s="10">
        <v>9.8792602584835782E-4</v>
      </c>
      <c r="E8" s="10">
        <v>1.4648690090637205E-4</v>
      </c>
      <c r="F8" s="10">
        <v>3.6633427702192971E-5</v>
      </c>
      <c r="G8" s="10">
        <v>1.236035062118524E-3</v>
      </c>
      <c r="H8" s="10">
        <v>7.2212353235639407E-5</v>
      </c>
      <c r="I8" s="10">
        <v>-1.9239820103555631E-3</v>
      </c>
      <c r="J8" s="10">
        <v>-1.3214772001049715E-4</v>
      </c>
      <c r="K8" s="10">
        <v>-1.1820625215557344E-3</v>
      </c>
      <c r="L8" s="10">
        <v>8.845217374942171E-5</v>
      </c>
      <c r="M8" s="10">
        <v>1.2563766224582228E-4</v>
      </c>
      <c r="N8" s="10">
        <v>-2.2563024266991004E-4</v>
      </c>
      <c r="O8" s="10">
        <v>-2.3227553065861032E-5</v>
      </c>
      <c r="P8" s="10">
        <v>1.9741760182441652E-26</v>
      </c>
      <c r="Q8" s="10">
        <v>5.3704807138090946E-20</v>
      </c>
      <c r="R8" s="10">
        <v>9.800848683424909E-20</v>
      </c>
      <c r="S8" s="10">
        <v>4.3339347263866574E-4</v>
      </c>
      <c r="T8" s="10">
        <v>1.2357654326538961E-35</v>
      </c>
      <c r="U8" s="10">
        <v>-2.7798474820133942E-21</v>
      </c>
      <c r="V8" s="10">
        <v>-8.551664101940612E-4</v>
      </c>
      <c r="W8" s="10">
        <v>0</v>
      </c>
      <c r="X8" s="10">
        <v>-4.5993352032462078E-4</v>
      </c>
      <c r="Y8" s="10">
        <v>-3.7784580127700652E-4</v>
      </c>
      <c r="Z8" s="10">
        <v>-9.1247289111155922E-4</v>
      </c>
      <c r="AA8" s="10">
        <v>3.0681888554108229E-7</v>
      </c>
      <c r="AB8" s="10">
        <v>2.7777214644661831E-4</v>
      </c>
      <c r="AC8" s="10">
        <v>1.8688032489796308E-4</v>
      </c>
      <c r="AD8" s="10">
        <v>5.0002323006675302E-4</v>
      </c>
      <c r="AE8" s="10">
        <v>6.5929973426190401E-5</v>
      </c>
      <c r="AF8" s="10">
        <v>3.7746084051540124E-4</v>
      </c>
      <c r="AG8" s="10">
        <v>-2.7947084780591735E-4</v>
      </c>
      <c r="AH8" s="10">
        <v>-5.2198083004416848E-5</v>
      </c>
      <c r="AI8" s="10">
        <v>2.1908468970331267E-4</v>
      </c>
      <c r="AJ8" s="10">
        <v>4.031111417803695E-6</v>
      </c>
      <c r="AK8" s="10">
        <v>-3.0511495463400738E-6</v>
      </c>
      <c r="AL8" s="10">
        <v>8.1041072678115681E-7</v>
      </c>
      <c r="AM8" s="10">
        <v>2.9921263052637859E-5</v>
      </c>
      <c r="AN8" s="10">
        <v>-1.6381908633374923E-3</v>
      </c>
      <c r="AP8" s="4">
        <f t="shared" ref="AP8:AP71" si="16">SUM(B5:B8)</f>
        <v>-4.1809021662682609E-20</v>
      </c>
      <c r="AQ8" s="4">
        <f t="shared" ref="AQ8:AQ71" si="17">SUM(C5:C8)</f>
        <v>-1.0960183465667796E-17</v>
      </c>
      <c r="AR8" s="4">
        <f t="shared" ref="AR8:AR71" si="18">SUM(D5:D8)</f>
        <v>1.1148411123962608E-3</v>
      </c>
      <c r="AS8" s="4">
        <f t="shared" ref="AS8:AS71" si="19">SUM(E5:E8)</f>
        <v>7.770054586983137E-5</v>
      </c>
      <c r="AT8" s="4">
        <f t="shared" ref="AT8:AT71" si="20">SUM(F5:F8)</f>
        <v>4.7972677472986856E-5</v>
      </c>
      <c r="AU8" s="4">
        <f t="shared" ref="AU8:AU71" si="21">SUM(G5:G8)</f>
        <v>2.3068418870005039E-3</v>
      </c>
      <c r="AV8" s="4">
        <f t="shared" ref="AV8:AV71" si="22">SUM(H5:H8)</f>
        <v>-2.8465694837823775E-4</v>
      </c>
      <c r="AW8" s="4">
        <f t="shared" ref="AW8:AW71" si="23">SUM(I5:I8)</f>
        <v>-9.4883149563195664E-3</v>
      </c>
      <c r="AX8" s="4">
        <f t="shared" ref="AX8:AX71" si="24">SUM(J5:J8)</f>
        <v>-8.4074759681312147E-4</v>
      </c>
      <c r="AY8" s="4">
        <f t="shared" ref="AY8:AY71" si="25">SUM(K5:K8)</f>
        <v>-2.6893936045137967E-3</v>
      </c>
      <c r="AZ8" s="4">
        <f t="shared" ref="AZ8:AZ71" si="26">SUM(L5:L8)</f>
        <v>-3.8367530648165227E-5</v>
      </c>
      <c r="BA8" s="4">
        <f t="shared" ref="BA8:BA71" si="27">SUM(M5:M8)</f>
        <v>1.8780950828931804E-4</v>
      </c>
      <c r="BB8" s="4">
        <f t="shared" ref="BB8:BB71" si="28">SUM(N5:N8)</f>
        <v>-4.1426920019933111E-4</v>
      </c>
      <c r="BC8" s="4">
        <f t="shared" ref="BC8:BC71" si="29">SUM(O5:O8)</f>
        <v>-1.5241441542734435E-5</v>
      </c>
      <c r="BD8" s="4">
        <f t="shared" ref="BD8:BD71" si="30">SUM(P5:P8)</f>
        <v>7.3154127864316402E-26</v>
      </c>
      <c r="BE8" s="4">
        <f t="shared" ref="BE8:BE71" si="31">SUM(Q5:Q8)</f>
        <v>1.1507049315641137E-19</v>
      </c>
      <c r="BF8" s="4">
        <f t="shared" ref="BF8:BF71" si="32">SUM(R5:R8)</f>
        <v>-3.8970458408639821E-19</v>
      </c>
      <c r="BG8" s="4">
        <f t="shared" ref="BG8:BG71" si="33">SUM(S5:S8)</f>
        <v>-1.6330195549076781E-4</v>
      </c>
      <c r="BH8" s="4">
        <f t="shared" ref="BH8:BH71" si="34">SUM(T5:T8)</f>
        <v>2.0335344858214958E-35</v>
      </c>
      <c r="BI8" s="4">
        <f t="shared" ref="BI8:BI71" si="35">SUM(U5:U8)</f>
        <v>-5.1251352435176233E-20</v>
      </c>
      <c r="BJ8" s="4">
        <f t="shared" ref="BJ8:BJ71" si="36">SUM(V5:V8)</f>
        <v>-5.0073347232913396E-3</v>
      </c>
      <c r="BK8" s="4">
        <f t="shared" ref="BK8:BK71" si="37">SUM(W5:W8)</f>
        <v>0</v>
      </c>
      <c r="BL8" s="4">
        <f t="shared" ref="BL8:BL71" si="38">SUM(X5:X8)</f>
        <v>-4.7164326338935698E-4</v>
      </c>
      <c r="BM8" s="4">
        <f t="shared" ref="BM8:BM71" si="39">SUM(Y5:Y8)</f>
        <v>-3.6103346151315318E-4</v>
      </c>
      <c r="BN8" s="4">
        <f t="shared" ref="BN8:BN71" si="40">SUM(Z5:Z8)</f>
        <v>-3.781872227496375E-3</v>
      </c>
      <c r="BO8" s="4">
        <f t="shared" ref="BO8:BO71" si="41">SUM(AA5:AA8)</f>
        <v>3.0362175154675621E-6</v>
      </c>
      <c r="BP8" s="4">
        <f t="shared" ref="BP8:BP71" si="42">SUM(AB5:AB8)</f>
        <v>4.9621842331698503E-3</v>
      </c>
      <c r="BQ8" s="4">
        <f t="shared" ref="BQ8:BQ71" si="43">SUM(AC5:AC8)</f>
        <v>2.140434847142916E-4</v>
      </c>
      <c r="BR8" s="4">
        <f t="shared" ref="BR8:BR71" si="44">SUM(AD5:AD8)</f>
        <v>1.7363366140697811E-3</v>
      </c>
      <c r="BS8" s="4">
        <f t="shared" ref="BS8:BS71" si="45">SUM(AE5:AE8)</f>
        <v>-3.3978434102211689E-4</v>
      </c>
      <c r="BT8" s="4">
        <f t="shared" ref="BT8:BT71" si="46">SUM(AF5:AF8)</f>
        <v>1.0348561052691007E-3</v>
      </c>
      <c r="BU8" s="4">
        <f t="shared" ref="BU8:BU71" si="47">SUM(AG5:AG8)</f>
        <v>-8.0663987783440537E-4</v>
      </c>
      <c r="BV8" s="4">
        <f t="shared" ref="BV8:BV71" si="48">SUM(AH5:AH8)</f>
        <v>-7.0410191494452468E-5</v>
      </c>
      <c r="BW8" s="4">
        <f t="shared" ref="BW8:BW71" si="49">SUM(AI5:AI8)</f>
        <v>5.9327207067634536E-4</v>
      </c>
      <c r="BX8" s="4">
        <f t="shared" ref="BX8:BX71" si="50">SUM(AJ5:AJ8)</f>
        <v>3.7886724773871313E-5</v>
      </c>
      <c r="BY8" s="4">
        <f t="shared" ref="BY8:BY71" si="51">SUM(AK5:AK8)</f>
        <v>6.6650960741368654E-4</v>
      </c>
      <c r="BZ8" s="4">
        <f t="shared" ref="BZ8:BZ71" si="52">SUM(AL5:AL8)</f>
        <v>1.3979887985241103E-6</v>
      </c>
      <c r="CA8" s="4">
        <f t="shared" ref="CA8:CA71" si="53">SUM(AM5:AM8)</f>
        <v>2.5825773506890633E-3</v>
      </c>
      <c r="CB8" s="4">
        <f t="shared" ref="CB8:CB71" si="54">SUM(AN5:AN8)</f>
        <v>-9.2057451918280513E-3</v>
      </c>
      <c r="CD8" s="12">
        <f t="shared" si="0"/>
        <v>37500</v>
      </c>
      <c r="CE8" s="4">
        <f t="shared" si="3"/>
        <v>0.11148411123962608</v>
      </c>
      <c r="CF8" s="4">
        <f t="shared" si="4"/>
        <v>-1.1001992487330477E-15</v>
      </c>
      <c r="CG8" s="4">
        <f t="shared" si="5"/>
        <v>-0.7181473069319062</v>
      </c>
      <c r="CH8" s="4">
        <f t="shared" si="6"/>
        <v>-1.6330195549076786E-2</v>
      </c>
      <c r="CI8" s="4">
        <f t="shared" si="7"/>
        <v>-0.50073347232913401</v>
      </c>
      <c r="CJ8" s="4">
        <f t="shared" si="8"/>
        <v>-8.3267672490251021E-2</v>
      </c>
      <c r="CK8" s="4">
        <f t="shared" si="9"/>
        <v>-3.0189761624824556E-2</v>
      </c>
      <c r="CL8" s="4">
        <f t="shared" si="10"/>
        <v>-0.35678287427820837</v>
      </c>
      <c r="CM8" s="4">
        <f t="shared" si="11"/>
        <v>0.31539243281000562</v>
      </c>
      <c r="CN8" s="4">
        <f t="shared" si="12"/>
        <v>0.49652204506853181</v>
      </c>
      <c r="CO8" s="4">
        <f t="shared" si="13"/>
        <v>0.24679474293776579</v>
      </c>
      <c r="CP8" s="4">
        <f t="shared" si="14"/>
        <v>-0.38531656803533215</v>
      </c>
      <c r="CQ8" s="4">
        <f t="shared" si="15"/>
        <v>-0.92057451918280497</v>
      </c>
      <c r="DB8" s="6"/>
    </row>
    <row r="9" spans="2:106" x14ac:dyDescent="0.25">
      <c r="B9" s="10">
        <v>3.4490514991559743E-20</v>
      </c>
      <c r="C9" s="10">
        <v>-1.8620646938444856E-18</v>
      </c>
      <c r="D9" s="10">
        <v>1.2693849956357558E-3</v>
      </c>
      <c r="E9" s="10">
        <v>1.5509618977132509E-4</v>
      </c>
      <c r="F9" s="10">
        <v>1.0761245510397615E-4</v>
      </c>
      <c r="G9" s="10">
        <v>1.7854116009398677E-3</v>
      </c>
      <c r="H9" s="10">
        <v>3.7303623284860849E-4</v>
      </c>
      <c r="I9" s="10">
        <v>-1.1326040181522078E-3</v>
      </c>
      <c r="J9" s="10">
        <v>2.4078372847976273E-4</v>
      </c>
      <c r="K9" s="10">
        <v>-4.5365464050321387E-3</v>
      </c>
      <c r="L9" s="10">
        <v>-6.1443502756814534E-4</v>
      </c>
      <c r="M9" s="10">
        <v>-7.1986006060200411E-4</v>
      </c>
      <c r="N9" s="10">
        <v>4.1665133764706128E-5</v>
      </c>
      <c r="O9" s="10">
        <v>6.6345078997678952E-6</v>
      </c>
      <c r="P9" s="10">
        <v>-1.7577969953900083E-26</v>
      </c>
      <c r="Q9" s="10">
        <v>4.7979696332688442E-20</v>
      </c>
      <c r="R9" s="10">
        <v>3.9999276897653269E-19</v>
      </c>
      <c r="S9" s="10">
        <v>3.118114928932445E-4</v>
      </c>
      <c r="T9" s="10">
        <v>-8.9951998187275644E-36</v>
      </c>
      <c r="U9" s="10">
        <v>4.3132360449194215E-20</v>
      </c>
      <c r="V9" s="10">
        <v>3.4754482266205293E-4</v>
      </c>
      <c r="W9" s="10">
        <v>0</v>
      </c>
      <c r="X9" s="10">
        <v>-7.2712451553105556E-4</v>
      </c>
      <c r="Y9" s="10">
        <v>-5.9802496953994351E-4</v>
      </c>
      <c r="Z9" s="10">
        <v>-1.0307846622897503E-3</v>
      </c>
      <c r="AA9" s="10">
        <v>5.8689592123368598E-7</v>
      </c>
      <c r="AB9" s="10">
        <v>9.7992243925717793E-5</v>
      </c>
      <c r="AC9" s="10">
        <v>2.0361136637992062E-4</v>
      </c>
      <c r="AD9" s="10">
        <v>2.7047058755597098E-4</v>
      </c>
      <c r="AE9" s="10">
        <v>7.4888623656519309E-5</v>
      </c>
      <c r="AF9" s="10">
        <v>4.2434693450453293E-4</v>
      </c>
      <c r="AG9" s="10">
        <v>-3.0545116940516387E-4</v>
      </c>
      <c r="AH9" s="10">
        <v>-1.6168411490354959E-5</v>
      </c>
      <c r="AI9" s="10">
        <v>2.3780398338070597E-4</v>
      </c>
      <c r="AJ9" s="10">
        <v>-4.1744003691626538E-7</v>
      </c>
      <c r="AK9" s="10">
        <v>-3.3787442004750318E-4</v>
      </c>
      <c r="AL9" s="10">
        <v>1.7391209926523491E-6</v>
      </c>
      <c r="AM9" s="10">
        <v>-1.4777942791401304E-4</v>
      </c>
      <c r="AN9" s="10">
        <v>-4.2166496112928768E-3</v>
      </c>
      <c r="AP9" s="4">
        <f t="shared" si="16"/>
        <v>-1.3806816187260578E-20</v>
      </c>
      <c r="AQ9" s="4">
        <f t="shared" si="17"/>
        <v>-1.1248900147687759E-17</v>
      </c>
      <c r="AR9" s="4">
        <f t="shared" si="18"/>
        <v>2.7813038547290689E-3</v>
      </c>
      <c r="AS9" s="4">
        <f t="shared" si="19"/>
        <v>2.5854419070821353E-4</v>
      </c>
      <c r="AT9" s="4">
        <f t="shared" si="20"/>
        <v>1.9706368863010396E-4</v>
      </c>
      <c r="AU9" s="4">
        <f t="shared" si="21"/>
        <v>3.8212176450268531E-3</v>
      </c>
      <c r="AV9" s="4">
        <f t="shared" si="22"/>
        <v>1.023582575665269E-4</v>
      </c>
      <c r="AW9" s="4">
        <f t="shared" si="23"/>
        <v>-7.6000954404943913E-3</v>
      </c>
      <c r="AX9" s="4">
        <f t="shared" si="24"/>
        <v>3.4558500604750487E-5</v>
      </c>
      <c r="AY9" s="4">
        <f t="shared" si="25"/>
        <v>-6.777450391870876E-3</v>
      </c>
      <c r="AZ9" s="4">
        <f t="shared" si="26"/>
        <v>-5.7355928637449938E-4</v>
      </c>
      <c r="BA9" s="4">
        <f t="shared" si="27"/>
        <v>-6.8619009622190798E-4</v>
      </c>
      <c r="BB9" s="4">
        <f t="shared" si="28"/>
        <v>-2.4494580949379241E-4</v>
      </c>
      <c r="BC9" s="4">
        <f t="shared" si="29"/>
        <v>-5.7766307991846154E-6</v>
      </c>
      <c r="BD9" s="4">
        <f t="shared" si="30"/>
        <v>5.1483494104167837E-26</v>
      </c>
      <c r="BE9" s="4">
        <f t="shared" si="31"/>
        <v>1.5555791768253201E-19</v>
      </c>
      <c r="BF9" s="4">
        <f t="shared" si="32"/>
        <v>1.7287831196441434E-20</v>
      </c>
      <c r="BG9" s="4">
        <f t="shared" si="33"/>
        <v>5.7875056826781047E-4</v>
      </c>
      <c r="BH9" s="4">
        <f t="shared" si="34"/>
        <v>1.2617980632472288E-36</v>
      </c>
      <c r="BI9" s="4">
        <f t="shared" si="35"/>
        <v>-5.6021570718094955E-20</v>
      </c>
      <c r="BJ9" s="4">
        <f t="shared" si="36"/>
        <v>-5.3874884220704187E-3</v>
      </c>
      <c r="BK9" s="4">
        <f t="shared" si="37"/>
        <v>0</v>
      </c>
      <c r="BL9" s="4">
        <f t="shared" si="38"/>
        <v>-1.4331623782367377E-3</v>
      </c>
      <c r="BM9" s="4">
        <f t="shared" si="39"/>
        <v>-1.1224108141613554E-3</v>
      </c>
      <c r="BN9" s="4">
        <f t="shared" si="40"/>
        <v>-3.9594758692471643E-3</v>
      </c>
      <c r="BO9" s="4">
        <f t="shared" si="41"/>
        <v>3.5754718498148086E-6</v>
      </c>
      <c r="BP9" s="4">
        <f t="shared" si="42"/>
        <v>4.0991967506692119E-3</v>
      </c>
      <c r="BQ9" s="4">
        <f t="shared" si="43"/>
        <v>2.6838925900772088E-4</v>
      </c>
      <c r="BR9" s="4">
        <f t="shared" si="44"/>
        <v>1.4303719514252486E-3</v>
      </c>
      <c r="BS9" s="4">
        <f t="shared" si="45"/>
        <v>-7.8574190285073028E-5</v>
      </c>
      <c r="BT9" s="4">
        <f t="shared" si="46"/>
        <v>1.3270052849980456E-3</v>
      </c>
      <c r="BU9" s="4">
        <f t="shared" si="47"/>
        <v>-9.9323114225235011E-4</v>
      </c>
      <c r="BV9" s="4">
        <f t="shared" si="48"/>
        <v>-1.8855737363669879E-4</v>
      </c>
      <c r="BW9" s="4">
        <f t="shared" si="49"/>
        <v>7.6215197283234189E-4</v>
      </c>
      <c r="BX9" s="4">
        <f t="shared" si="50"/>
        <v>2.3119671721353403E-5</v>
      </c>
      <c r="BY9" s="4">
        <f t="shared" si="51"/>
        <v>4.9350078756418944E-4</v>
      </c>
      <c r="BZ9" s="4">
        <f t="shared" si="52"/>
        <v>3.2865434064194642E-6</v>
      </c>
      <c r="CA9" s="4">
        <f t="shared" si="53"/>
        <v>9.8008654938722649E-4</v>
      </c>
      <c r="CB9" s="4">
        <f t="shared" si="54"/>
        <v>-1.1886436896749564E-2</v>
      </c>
      <c r="CD9" s="12">
        <f t="shared" si="0"/>
        <v>37591</v>
      </c>
      <c r="CE9" s="4">
        <f t="shared" si="3"/>
        <v>0.27813038547290692</v>
      </c>
      <c r="CF9" s="4">
        <f t="shared" si="4"/>
        <v>-1.1262706963875019E-15</v>
      </c>
      <c r="CG9" s="4">
        <f t="shared" si="5"/>
        <v>-0.37788777954675379</v>
      </c>
      <c r="CH9" s="4">
        <f t="shared" si="6"/>
        <v>5.7875056826781034E-2</v>
      </c>
      <c r="CI9" s="4">
        <f t="shared" si="7"/>
        <v>-0.53874884220704189</v>
      </c>
      <c r="CJ9" s="4">
        <f t="shared" si="8"/>
        <v>-0.25555731923980934</v>
      </c>
      <c r="CK9" s="4">
        <f t="shared" si="9"/>
        <v>-5.5454518563719619E-3</v>
      </c>
      <c r="CL9" s="4">
        <f t="shared" si="10"/>
        <v>-0.36910866102394435</v>
      </c>
      <c r="CM9" s="4">
        <f t="shared" si="11"/>
        <v>0.28312414809307768</v>
      </c>
      <c r="CN9" s="4">
        <f t="shared" si="12"/>
        <v>0.41027722225190266</v>
      </c>
      <c r="CO9" s="4">
        <f t="shared" si="13"/>
        <v>5.0206843561707848E-2</v>
      </c>
      <c r="CP9" s="4">
        <f t="shared" si="14"/>
        <v>-0.72140929200740977</v>
      </c>
      <c r="CQ9" s="4">
        <f t="shared" si="15"/>
        <v>-1.1886436896749559</v>
      </c>
      <c r="DB9" s="6"/>
    </row>
    <row r="10" spans="2:106" x14ac:dyDescent="0.25">
      <c r="B10" s="10">
        <v>5.3085966102060893E-20</v>
      </c>
      <c r="C10" s="10">
        <v>-2.1875030313378432E-18</v>
      </c>
      <c r="D10" s="10">
        <v>1.3380359759311872E-3</v>
      </c>
      <c r="E10" s="10">
        <v>1.0145893760375411E-4</v>
      </c>
      <c r="F10" s="10">
        <v>2.9810352924956689E-4</v>
      </c>
      <c r="G10" s="10">
        <v>1.6166645369441049E-3</v>
      </c>
      <c r="H10" s="10">
        <v>6.0789056361474953E-4</v>
      </c>
      <c r="I10" s="10">
        <v>-1.9898133801396012E-3</v>
      </c>
      <c r="J10" s="10">
        <v>-2.1588582832908791E-4</v>
      </c>
      <c r="K10" s="10">
        <v>1.5341853841221019E-3</v>
      </c>
      <c r="L10" s="10">
        <v>4.8641427478216941E-4</v>
      </c>
      <c r="M10" s="10">
        <v>3.3466678609892316E-4</v>
      </c>
      <c r="N10" s="10">
        <v>1.0506903558565316E-4</v>
      </c>
      <c r="O10" s="10">
        <v>1.5483178867989675E-5</v>
      </c>
      <c r="P10" s="10">
        <v>2.2417883924152181E-26</v>
      </c>
      <c r="Q10" s="10">
        <v>3.160289128871051E-20</v>
      </c>
      <c r="R10" s="10">
        <v>-2.9937780499865648E-19</v>
      </c>
      <c r="S10" s="10">
        <v>4.5113781075907305E-4</v>
      </c>
      <c r="T10" s="10">
        <v>-1.9223972692198726E-35</v>
      </c>
      <c r="U10" s="10">
        <v>7.1119186305701033E-21</v>
      </c>
      <c r="V10" s="10">
        <v>3.571457202445733E-3</v>
      </c>
      <c r="W10" s="10">
        <v>0</v>
      </c>
      <c r="X10" s="10">
        <v>-1.0351470299574733E-3</v>
      </c>
      <c r="Y10" s="10">
        <v>-7.3612005672672287E-4</v>
      </c>
      <c r="Z10" s="10">
        <v>-1.1438070224780964E-3</v>
      </c>
      <c r="AA10" s="10">
        <v>-1.1217804004919703E-6</v>
      </c>
      <c r="AB10" s="10">
        <v>-1.7294311980120198E-3</v>
      </c>
      <c r="AC10" s="10">
        <v>3.987703149974522E-5</v>
      </c>
      <c r="AD10" s="10">
        <v>-1.3097564653233705E-4</v>
      </c>
      <c r="AE10" s="10">
        <v>2.5990459404464695E-4</v>
      </c>
      <c r="AF10" s="10">
        <v>4.1682769267368353E-4</v>
      </c>
      <c r="AG10" s="10">
        <v>-2.8770038182766958E-4</v>
      </c>
      <c r="AH10" s="10">
        <v>6.8197442385706963E-5</v>
      </c>
      <c r="AI10" s="10">
        <v>2.4398274748677583E-4</v>
      </c>
      <c r="AJ10" s="10">
        <v>-5.6212740764989001E-6</v>
      </c>
      <c r="AK10" s="10">
        <v>-3.8724117894054682E-4</v>
      </c>
      <c r="AL10" s="10">
        <v>2.7902346252877448E-6</v>
      </c>
      <c r="AM10" s="10">
        <v>-2.4236731410593295E-4</v>
      </c>
      <c r="AN10" s="10">
        <v>3.5869148671943702E-3</v>
      </c>
      <c r="AP10" s="4">
        <f t="shared" si="16"/>
        <v>5.5305365049200744E-20</v>
      </c>
      <c r="AQ10" s="4">
        <f t="shared" si="17"/>
        <v>-1.0575776296079695E-17</v>
      </c>
      <c r="AR10" s="4">
        <f t="shared" si="18"/>
        <v>4.1148989102568851E-3</v>
      </c>
      <c r="AS10" s="4">
        <f t="shared" si="19"/>
        <v>3.9821262399418337E-4</v>
      </c>
      <c r="AT10" s="4">
        <f t="shared" si="20"/>
        <v>4.239578596234592E-4</v>
      </c>
      <c r="AU10" s="4">
        <f t="shared" si="21"/>
        <v>5.3134791148649E-3</v>
      </c>
      <c r="AV10" s="4">
        <f t="shared" si="22"/>
        <v>1.1128056191442039E-3</v>
      </c>
      <c r="AW10" s="4">
        <f t="shared" si="23"/>
        <v>-7.1531093694389564E-3</v>
      </c>
      <c r="AX10" s="4">
        <f t="shared" si="24"/>
        <v>-1.4022494433439247E-4</v>
      </c>
      <c r="AY10" s="4">
        <f t="shared" si="25"/>
        <v>-5.3674579221768244E-3</v>
      </c>
      <c r="AZ10" s="4">
        <f t="shared" si="26"/>
        <v>-1.62250955042194E-4</v>
      </c>
      <c r="BA10" s="4">
        <f t="shared" si="27"/>
        <v>-3.5653884187425981E-4</v>
      </c>
      <c r="BB10" s="4">
        <f t="shared" si="28"/>
        <v>-2.0704100750385557E-4</v>
      </c>
      <c r="BC10" s="4">
        <f t="shared" si="29"/>
        <v>1.3791765150350821E-5</v>
      </c>
      <c r="BD10" s="4">
        <f t="shared" si="30"/>
        <v>7.5283147852926021E-26</v>
      </c>
      <c r="BE10" s="4">
        <f t="shared" si="31"/>
        <v>1.6404516816815253E-19</v>
      </c>
      <c r="BF10" s="4">
        <f t="shared" si="32"/>
        <v>-3.5823572251540123E-19</v>
      </c>
      <c r="BG10" s="4">
        <f t="shared" si="33"/>
        <v>1.2859654345056073E-3</v>
      </c>
      <c r="BH10" s="4">
        <f t="shared" si="34"/>
        <v>-1.8548269068639884E-35</v>
      </c>
      <c r="BI10" s="4">
        <f t="shared" si="35"/>
        <v>1.8818360867446601E-20</v>
      </c>
      <c r="BJ10" s="4">
        <f t="shared" si="36"/>
        <v>2.393696121256424E-4</v>
      </c>
      <c r="BK10" s="4">
        <f t="shared" si="37"/>
        <v>0</v>
      </c>
      <c r="BL10" s="4">
        <f t="shared" si="38"/>
        <v>-2.5216507488334261E-3</v>
      </c>
      <c r="BM10" s="4">
        <f t="shared" si="39"/>
        <v>-1.8757858693659092E-3</v>
      </c>
      <c r="BN10" s="4">
        <f t="shared" si="40"/>
        <v>-4.0255841657812199E-3</v>
      </c>
      <c r="BO10" s="4">
        <f t="shared" si="41"/>
        <v>7.5060840808184336E-7</v>
      </c>
      <c r="BP10" s="4">
        <f t="shared" si="42"/>
        <v>-1.7581939755203276E-4</v>
      </c>
      <c r="BQ10" s="4">
        <f t="shared" si="43"/>
        <v>3.2853561823022442E-4</v>
      </c>
      <c r="BR10" s="4">
        <f t="shared" si="44"/>
        <v>8.9987297242350459E-4</v>
      </c>
      <c r="BS10" s="4">
        <f t="shared" si="45"/>
        <v>3.9063554678714937E-4</v>
      </c>
      <c r="BT10" s="4">
        <f t="shared" si="46"/>
        <v>1.5261191234433201E-3</v>
      </c>
      <c r="BU10" s="4">
        <f t="shared" si="47"/>
        <v>-1.1091926350433382E-3</v>
      </c>
      <c r="BV10" s="4">
        <f t="shared" si="48"/>
        <v>-9.5258481552197805E-5</v>
      </c>
      <c r="BW10" s="4">
        <f t="shared" si="49"/>
        <v>8.8233037446665665E-4</v>
      </c>
      <c r="BX10" s="4">
        <f t="shared" si="50"/>
        <v>5.6124912604033267E-6</v>
      </c>
      <c r="BY10" s="4">
        <f t="shared" si="51"/>
        <v>-2.784927051006443E-4</v>
      </c>
      <c r="BZ10" s="4">
        <f t="shared" si="52"/>
        <v>5.5290886814828122E-6</v>
      </c>
      <c r="CA10" s="4">
        <f t="shared" si="53"/>
        <v>-3.7202947215012223E-5</v>
      </c>
      <c r="CB10" s="4">
        <f t="shared" si="54"/>
        <v>-6.5637432274482203E-3</v>
      </c>
      <c r="CD10" s="12">
        <f t="shared" si="0"/>
        <v>37681</v>
      </c>
      <c r="CE10" s="4">
        <f t="shared" si="3"/>
        <v>0.4114898910256885</v>
      </c>
      <c r="CF10" s="4">
        <f t="shared" si="4"/>
        <v>-1.0520470931030494E-15</v>
      </c>
      <c r="CG10" s="4">
        <f t="shared" si="5"/>
        <v>-0.18396302545740564</v>
      </c>
      <c r="CH10" s="4">
        <f t="shared" si="6"/>
        <v>0.12859654345056074</v>
      </c>
      <c r="CI10" s="4">
        <f t="shared" si="7"/>
        <v>2.393696121256424E-2</v>
      </c>
      <c r="CJ10" s="4">
        <f t="shared" si="8"/>
        <v>-0.43974366181993346</v>
      </c>
      <c r="CK10" s="4">
        <f t="shared" si="9"/>
        <v>3.9624803804755269E-2</v>
      </c>
      <c r="CL10" s="4">
        <f t="shared" si="10"/>
        <v>-0.36970485475509957</v>
      </c>
      <c r="CM10" s="4">
        <f t="shared" si="11"/>
        <v>0.18253786486373011</v>
      </c>
      <c r="CN10" s="4">
        <f t="shared" si="12"/>
        <v>-1.7506878914395091E-2</v>
      </c>
      <c r="CO10" s="4">
        <f t="shared" si="13"/>
        <v>2.4070854085634839E-2</v>
      </c>
      <c r="CP10" s="4">
        <f t="shared" si="14"/>
        <v>-0.45571282024092064</v>
      </c>
      <c r="CQ10" s="4">
        <f t="shared" si="15"/>
        <v>-0.65637432274482177</v>
      </c>
      <c r="DB10" s="6"/>
    </row>
    <row r="11" spans="2:106" x14ac:dyDescent="0.25">
      <c r="B11" s="10">
        <v>-2.420993708630539E-20</v>
      </c>
      <c r="C11" s="10">
        <v>-5.5591684219215116E-18</v>
      </c>
      <c r="D11" s="10">
        <v>1.1661770577946233E-3</v>
      </c>
      <c r="E11" s="10">
        <v>4.3766492958890451E-5</v>
      </c>
      <c r="F11" s="10">
        <v>-5.3783243804088202E-6</v>
      </c>
      <c r="G11" s="10">
        <v>6.8896130417363732E-4</v>
      </c>
      <c r="H11" s="10">
        <v>-6.4376813871501167E-4</v>
      </c>
      <c r="I11" s="10">
        <v>-1.6506563301271083E-3</v>
      </c>
      <c r="J11" s="10">
        <v>3.873864545215385E-4</v>
      </c>
      <c r="K11" s="10">
        <v>-2.7893814558387327E-3</v>
      </c>
      <c r="L11" s="10">
        <v>-3.8048933316646102E-4</v>
      </c>
      <c r="M11" s="10">
        <v>-3.0221670917565695E-4</v>
      </c>
      <c r="N11" s="10">
        <v>-1.9989451083690082E-5</v>
      </c>
      <c r="O11" s="10">
        <v>-1.883628029436873E-5</v>
      </c>
      <c r="P11" s="10">
        <v>6.9227493161115021E-27</v>
      </c>
      <c r="Q11" s="10">
        <v>4.6445185515557352E-20</v>
      </c>
      <c r="R11" s="10">
        <v>4.0725958934454007E-20</v>
      </c>
      <c r="S11" s="10">
        <v>6.0871374722885549E-4</v>
      </c>
      <c r="T11" s="10">
        <v>-1.062251770829236E-35</v>
      </c>
      <c r="U11" s="10">
        <v>-6.2436157712184634E-21</v>
      </c>
      <c r="V11" s="10">
        <v>3.4182425048896342E-3</v>
      </c>
      <c r="W11" s="10">
        <v>0</v>
      </c>
      <c r="X11" s="10">
        <v>-1.1047679634687761E-3</v>
      </c>
      <c r="Y11" s="10">
        <v>-9.010789527112167E-4</v>
      </c>
      <c r="Z11" s="10">
        <v>-1.155942518452997E-3</v>
      </c>
      <c r="AA11" s="10">
        <v>-1.6400337479624646E-6</v>
      </c>
      <c r="AB11" s="10">
        <v>-2.2741981315740093E-3</v>
      </c>
      <c r="AC11" s="10">
        <v>-1.2484881890526941E-4</v>
      </c>
      <c r="AD11" s="10">
        <v>-2.6483644032024441E-4</v>
      </c>
      <c r="AE11" s="10">
        <v>1.5100800621763481E-4</v>
      </c>
      <c r="AF11" s="10">
        <v>3.7059439688299882E-4</v>
      </c>
      <c r="AG11" s="10">
        <v>-2.4635686277666742E-4</v>
      </c>
      <c r="AH11" s="10">
        <v>1.2283767098450487E-4</v>
      </c>
      <c r="AI11" s="10">
        <v>2.4851857636651857E-4</v>
      </c>
      <c r="AJ11" s="10">
        <v>-1.4739087449704369E-5</v>
      </c>
      <c r="AK11" s="10">
        <v>-4.3673927583717375E-4</v>
      </c>
      <c r="AL11" s="10">
        <v>7.0270866590782222E-7</v>
      </c>
      <c r="AM11" s="10">
        <v>-2.7907802802930055E-4</v>
      </c>
      <c r="AN11" s="10">
        <v>-5.4080332153700218E-3</v>
      </c>
      <c r="AP11" s="4">
        <f t="shared" si="16"/>
        <v>3.5261995339430976E-20</v>
      </c>
      <c r="AQ11" s="4">
        <f t="shared" si="17"/>
        <v>-1.2988607726331417E-17</v>
      </c>
      <c r="AR11" s="4">
        <f t="shared" si="18"/>
        <v>4.7615240552099239E-3</v>
      </c>
      <c r="AS11" s="4">
        <f t="shared" si="19"/>
        <v>4.4680852124034167E-4</v>
      </c>
      <c r="AT11" s="4">
        <f t="shared" si="20"/>
        <v>4.369710876753272E-4</v>
      </c>
      <c r="AU11" s="4">
        <f t="shared" si="21"/>
        <v>5.3270725041761335E-3</v>
      </c>
      <c r="AV11" s="4">
        <f t="shared" si="22"/>
        <v>4.093710109839857E-4</v>
      </c>
      <c r="AW11" s="4">
        <f t="shared" si="23"/>
        <v>-6.6970557387744803E-3</v>
      </c>
      <c r="AX11" s="4">
        <f t="shared" si="24"/>
        <v>2.8013663466171614E-4</v>
      </c>
      <c r="AY11" s="4">
        <f t="shared" si="25"/>
        <v>-6.9738049983045043E-3</v>
      </c>
      <c r="AZ11" s="4">
        <f t="shared" si="26"/>
        <v>-4.2005791220301527E-4</v>
      </c>
      <c r="BA11" s="4">
        <f t="shared" si="27"/>
        <v>-5.6177232143291564E-4</v>
      </c>
      <c r="BB11" s="4">
        <f t="shared" si="28"/>
        <v>-9.8885524403240829E-5</v>
      </c>
      <c r="BC11" s="4">
        <f t="shared" si="29"/>
        <v>-1.9946146592472192E-5</v>
      </c>
      <c r="BD11" s="4">
        <f t="shared" si="30"/>
        <v>3.1504423468805251E-26</v>
      </c>
      <c r="BE11" s="4">
        <f t="shared" si="31"/>
        <v>1.7973258027504726E-19</v>
      </c>
      <c r="BF11" s="4">
        <f t="shared" si="32"/>
        <v>2.3934940974657936E-19</v>
      </c>
      <c r="BG11" s="4">
        <f t="shared" si="33"/>
        <v>1.8050565235198388E-3</v>
      </c>
      <c r="BH11" s="4">
        <f t="shared" si="34"/>
        <v>-2.6484035892679688E-35</v>
      </c>
      <c r="BI11" s="4">
        <f t="shared" si="35"/>
        <v>4.1220815826532464E-20</v>
      </c>
      <c r="BJ11" s="4">
        <f t="shared" si="36"/>
        <v>6.4820781198033587E-3</v>
      </c>
      <c r="BK11" s="4">
        <f t="shared" si="37"/>
        <v>0</v>
      </c>
      <c r="BL11" s="4">
        <f t="shared" si="38"/>
        <v>-3.3269730292819258E-3</v>
      </c>
      <c r="BM11" s="4">
        <f t="shared" si="39"/>
        <v>-2.6130697802548898E-3</v>
      </c>
      <c r="BN11" s="4">
        <f t="shared" si="40"/>
        <v>-4.243007094332403E-3</v>
      </c>
      <c r="BO11" s="4">
        <f t="shared" si="41"/>
        <v>-1.8680993416796666E-6</v>
      </c>
      <c r="BP11" s="4">
        <f t="shared" si="42"/>
        <v>-3.6278649392136931E-3</v>
      </c>
      <c r="BQ11" s="4">
        <f t="shared" si="43"/>
        <v>3.0551990387235953E-4</v>
      </c>
      <c r="BR11" s="4">
        <f t="shared" si="44"/>
        <v>3.746817307701425E-4</v>
      </c>
      <c r="BS11" s="4">
        <f t="shared" si="45"/>
        <v>5.5173119734499144E-4</v>
      </c>
      <c r="BT11" s="4">
        <f t="shared" si="46"/>
        <v>1.5892298645766166E-3</v>
      </c>
      <c r="BU11" s="4">
        <f t="shared" si="47"/>
        <v>-1.1189792618154183E-3</v>
      </c>
      <c r="BV11" s="4">
        <f t="shared" si="48"/>
        <v>1.2266861887544003E-4</v>
      </c>
      <c r="BW11" s="4">
        <f t="shared" si="49"/>
        <v>9.49389996937313E-4</v>
      </c>
      <c r="BX11" s="4">
        <f t="shared" si="50"/>
        <v>-1.674669014531584E-5</v>
      </c>
      <c r="BY11" s="4">
        <f t="shared" si="51"/>
        <v>-1.1649060243715636E-3</v>
      </c>
      <c r="BZ11" s="4">
        <f t="shared" si="52"/>
        <v>6.0424750106290727E-6</v>
      </c>
      <c r="CA11" s="4">
        <f t="shared" si="53"/>
        <v>-6.3930350699660868E-4</v>
      </c>
      <c r="CB11" s="4">
        <f t="shared" si="54"/>
        <v>-7.6759588228060205E-3</v>
      </c>
      <c r="CD11" s="12">
        <f t="shared" si="0"/>
        <v>37773</v>
      </c>
      <c r="CE11" s="4">
        <f t="shared" si="3"/>
        <v>0.47615240552099242</v>
      </c>
      <c r="CF11" s="4">
        <f t="shared" si="4"/>
        <v>-1.2953345730991985E-15</v>
      </c>
      <c r="CG11" s="4">
        <f t="shared" si="5"/>
        <v>-0.13699832345983468</v>
      </c>
      <c r="CH11" s="4">
        <f t="shared" si="6"/>
        <v>0.18050565235198388</v>
      </c>
      <c r="CI11" s="4">
        <f t="shared" si="7"/>
        <v>0.64820781198033584</v>
      </c>
      <c r="CJ11" s="4">
        <f t="shared" si="8"/>
        <v>-0.59400428095368152</v>
      </c>
      <c r="CK11" s="4">
        <f t="shared" si="9"/>
        <v>5.3498450719967554E-2</v>
      </c>
      <c r="CL11" s="4">
        <f t="shared" si="10"/>
        <v>-0.39374871904600434</v>
      </c>
      <c r="CM11" s="4">
        <f t="shared" si="11"/>
        <v>7.5208492497253046E-2</v>
      </c>
      <c r="CN11" s="4">
        <f t="shared" si="12"/>
        <v>-0.36297330385553728</v>
      </c>
      <c r="CO11" s="4">
        <f t="shared" si="13"/>
        <v>-4.3008541549893899E-2</v>
      </c>
      <c r="CP11" s="4">
        <f t="shared" si="14"/>
        <v>-0.67043552648618177</v>
      </c>
      <c r="CQ11" s="4">
        <f t="shared" si="15"/>
        <v>-0.76759588228060205</v>
      </c>
      <c r="DB11" s="6"/>
    </row>
    <row r="12" spans="2:106" x14ac:dyDescent="0.25">
      <c r="B12" s="10">
        <v>-1.3413956861557407E-20</v>
      </c>
      <c r="C12" s="10">
        <v>-7.4167470293302415E-18</v>
      </c>
      <c r="D12" s="10">
        <v>6.621213362412408E-4</v>
      </c>
      <c r="E12" s="10">
        <v>-6.0018266074930155E-5</v>
      </c>
      <c r="F12" s="10">
        <v>-3.6975118179269177E-5</v>
      </c>
      <c r="G12" s="10">
        <v>9.9744394689097425E-4</v>
      </c>
      <c r="H12" s="10">
        <v>1.5045333614409104E-4</v>
      </c>
      <c r="I12" s="10">
        <v>-3.5921370019279791E-3</v>
      </c>
      <c r="J12" s="10">
        <v>-5.2985875843454837E-4</v>
      </c>
      <c r="K12" s="10">
        <v>-1.073187996428654E-3</v>
      </c>
      <c r="L12" s="10">
        <v>-5.4289961154988283E-6</v>
      </c>
      <c r="M12" s="10">
        <v>1.0715436057933105E-4</v>
      </c>
      <c r="N12" s="10">
        <v>-2.4574019890285088E-4</v>
      </c>
      <c r="O12" s="10">
        <v>-3.4051562353352446E-5</v>
      </c>
      <c r="P12" s="10">
        <v>-1.2870581748025541E-26</v>
      </c>
      <c r="Q12" s="10">
        <v>5.5023068696672739E-20</v>
      </c>
      <c r="R12" s="10">
        <v>2.2954232579804298E-19</v>
      </c>
      <c r="S12" s="10">
        <v>5.5134861157621947E-4</v>
      </c>
      <c r="T12" s="10">
        <v>-1.1716126070711862E-35</v>
      </c>
      <c r="U12" s="10">
        <v>1.3299435299481159E-20</v>
      </c>
      <c r="V12" s="10">
        <v>1.7880045469778735E-3</v>
      </c>
      <c r="W12" s="10">
        <v>0</v>
      </c>
      <c r="X12" s="10">
        <v>-1.2220887148497255E-3</v>
      </c>
      <c r="Y12" s="10">
        <v>-1.0178692369671716E-3</v>
      </c>
      <c r="Z12" s="10">
        <v>-1.1651802172271124E-3</v>
      </c>
      <c r="AA12" s="10">
        <v>-6.698935109652869E-7</v>
      </c>
      <c r="AB12" s="10">
        <v>-1.1155328385186879E-3</v>
      </c>
      <c r="AC12" s="10">
        <v>-1.9329741242314651E-4</v>
      </c>
      <c r="AD12" s="10">
        <v>-5.4665532513163164E-4</v>
      </c>
      <c r="AE12" s="10">
        <v>1.7386816167378643E-4</v>
      </c>
      <c r="AF12" s="10">
        <v>2.8738178768204613E-4</v>
      </c>
      <c r="AG12" s="10">
        <v>-1.7376995353835607E-4</v>
      </c>
      <c r="AH12" s="10">
        <v>8.5349719872323033E-5</v>
      </c>
      <c r="AI12" s="10">
        <v>2.4966290122615858E-4</v>
      </c>
      <c r="AJ12" s="10">
        <v>-1.8221688084541395E-5</v>
      </c>
      <c r="AK12" s="10">
        <v>5.3734829129566434E-5</v>
      </c>
      <c r="AL12" s="10">
        <v>-2.1464055433456115E-8</v>
      </c>
      <c r="AM12" s="10">
        <v>-2.7753348201700525E-4</v>
      </c>
      <c r="AN12" s="10">
        <v>-6.2017145867472537E-3</v>
      </c>
      <c r="AP12" s="4">
        <f t="shared" si="16"/>
        <v>4.995258714575783E-20</v>
      </c>
      <c r="AQ12" s="4">
        <f t="shared" si="17"/>
        <v>-1.7025483176434082E-17</v>
      </c>
      <c r="AR12" s="4">
        <f t="shared" si="18"/>
        <v>4.435719365602807E-3</v>
      </c>
      <c r="AS12" s="4">
        <f t="shared" si="19"/>
        <v>2.4030335425903945E-4</v>
      </c>
      <c r="AT12" s="4">
        <f t="shared" si="20"/>
        <v>3.6336254179386503E-4</v>
      </c>
      <c r="AU12" s="4">
        <f t="shared" si="21"/>
        <v>5.088481388948584E-3</v>
      </c>
      <c r="AV12" s="4">
        <f t="shared" si="22"/>
        <v>4.8761199389243731E-4</v>
      </c>
      <c r="AW12" s="4">
        <f t="shared" si="23"/>
        <v>-8.3652107303468955E-3</v>
      </c>
      <c r="AX12" s="4">
        <f t="shared" si="24"/>
        <v>-1.1757440376233504E-4</v>
      </c>
      <c r="AY12" s="4">
        <f t="shared" si="25"/>
        <v>-6.8649304731774234E-3</v>
      </c>
      <c r="AZ12" s="4">
        <f t="shared" si="26"/>
        <v>-5.1393908206793582E-4</v>
      </c>
      <c r="BA12" s="4">
        <f t="shared" si="27"/>
        <v>-5.8025562309940682E-4</v>
      </c>
      <c r="BB12" s="4">
        <f t="shared" si="28"/>
        <v>-1.1899548063618167E-4</v>
      </c>
      <c r="BC12" s="4">
        <f t="shared" si="29"/>
        <v>-3.0770155879963605E-5</v>
      </c>
      <c r="BD12" s="4">
        <f t="shared" si="30"/>
        <v>-1.1079184616619401E-27</v>
      </c>
      <c r="BE12" s="4">
        <f t="shared" si="31"/>
        <v>1.8105084183362904E-19</v>
      </c>
      <c r="BF12" s="4">
        <f t="shared" si="32"/>
        <v>3.7088324871037321E-19</v>
      </c>
      <c r="BG12" s="4">
        <f t="shared" si="33"/>
        <v>1.9230116624573924E-3</v>
      </c>
      <c r="BH12" s="4">
        <f t="shared" si="34"/>
        <v>-5.0557816289930511E-35</v>
      </c>
      <c r="BI12" s="4">
        <f t="shared" si="35"/>
        <v>5.7300098608027011E-20</v>
      </c>
      <c r="BJ12" s="4">
        <f t="shared" si="36"/>
        <v>9.1252490769752944E-3</v>
      </c>
      <c r="BK12" s="4">
        <f t="shared" si="37"/>
        <v>0</v>
      </c>
      <c r="BL12" s="4">
        <f t="shared" si="38"/>
        <v>-4.0891282238070311E-3</v>
      </c>
      <c r="BM12" s="4">
        <f t="shared" si="39"/>
        <v>-3.2530932159450547E-3</v>
      </c>
      <c r="BN12" s="4">
        <f t="shared" si="40"/>
        <v>-4.4957144204479556E-3</v>
      </c>
      <c r="BO12" s="4">
        <f t="shared" si="41"/>
        <v>-2.8448117381860358E-6</v>
      </c>
      <c r="BP12" s="4">
        <f t="shared" si="42"/>
        <v>-5.0211699241789996E-3</v>
      </c>
      <c r="BQ12" s="4">
        <f t="shared" si="43"/>
        <v>-7.4657833448750092E-5</v>
      </c>
      <c r="BR12" s="4">
        <f t="shared" si="44"/>
        <v>-6.7199682442824215E-4</v>
      </c>
      <c r="BS12" s="4">
        <f t="shared" si="45"/>
        <v>6.5966938559258747E-4</v>
      </c>
      <c r="BT12" s="4">
        <f t="shared" si="46"/>
        <v>1.4991508117432615E-3</v>
      </c>
      <c r="BU12" s="4">
        <f t="shared" si="47"/>
        <v>-1.013278367547857E-3</v>
      </c>
      <c r="BV12" s="4">
        <f t="shared" si="48"/>
        <v>2.6021642175217991E-4</v>
      </c>
      <c r="BW12" s="4">
        <f t="shared" si="49"/>
        <v>9.7996820846015876E-4</v>
      </c>
      <c r="BX12" s="4">
        <f t="shared" si="50"/>
        <v>-3.8999489647660929E-5</v>
      </c>
      <c r="BY12" s="4">
        <f t="shared" si="51"/>
        <v>-1.1081200456956575E-3</v>
      </c>
      <c r="BZ12" s="4">
        <f t="shared" si="52"/>
        <v>5.210600228414461E-6</v>
      </c>
      <c r="CA12" s="4">
        <f t="shared" si="53"/>
        <v>-9.4675825206625179E-4</v>
      </c>
      <c r="CB12" s="4">
        <f t="shared" si="54"/>
        <v>-1.2239482546215782E-2</v>
      </c>
      <c r="CD12" s="12">
        <f t="shared" si="0"/>
        <v>37865</v>
      </c>
      <c r="CE12" s="4">
        <f t="shared" si="3"/>
        <v>0.44357193656028071</v>
      </c>
      <c r="CF12" s="4">
        <f t="shared" si="4"/>
        <v>-1.6975530589288324E-15</v>
      </c>
      <c r="CG12" s="4">
        <f t="shared" si="5"/>
        <v>-0.32767293413983112</v>
      </c>
      <c r="CH12" s="4">
        <f t="shared" si="6"/>
        <v>0.19230116624573923</v>
      </c>
      <c r="CI12" s="4">
        <f t="shared" si="7"/>
        <v>0.91252490769752947</v>
      </c>
      <c r="CJ12" s="4">
        <f t="shared" si="8"/>
        <v>-0.73422214397520857</v>
      </c>
      <c r="CK12" s="4">
        <f t="shared" si="9"/>
        <v>6.2066989594492653E-2</v>
      </c>
      <c r="CL12" s="4">
        <f t="shared" si="10"/>
        <v>-0.45703722538967051</v>
      </c>
      <c r="CM12" s="4">
        <f t="shared" si="11"/>
        <v>-5.4059795716156558E-3</v>
      </c>
      <c r="CN12" s="4">
        <f t="shared" si="12"/>
        <v>-0.50240147359171861</v>
      </c>
      <c r="CO12" s="4">
        <f t="shared" si="13"/>
        <v>-0.10679030154004843</v>
      </c>
      <c r="CP12" s="4">
        <f t="shared" si="14"/>
        <v>-0.70088319651152564</v>
      </c>
      <c r="CQ12" s="4">
        <f t="shared" si="15"/>
        <v>-1.2239482546215783</v>
      </c>
      <c r="DB12" s="6"/>
    </row>
    <row r="13" spans="2:106" x14ac:dyDescent="0.25">
      <c r="B13" s="10">
        <v>-4.5643721854912596E-20</v>
      </c>
      <c r="C13" s="10">
        <v>-9.1029597091542931E-18</v>
      </c>
      <c r="D13" s="10">
        <v>-3.0080709496189538E-5</v>
      </c>
      <c r="E13" s="10">
        <v>-7.2401193487551136E-5</v>
      </c>
      <c r="F13" s="10">
        <v>-8.6533228842662396E-5</v>
      </c>
      <c r="G13" s="10">
        <v>1.2637108162888203E-3</v>
      </c>
      <c r="H13" s="10">
        <v>4.2010177725409305E-4</v>
      </c>
      <c r="I13" s="10">
        <v>-2.9675448277780604E-3</v>
      </c>
      <c r="J13" s="10">
        <v>-3.7983753603405888E-4</v>
      </c>
      <c r="K13" s="10">
        <v>-2.7957370212404258E-4</v>
      </c>
      <c r="L13" s="10">
        <v>9.9407343470962269E-6</v>
      </c>
      <c r="M13" s="10">
        <v>-2.6431442501213353E-5</v>
      </c>
      <c r="N13" s="10">
        <v>-9.6821069845668163E-5</v>
      </c>
      <c r="O13" s="10">
        <v>-5.9843942023320392E-6</v>
      </c>
      <c r="P13" s="10">
        <v>-2.5893368493558665E-26</v>
      </c>
      <c r="Q13" s="10">
        <v>7.3718148630652624E-20</v>
      </c>
      <c r="R13" s="10">
        <v>3.2164859126213296E-19</v>
      </c>
      <c r="S13" s="10">
        <v>3.5871781099961527E-4</v>
      </c>
      <c r="T13" s="10">
        <v>-6.3459415462582183E-36</v>
      </c>
      <c r="U13" s="10">
        <v>1.6692023808878739E-20</v>
      </c>
      <c r="V13" s="10">
        <v>-3.2076488243331313E-5</v>
      </c>
      <c r="W13" s="10">
        <v>0</v>
      </c>
      <c r="X13" s="10">
        <v>-1.248558801601597E-3</v>
      </c>
      <c r="Y13" s="10">
        <v>-1.0771693237772129E-3</v>
      </c>
      <c r="Z13" s="10">
        <v>-1.085730869802631E-3</v>
      </c>
      <c r="AA13" s="10">
        <v>-8.3160118134320881E-7</v>
      </c>
      <c r="AB13" s="10">
        <v>-1.5615393237183649E-3</v>
      </c>
      <c r="AC13" s="10">
        <v>-2.8576889831327733E-4</v>
      </c>
      <c r="AD13" s="10">
        <v>-8.1612269675815959E-4</v>
      </c>
      <c r="AE13" s="10">
        <v>2.9734160208105766E-4</v>
      </c>
      <c r="AF13" s="10">
        <v>1.9985732575055287E-4</v>
      </c>
      <c r="AG13" s="10">
        <v>-9.1477116916514832E-5</v>
      </c>
      <c r="AH13" s="10">
        <v>-7.4603631431396956E-6</v>
      </c>
      <c r="AI13" s="10">
        <v>2.4814070309049071E-4</v>
      </c>
      <c r="AJ13" s="10">
        <v>-2.0615572322429705E-5</v>
      </c>
      <c r="AK13" s="10">
        <v>-8.9279947738099205E-5</v>
      </c>
      <c r="AL13" s="10">
        <v>-4.5603808024875655E-7</v>
      </c>
      <c r="AM13" s="10">
        <v>-2.5263488558699247E-4</v>
      </c>
      <c r="AN13" s="10">
        <v>-7.7171192616834038E-3</v>
      </c>
      <c r="AP13" s="4">
        <f t="shared" si="16"/>
        <v>-3.0181649700714502E-20</v>
      </c>
      <c r="AQ13" s="4">
        <f t="shared" si="17"/>
        <v>-2.4266378191743891E-17</v>
      </c>
      <c r="AR13" s="4">
        <f t="shared" si="18"/>
        <v>3.1362536604708615E-3</v>
      </c>
      <c r="AS13" s="4">
        <f t="shared" si="19"/>
        <v>1.280597100016326E-5</v>
      </c>
      <c r="AT13" s="4">
        <f t="shared" si="20"/>
        <v>1.692168578472265E-4</v>
      </c>
      <c r="AU13" s="4">
        <f t="shared" si="21"/>
        <v>4.5667806042975368E-3</v>
      </c>
      <c r="AV13" s="4">
        <f t="shared" si="22"/>
        <v>5.3467753829792197E-4</v>
      </c>
      <c r="AW13" s="4">
        <f t="shared" si="23"/>
        <v>-1.0200151539972748E-2</v>
      </c>
      <c r="AX13" s="4">
        <f t="shared" si="24"/>
        <v>-7.3819566827615672E-4</v>
      </c>
      <c r="AY13" s="4">
        <f t="shared" si="25"/>
        <v>-2.6079577702693272E-3</v>
      </c>
      <c r="AZ13" s="4">
        <f t="shared" si="26"/>
        <v>1.1043667984730578E-4</v>
      </c>
      <c r="BA13" s="4">
        <f t="shared" si="27"/>
        <v>1.131729950013839E-4</v>
      </c>
      <c r="BB13" s="4">
        <f t="shared" si="28"/>
        <v>-2.5748168424655595E-4</v>
      </c>
      <c r="BC13" s="4">
        <f t="shared" si="29"/>
        <v>-4.3389057982063541E-5</v>
      </c>
      <c r="BD13" s="4">
        <f t="shared" si="30"/>
        <v>-9.4233170013205236E-27</v>
      </c>
      <c r="BE13" s="4">
        <f t="shared" si="31"/>
        <v>2.0678929413159323E-19</v>
      </c>
      <c r="BF13" s="4">
        <f t="shared" si="32"/>
        <v>2.9253907099597348E-19</v>
      </c>
      <c r="BG13" s="4">
        <f t="shared" si="33"/>
        <v>1.9699179805637633E-3</v>
      </c>
      <c r="BH13" s="4">
        <f t="shared" si="34"/>
        <v>-4.7908558017461164E-35</v>
      </c>
      <c r="BI13" s="4">
        <f t="shared" si="35"/>
        <v>3.0859761967711541E-20</v>
      </c>
      <c r="BJ13" s="4">
        <f t="shared" si="36"/>
        <v>8.7456277660699095E-3</v>
      </c>
      <c r="BK13" s="4">
        <f t="shared" si="37"/>
        <v>0</v>
      </c>
      <c r="BL13" s="4">
        <f t="shared" si="38"/>
        <v>-4.6105625098775719E-3</v>
      </c>
      <c r="BM13" s="4">
        <f t="shared" si="39"/>
        <v>-3.7322375701823243E-3</v>
      </c>
      <c r="BN13" s="4">
        <f t="shared" si="40"/>
        <v>-4.5506606279608368E-3</v>
      </c>
      <c r="BO13" s="4">
        <f t="shared" si="41"/>
        <v>-4.2633088407629304E-6</v>
      </c>
      <c r="BP13" s="4">
        <f t="shared" si="42"/>
        <v>-6.680701491823083E-3</v>
      </c>
      <c r="BQ13" s="4">
        <f t="shared" si="43"/>
        <v>-5.6403809814194801E-4</v>
      </c>
      <c r="BR13" s="4">
        <f t="shared" si="44"/>
        <v>-1.7585901087423727E-3</v>
      </c>
      <c r="BS13" s="4">
        <f t="shared" si="45"/>
        <v>8.8212236401712584E-4</v>
      </c>
      <c r="BT13" s="4">
        <f t="shared" si="46"/>
        <v>1.2746612029892815E-3</v>
      </c>
      <c r="BU13" s="4">
        <f t="shared" si="47"/>
        <v>-7.9930431505920792E-4</v>
      </c>
      <c r="BV13" s="4">
        <f t="shared" si="48"/>
        <v>2.689244700993952E-4</v>
      </c>
      <c r="BW13" s="4">
        <f t="shared" si="49"/>
        <v>9.9030492816994369E-4</v>
      </c>
      <c r="BX13" s="4">
        <f t="shared" si="50"/>
        <v>-5.9197621933174363E-5</v>
      </c>
      <c r="BY13" s="4">
        <f t="shared" si="51"/>
        <v>-8.5952557338625328E-4</v>
      </c>
      <c r="BZ13" s="4">
        <f t="shared" si="52"/>
        <v>3.0154411555133539E-6</v>
      </c>
      <c r="CA13" s="4">
        <f t="shared" si="53"/>
        <v>-1.0516137097392312E-3</v>
      </c>
      <c r="CB13" s="4">
        <f t="shared" si="54"/>
        <v>-1.5739952196606309E-2</v>
      </c>
      <c r="CD13" s="12">
        <f t="shared" si="0"/>
        <v>37956</v>
      </c>
      <c r="CE13" s="4">
        <f t="shared" si="3"/>
        <v>0.31362536604708613</v>
      </c>
      <c r="CF13" s="4">
        <f t="shared" si="4"/>
        <v>-2.4296559841444607E-15</v>
      </c>
      <c r="CG13" s="4">
        <f t="shared" si="5"/>
        <v>-0.56333709356752115</v>
      </c>
      <c r="CH13" s="4">
        <f t="shared" si="6"/>
        <v>0.19699179805637632</v>
      </c>
      <c r="CI13" s="4">
        <f t="shared" si="7"/>
        <v>0.874562776606991</v>
      </c>
      <c r="CJ13" s="4">
        <f t="shared" si="8"/>
        <v>-0.83428000800598967</v>
      </c>
      <c r="CK13" s="4">
        <f t="shared" si="9"/>
        <v>8.2292474208395153E-2</v>
      </c>
      <c r="CL13" s="4">
        <f t="shared" si="10"/>
        <v>-0.51146987261027843</v>
      </c>
      <c r="CM13" s="4">
        <f t="shared" si="11"/>
        <v>-8.8352939592921356E-2</v>
      </c>
      <c r="CN13" s="4">
        <f t="shared" si="12"/>
        <v>-0.66849648006638462</v>
      </c>
      <c r="CO13" s="4">
        <f t="shared" si="13"/>
        <v>-0.10542731869635634</v>
      </c>
      <c r="CP13" s="4">
        <f t="shared" si="14"/>
        <v>-0.27010392204002559</v>
      </c>
      <c r="CQ13" s="4">
        <f t="shared" si="15"/>
        <v>-1.5739952196606311</v>
      </c>
      <c r="DB13" s="6"/>
    </row>
    <row r="14" spans="2:106" x14ac:dyDescent="0.25">
      <c r="B14" s="10">
        <v>1.8284234363930822E-20</v>
      </c>
      <c r="C14" s="10">
        <v>-8.4382492809942538E-18</v>
      </c>
      <c r="D14" s="10">
        <v>-4.6019991044306328E-4</v>
      </c>
      <c r="E14" s="10">
        <v>1.5604830882813759E-5</v>
      </c>
      <c r="F14" s="10">
        <v>-2.2817323401535114E-5</v>
      </c>
      <c r="G14" s="10">
        <v>8.9760520088693902E-4</v>
      </c>
      <c r="H14" s="10">
        <v>-3.2786282728702681E-4</v>
      </c>
      <c r="I14" s="10">
        <v>-7.4285252751970046E-4</v>
      </c>
      <c r="J14" s="10">
        <v>3.8549262748169467E-4</v>
      </c>
      <c r="K14" s="10">
        <v>-2.4041481229781592E-4</v>
      </c>
      <c r="L14" s="10">
        <v>-1.0876938445386256E-4</v>
      </c>
      <c r="M14" s="10">
        <v>-2.9368171109991193E-4</v>
      </c>
      <c r="N14" s="10">
        <v>1.8373242017688432E-4</v>
      </c>
      <c r="O14" s="10">
        <v>9.1307464753351962E-6</v>
      </c>
      <c r="P14" s="10">
        <v>-3.7536221484093512E-26</v>
      </c>
      <c r="Q14" s="10">
        <v>1.1459542577508888E-19</v>
      </c>
      <c r="R14" s="10">
        <v>4.3648374619286019E-19</v>
      </c>
      <c r="S14" s="10">
        <v>3.6615597857438586E-4</v>
      </c>
      <c r="T14" s="10">
        <v>-1.1903338181585124E-35</v>
      </c>
      <c r="U14" s="10">
        <v>-2.3413597211433104E-21</v>
      </c>
      <c r="V14" s="10">
        <v>-4.7730633366884802E-4</v>
      </c>
      <c r="W14" s="10">
        <v>0</v>
      </c>
      <c r="X14" s="10">
        <v>-1.1681383771045381E-3</v>
      </c>
      <c r="Y14" s="10">
        <v>-1.038546714243301E-3</v>
      </c>
      <c r="Z14" s="10">
        <v>-1.0624623213945365E-3</v>
      </c>
      <c r="AA14" s="10">
        <v>-8.7275113930993256E-7</v>
      </c>
      <c r="AB14" s="10">
        <v>-1.8162047116306434E-3</v>
      </c>
      <c r="AC14" s="10">
        <v>-2.6758931691645406E-4</v>
      </c>
      <c r="AD14" s="10">
        <v>-1.0863814664738402E-3</v>
      </c>
      <c r="AE14" s="10">
        <v>3.1590191482559499E-4</v>
      </c>
      <c r="AF14" s="10">
        <v>9.3378759391525166E-5</v>
      </c>
      <c r="AG14" s="10">
        <v>-1.4361932113869468E-5</v>
      </c>
      <c r="AH14" s="10">
        <v>1.2692224163041984E-4</v>
      </c>
      <c r="AI14" s="10">
        <v>2.5318764211235758E-4</v>
      </c>
      <c r="AJ14" s="10">
        <v>-1.8439249418868518E-5</v>
      </c>
      <c r="AK14" s="10">
        <v>-3.9178200861209517E-4</v>
      </c>
      <c r="AL14" s="10">
        <v>-3.0833325493247783E-8</v>
      </c>
      <c r="AM14" s="10">
        <v>-2.153339893076426E-4</v>
      </c>
      <c r="AN14" s="10">
        <v>-7.1069361394144152E-3</v>
      </c>
      <c r="AP14" s="4">
        <f t="shared" si="16"/>
        <v>-6.4983381438844565E-20</v>
      </c>
      <c r="AQ14" s="4">
        <f t="shared" si="17"/>
        <v>-3.0517124441400297E-17</v>
      </c>
      <c r="AR14" s="4">
        <f t="shared" si="18"/>
        <v>1.3380177740966114E-3</v>
      </c>
      <c r="AS14" s="4">
        <f t="shared" si="19"/>
        <v>-7.3048135720777074E-5</v>
      </c>
      <c r="AT14" s="4">
        <f t="shared" si="20"/>
        <v>-1.517039948038755E-4</v>
      </c>
      <c r="AU14" s="4">
        <f t="shared" si="21"/>
        <v>3.847721268240371E-3</v>
      </c>
      <c r="AV14" s="4">
        <f t="shared" si="22"/>
        <v>-4.0107585260385441E-4</v>
      </c>
      <c r="AW14" s="4">
        <f t="shared" si="23"/>
        <v>-8.953190687352848E-3</v>
      </c>
      <c r="AX14" s="4">
        <f t="shared" si="24"/>
        <v>-1.3681721246537414E-4</v>
      </c>
      <c r="AY14" s="4">
        <f t="shared" si="25"/>
        <v>-4.3825579666892456E-3</v>
      </c>
      <c r="AZ14" s="4">
        <f t="shared" si="26"/>
        <v>-4.8474697938872619E-4</v>
      </c>
      <c r="BA14" s="4">
        <f t="shared" si="27"/>
        <v>-5.1517550219745115E-4</v>
      </c>
      <c r="BB14" s="4">
        <f t="shared" si="28"/>
        <v>-1.7881829965532483E-4</v>
      </c>
      <c r="BC14" s="4">
        <f t="shared" si="29"/>
        <v>-4.9741490374718022E-5</v>
      </c>
      <c r="BD14" s="4">
        <f t="shared" si="30"/>
        <v>-6.9377422409566214E-26</v>
      </c>
      <c r="BE14" s="4">
        <f t="shared" si="31"/>
        <v>2.897818286179716E-19</v>
      </c>
      <c r="BF14" s="4">
        <f t="shared" si="32"/>
        <v>1.0284006221874901E-18</v>
      </c>
      <c r="BG14" s="4">
        <f t="shared" si="33"/>
        <v>1.8849361483790762E-3</v>
      </c>
      <c r="BH14" s="4">
        <f t="shared" si="34"/>
        <v>-4.0587923506847563E-35</v>
      </c>
      <c r="BI14" s="4">
        <f t="shared" si="35"/>
        <v>2.1406483615998126E-20</v>
      </c>
      <c r="BJ14" s="4">
        <f t="shared" si="36"/>
        <v>4.6968642299553285E-3</v>
      </c>
      <c r="BK14" s="4">
        <f t="shared" si="37"/>
        <v>0</v>
      </c>
      <c r="BL14" s="4">
        <f t="shared" si="38"/>
        <v>-4.7435538570246363E-3</v>
      </c>
      <c r="BM14" s="4">
        <f t="shared" si="39"/>
        <v>-4.0346642276989026E-3</v>
      </c>
      <c r="BN14" s="4">
        <f t="shared" si="40"/>
        <v>-4.4693159268772769E-3</v>
      </c>
      <c r="BO14" s="4">
        <f t="shared" si="41"/>
        <v>-4.0142795795808922E-6</v>
      </c>
      <c r="BP14" s="4">
        <f t="shared" si="42"/>
        <v>-6.7674750054417055E-3</v>
      </c>
      <c r="BQ14" s="4">
        <f t="shared" si="43"/>
        <v>-8.7150444655814728E-4</v>
      </c>
      <c r="BR14" s="4">
        <f t="shared" si="44"/>
        <v>-2.7139959286838758E-3</v>
      </c>
      <c r="BS14" s="4">
        <f t="shared" si="45"/>
        <v>9.3811968479807389E-4</v>
      </c>
      <c r="BT14" s="4">
        <f t="shared" si="46"/>
        <v>9.5121226970712285E-4</v>
      </c>
      <c r="BU14" s="4">
        <f t="shared" si="47"/>
        <v>-5.2596586534540773E-4</v>
      </c>
      <c r="BV14" s="4">
        <f t="shared" si="48"/>
        <v>3.2764926934410806E-4</v>
      </c>
      <c r="BW14" s="4">
        <f t="shared" si="49"/>
        <v>9.9950982279552549E-4</v>
      </c>
      <c r="BX14" s="4">
        <f t="shared" si="50"/>
        <v>-7.2015597275543999E-5</v>
      </c>
      <c r="BY14" s="4">
        <f t="shared" si="51"/>
        <v>-8.6406640305780168E-4</v>
      </c>
      <c r="BZ14" s="4">
        <f t="shared" si="52"/>
        <v>1.9437320473236183E-7</v>
      </c>
      <c r="CA14" s="4">
        <f t="shared" si="53"/>
        <v>-1.0245803849409409E-3</v>
      </c>
      <c r="CB14" s="4">
        <f t="shared" si="54"/>
        <v>-2.6433803203215093E-2</v>
      </c>
      <c r="CD14" s="12">
        <f t="shared" si="0"/>
        <v>38047</v>
      </c>
      <c r="CE14" s="4">
        <f t="shared" si="3"/>
        <v>0.13380177740966115</v>
      </c>
      <c r="CF14" s="4">
        <f t="shared" si="4"/>
        <v>-3.0582107822839143E-15</v>
      </c>
      <c r="CG14" s="4">
        <f t="shared" si="5"/>
        <v>-0.51054694191124772</v>
      </c>
      <c r="CH14" s="4">
        <f t="shared" si="6"/>
        <v>0.18849361483790761</v>
      </c>
      <c r="CI14" s="4">
        <f t="shared" si="7"/>
        <v>0.46968642299553287</v>
      </c>
      <c r="CJ14" s="4">
        <f t="shared" si="8"/>
        <v>-0.8778218084723538</v>
      </c>
      <c r="CK14" s="4">
        <f t="shared" si="9"/>
        <v>8.6610408752252996E-2</v>
      </c>
      <c r="CL14" s="4">
        <f t="shared" si="10"/>
        <v>-0.53408203734354243</v>
      </c>
      <c r="CM14" s="4">
        <f t="shared" si="11"/>
        <v>-0.18256568352403291</v>
      </c>
      <c r="CN14" s="4">
        <f t="shared" si="12"/>
        <v>-0.6771489285021286</v>
      </c>
      <c r="CO14" s="4">
        <f t="shared" si="13"/>
        <v>-0.19928734344883534</v>
      </c>
      <c r="CP14" s="4">
        <f t="shared" si="14"/>
        <v>-0.54051980111471998</v>
      </c>
      <c r="CQ14" s="4">
        <f t="shared" si="15"/>
        <v>-2.6433803203215094</v>
      </c>
      <c r="DB14" s="6"/>
    </row>
    <row r="15" spans="2:106" x14ac:dyDescent="0.25">
      <c r="B15" s="10">
        <v>1.3034398825402361E-20</v>
      </c>
      <c r="C15" s="10">
        <v>-9.007590167036488E-18</v>
      </c>
      <c r="D15" s="10">
        <v>-7.7857154393150242E-4</v>
      </c>
      <c r="E15" s="10">
        <v>-5.4558889252453034E-5</v>
      </c>
      <c r="F15" s="10">
        <v>9.1617541230798935E-5</v>
      </c>
      <c r="G15" s="10">
        <v>1.0470109444744565E-3</v>
      </c>
      <c r="H15" s="10">
        <v>2.5653656652860503E-4</v>
      </c>
      <c r="I15" s="10">
        <v>-8.6548839901313653E-4</v>
      </c>
      <c r="J15" s="10">
        <v>4.9336015477572366E-5</v>
      </c>
      <c r="K15" s="10">
        <v>2.072879765140197E-3</v>
      </c>
      <c r="L15" s="10">
        <v>3.4554178587008227E-4</v>
      </c>
      <c r="M15" s="10">
        <v>8.1902339280632587E-4</v>
      </c>
      <c r="N15" s="10">
        <v>-1.5575775813813118E-4</v>
      </c>
      <c r="O15" s="10">
        <v>-3.0834193759050594E-6</v>
      </c>
      <c r="P15" s="10">
        <v>-3.248995383637898E-26</v>
      </c>
      <c r="Q15" s="10">
        <v>1.727429700495511E-19</v>
      </c>
      <c r="R15" s="10">
        <v>3.0573360354682863E-19</v>
      </c>
      <c r="S15" s="10">
        <v>3.8835954573591432E-4</v>
      </c>
      <c r="T15" s="10">
        <v>-5.2137904268481629E-36</v>
      </c>
      <c r="U15" s="10">
        <v>1.4232761702823792E-20</v>
      </c>
      <c r="V15" s="10">
        <v>1.7312578978035821E-3</v>
      </c>
      <c r="W15" s="10">
        <v>0</v>
      </c>
      <c r="X15" s="10">
        <v>-7.3430100916615506E-4</v>
      </c>
      <c r="Y15" s="10">
        <v>-9.2904020908499715E-4</v>
      </c>
      <c r="Z15" s="10">
        <v>-8.9714286015084993E-4</v>
      </c>
      <c r="AA15" s="10">
        <v>-5.2479067761945361E-7</v>
      </c>
      <c r="AB15" s="10">
        <v>-1.0077567482189489E-3</v>
      </c>
      <c r="AC15" s="10">
        <v>-2.4639232656429758E-4</v>
      </c>
      <c r="AD15" s="10">
        <v>-9.1365690053237197E-4</v>
      </c>
      <c r="AE15" s="10">
        <v>2.439375735607406E-4</v>
      </c>
      <c r="AF15" s="10">
        <v>-2.9109760422840126E-5</v>
      </c>
      <c r="AG15" s="10">
        <v>6.1503138068578933E-5</v>
      </c>
      <c r="AH15" s="10">
        <v>-2.1332387088082979E-4</v>
      </c>
      <c r="AI15" s="10">
        <v>2.5598025007790039E-4</v>
      </c>
      <c r="AJ15" s="10">
        <v>-9.7501828359334421E-6</v>
      </c>
      <c r="AK15" s="10">
        <v>-2.7952505576557914E-4</v>
      </c>
      <c r="AL15" s="10">
        <v>6.0251090648396224E-7</v>
      </c>
      <c r="AM15" s="10">
        <v>-1.7335078306406347E-4</v>
      </c>
      <c r="AN15" s="10">
        <v>7.2252420605615521E-5</v>
      </c>
      <c r="AP15" s="4">
        <f t="shared" si="16"/>
        <v>-2.7739045527136824E-20</v>
      </c>
      <c r="AQ15" s="4">
        <f t="shared" si="17"/>
        <v>-3.3965546186515279E-17</v>
      </c>
      <c r="AR15" s="4">
        <f t="shared" si="18"/>
        <v>-6.067308276295145E-4</v>
      </c>
      <c r="AS15" s="4">
        <f t="shared" si="19"/>
        <v>-1.7137351793212059E-4</v>
      </c>
      <c r="AT15" s="4">
        <f t="shared" si="20"/>
        <v>-5.4708129192667745E-5</v>
      </c>
      <c r="AU15" s="4">
        <f t="shared" si="21"/>
        <v>4.2057709085411904E-3</v>
      </c>
      <c r="AV15" s="4">
        <f t="shared" si="22"/>
        <v>4.9922885263976239E-4</v>
      </c>
      <c r="AW15" s="4">
        <f t="shared" si="23"/>
        <v>-8.1680227562388758E-3</v>
      </c>
      <c r="AX15" s="4">
        <f t="shared" si="24"/>
        <v>-4.7486765150934015E-4</v>
      </c>
      <c r="AY15" s="4">
        <f t="shared" si="25"/>
        <v>4.7970325428968452E-4</v>
      </c>
      <c r="AZ15" s="4">
        <f t="shared" si="26"/>
        <v>2.412841396478171E-4</v>
      </c>
      <c r="BA15" s="4">
        <f t="shared" si="27"/>
        <v>6.0606459978453163E-4</v>
      </c>
      <c r="BB15" s="4">
        <f t="shared" si="28"/>
        <v>-3.1458660670976592E-4</v>
      </c>
      <c r="BC15" s="4">
        <f t="shared" si="29"/>
        <v>-3.3988629456254352E-5</v>
      </c>
      <c r="BD15" s="4">
        <f t="shared" si="30"/>
        <v>-1.0879012556205669E-25</v>
      </c>
      <c r="BE15" s="4">
        <f t="shared" si="31"/>
        <v>4.1607961315196534E-19</v>
      </c>
      <c r="BF15" s="4">
        <f t="shared" si="32"/>
        <v>1.2934082667998648E-18</v>
      </c>
      <c r="BG15" s="4">
        <f t="shared" si="33"/>
        <v>1.6645819468861351E-3</v>
      </c>
      <c r="BH15" s="4">
        <f t="shared" si="34"/>
        <v>-3.5179196225403367E-35</v>
      </c>
      <c r="BI15" s="4">
        <f t="shared" si="35"/>
        <v>4.1882861090040378E-20</v>
      </c>
      <c r="BJ15" s="4">
        <f t="shared" si="36"/>
        <v>3.0098796228692761E-3</v>
      </c>
      <c r="BK15" s="4">
        <f t="shared" si="37"/>
        <v>0</v>
      </c>
      <c r="BL15" s="4">
        <f t="shared" si="38"/>
        <v>-4.373086902722016E-3</v>
      </c>
      <c r="BM15" s="4">
        <f t="shared" si="39"/>
        <v>-4.0626254840726832E-3</v>
      </c>
      <c r="BN15" s="4">
        <f t="shared" si="40"/>
        <v>-4.2105162685751301E-3</v>
      </c>
      <c r="BO15" s="4">
        <f t="shared" si="41"/>
        <v>-2.8990365092378815E-6</v>
      </c>
      <c r="BP15" s="4">
        <f t="shared" si="42"/>
        <v>-5.501033622086645E-3</v>
      </c>
      <c r="BQ15" s="4">
        <f t="shared" si="43"/>
        <v>-9.9304795421717548E-4</v>
      </c>
      <c r="BR15" s="4">
        <f t="shared" si="44"/>
        <v>-3.3628163888960033E-3</v>
      </c>
      <c r="BS15" s="4">
        <f t="shared" si="45"/>
        <v>1.0310492521411797E-3</v>
      </c>
      <c r="BT15" s="4">
        <f t="shared" si="46"/>
        <v>5.5150811240128417E-4</v>
      </c>
      <c r="BU15" s="4">
        <f t="shared" si="47"/>
        <v>-2.1810586450016141E-4</v>
      </c>
      <c r="BV15" s="4">
        <f t="shared" si="48"/>
        <v>-8.5122725212266029E-6</v>
      </c>
      <c r="BW15" s="4">
        <f t="shared" si="49"/>
        <v>1.0069714965069074E-3</v>
      </c>
      <c r="BX15" s="4">
        <f t="shared" si="50"/>
        <v>-6.7026692661773063E-5</v>
      </c>
      <c r="BY15" s="4">
        <f t="shared" si="51"/>
        <v>-7.0685218298620713E-4</v>
      </c>
      <c r="BZ15" s="4">
        <f t="shared" si="52"/>
        <v>9.4175445308501742E-8</v>
      </c>
      <c r="CA15" s="4">
        <f t="shared" si="53"/>
        <v>-9.1885313997570385E-4</v>
      </c>
      <c r="CB15" s="4">
        <f t="shared" si="54"/>
        <v>-2.0953517567239458E-2</v>
      </c>
      <c r="CD15" s="12">
        <f t="shared" si="0"/>
        <v>38139</v>
      </c>
      <c r="CE15" s="4">
        <f t="shared" si="3"/>
        <v>-6.0673082762951448E-2</v>
      </c>
      <c r="CF15" s="4">
        <f t="shared" si="4"/>
        <v>-3.3993285232042416E-15</v>
      </c>
      <c r="CG15" s="4">
        <f t="shared" si="5"/>
        <v>-0.39622518476976853</v>
      </c>
      <c r="CH15" s="4">
        <f t="shared" si="6"/>
        <v>0.1664581946886135</v>
      </c>
      <c r="CI15" s="4">
        <f t="shared" si="7"/>
        <v>0.30098796228692759</v>
      </c>
      <c r="CJ15" s="4">
        <f t="shared" si="8"/>
        <v>-0.84357123867946981</v>
      </c>
      <c r="CK15" s="4">
        <f t="shared" si="9"/>
        <v>9.6402255947940663E-2</v>
      </c>
      <c r="CL15" s="4">
        <f t="shared" si="10"/>
        <v>-0.52035642227923051</v>
      </c>
      <c r="CM15" s="4">
        <f t="shared" si="11"/>
        <v>-0.27378070999954068</v>
      </c>
      <c r="CN15" s="4">
        <f t="shared" si="12"/>
        <v>-0.55039326585958837</v>
      </c>
      <c r="CO15" s="4">
        <f t="shared" si="13"/>
        <v>-8.8735124803667048E-2</v>
      </c>
      <c r="CP15" s="4">
        <f t="shared" si="14"/>
        <v>7.4534859506792381E-2</v>
      </c>
      <c r="CQ15" s="4">
        <f t="shared" si="15"/>
        <v>-2.0953517567239457</v>
      </c>
      <c r="DB15" s="6"/>
    </row>
    <row r="16" spans="2:106" x14ac:dyDescent="0.25">
      <c r="B16" s="10">
        <v>4.3407721062538975E-21</v>
      </c>
      <c r="C16" s="10">
        <v>-1.0123503271733115E-17</v>
      </c>
      <c r="D16" s="10">
        <v>-7.7419115685459369E-4</v>
      </c>
      <c r="E16" s="10">
        <v>-1.4233827054117664E-4</v>
      </c>
      <c r="F16" s="10">
        <v>-2.9979277627831916E-5</v>
      </c>
      <c r="G16" s="10">
        <v>8.4904849772899293E-4</v>
      </c>
      <c r="H16" s="10">
        <v>5.0155759661794073E-4</v>
      </c>
      <c r="I16" s="10">
        <v>-1.2515965202494557E-3</v>
      </c>
      <c r="J16" s="10">
        <v>-2.8696734310335471E-4</v>
      </c>
      <c r="K16" s="10">
        <v>-1.530634032682523E-3</v>
      </c>
      <c r="L16" s="10">
        <v>-3.7961105675767128E-4</v>
      </c>
      <c r="M16" s="10">
        <v>1.4586792458463702E-5</v>
      </c>
      <c r="N16" s="10">
        <v>-1.4329899323785132E-4</v>
      </c>
      <c r="O16" s="10">
        <v>5.90798734037941E-6</v>
      </c>
      <c r="P16" s="10">
        <v>6.2474404113100188E-26</v>
      </c>
      <c r="Q16" s="10">
        <v>2.2810432069140764E-19</v>
      </c>
      <c r="R16" s="10">
        <v>-8.0118025736056715E-19</v>
      </c>
      <c r="S16" s="10">
        <v>4.0659385438361921E-4</v>
      </c>
      <c r="T16" s="10">
        <v>-4.6973277452060835E-36</v>
      </c>
      <c r="U16" s="10">
        <v>-5.609786322095248E-21</v>
      </c>
      <c r="V16" s="10">
        <v>2.2965415386270484E-3</v>
      </c>
      <c r="W16" s="10">
        <v>0</v>
      </c>
      <c r="X16" s="10">
        <v>-5.3301370076683685E-4</v>
      </c>
      <c r="Y16" s="10">
        <v>-9.0256498650407777E-4</v>
      </c>
      <c r="Z16" s="10">
        <v>-5.4061301404330765E-4</v>
      </c>
      <c r="AA16" s="10">
        <v>-6.6070161498026764E-7</v>
      </c>
      <c r="AB16" s="10">
        <v>-1.1473429460721381E-3</v>
      </c>
      <c r="AC16" s="10">
        <v>-2.8639787613171479E-4</v>
      </c>
      <c r="AD16" s="10">
        <v>-8.6918874373184988E-4</v>
      </c>
      <c r="AE16" s="10">
        <v>3.0968346713863609E-4</v>
      </c>
      <c r="AF16" s="10">
        <v>-1.530366348456628E-4</v>
      </c>
      <c r="AG16" s="10">
        <v>1.2840357447646948E-4</v>
      </c>
      <c r="AH16" s="10">
        <v>-3.1810232070237688E-4</v>
      </c>
      <c r="AI16" s="10">
        <v>2.5012134469154203E-4</v>
      </c>
      <c r="AJ16" s="10">
        <v>8.9266316773456138E-6</v>
      </c>
      <c r="AK16" s="10">
        <v>2.1993409403002443E-4</v>
      </c>
      <c r="AL16" s="10">
        <v>-2.3576606766759164E-7</v>
      </c>
      <c r="AM16" s="10">
        <v>-1.3183419056327257E-4</v>
      </c>
      <c r="AN16" s="10">
        <v>-4.4303021529278922E-3</v>
      </c>
      <c r="AP16" s="4">
        <f t="shared" si="16"/>
        <v>-9.9843165593255139E-21</v>
      </c>
      <c r="AQ16" s="4">
        <f t="shared" si="17"/>
        <v>-3.6672302428918152E-17</v>
      </c>
      <c r="AR16" s="4">
        <f t="shared" si="18"/>
        <v>-2.0430433207253487E-3</v>
      </c>
      <c r="AS16" s="4">
        <f t="shared" si="19"/>
        <v>-2.5369352239836706E-4</v>
      </c>
      <c r="AT16" s="4">
        <f t="shared" si="20"/>
        <v>-4.7712288641230485E-5</v>
      </c>
      <c r="AU16" s="4">
        <f t="shared" si="21"/>
        <v>4.0573754593792094E-3</v>
      </c>
      <c r="AV16" s="4">
        <f t="shared" si="22"/>
        <v>8.50333113113612E-4</v>
      </c>
      <c r="AW16" s="4">
        <f t="shared" si="23"/>
        <v>-5.827482274560352E-3</v>
      </c>
      <c r="AX16" s="4">
        <f t="shared" si="24"/>
        <v>-2.3197623617814654E-4</v>
      </c>
      <c r="AY16" s="4">
        <f t="shared" si="25"/>
        <v>2.225721803581545E-5</v>
      </c>
      <c r="AZ16" s="4">
        <f t="shared" si="26"/>
        <v>-1.3289792099435536E-4</v>
      </c>
      <c r="BA16" s="4">
        <f t="shared" si="27"/>
        <v>5.1349703166366422E-4</v>
      </c>
      <c r="BB16" s="4">
        <f t="shared" si="28"/>
        <v>-2.1214540104476636E-4</v>
      </c>
      <c r="BC16" s="4">
        <f t="shared" si="29"/>
        <v>5.9709202374775075E-6</v>
      </c>
      <c r="BD16" s="4">
        <f t="shared" si="30"/>
        <v>-3.3445139700930958E-26</v>
      </c>
      <c r="BE16" s="4">
        <f t="shared" si="31"/>
        <v>5.8916086514670026E-19</v>
      </c>
      <c r="BF16" s="4">
        <f t="shared" si="32"/>
        <v>2.6268568364125473E-19</v>
      </c>
      <c r="BG16" s="4">
        <f t="shared" si="33"/>
        <v>1.5198271896935346E-3</v>
      </c>
      <c r="BH16" s="4">
        <f t="shared" si="34"/>
        <v>-2.8160397899897589E-35</v>
      </c>
      <c r="BI16" s="4">
        <f t="shared" si="35"/>
        <v>2.2973639468463971E-20</v>
      </c>
      <c r="BJ16" s="4">
        <f t="shared" si="36"/>
        <v>3.5184166145184512E-3</v>
      </c>
      <c r="BK16" s="4">
        <f t="shared" si="37"/>
        <v>0</v>
      </c>
      <c r="BL16" s="4">
        <f t="shared" si="38"/>
        <v>-3.6840118886391267E-3</v>
      </c>
      <c r="BM16" s="4">
        <f t="shared" si="39"/>
        <v>-3.9473212336095884E-3</v>
      </c>
      <c r="BN16" s="4">
        <f t="shared" si="40"/>
        <v>-3.5859490653913249E-3</v>
      </c>
      <c r="BO16" s="4">
        <f t="shared" si="41"/>
        <v>-2.8898446132528628E-6</v>
      </c>
      <c r="BP16" s="4">
        <f t="shared" si="42"/>
        <v>-5.5328437296400957E-3</v>
      </c>
      <c r="BQ16" s="4">
        <f t="shared" si="43"/>
        <v>-1.0861484179257438E-3</v>
      </c>
      <c r="BR16" s="4">
        <f t="shared" si="44"/>
        <v>-3.6853498074962215E-3</v>
      </c>
      <c r="BS16" s="4">
        <f t="shared" si="45"/>
        <v>1.1668645576060294E-3</v>
      </c>
      <c r="BT16" s="4">
        <f t="shared" si="46"/>
        <v>1.1108968987357513E-4</v>
      </c>
      <c r="BU16" s="4">
        <f t="shared" si="47"/>
        <v>8.4067663514664117E-5</v>
      </c>
      <c r="BV16" s="4">
        <f t="shared" si="48"/>
        <v>-4.1196431309592653E-4</v>
      </c>
      <c r="BW16" s="4">
        <f t="shared" si="49"/>
        <v>1.0074299399722908E-3</v>
      </c>
      <c r="BX16" s="4">
        <f t="shared" si="50"/>
        <v>-3.9878372899886052E-5</v>
      </c>
      <c r="BY16" s="4">
        <f t="shared" si="51"/>
        <v>-5.4065291808574911E-4</v>
      </c>
      <c r="BZ16" s="4">
        <f t="shared" si="52"/>
        <v>-1.2012656692563373E-7</v>
      </c>
      <c r="CA16" s="4">
        <f t="shared" si="53"/>
        <v>-7.7315384852197117E-4</v>
      </c>
      <c r="CB16" s="4">
        <f t="shared" si="54"/>
        <v>-1.9182105133420096E-2</v>
      </c>
      <c r="CD16" s="12">
        <f t="shared" si="0"/>
        <v>38231</v>
      </c>
      <c r="CE16" s="4">
        <f t="shared" si="3"/>
        <v>-0.20430433207253487</v>
      </c>
      <c r="CF16" s="4">
        <f t="shared" si="4"/>
        <v>-3.6682286745477479E-15</v>
      </c>
      <c r="CG16" s="4">
        <f t="shared" si="5"/>
        <v>-0.17701068151811428</v>
      </c>
      <c r="CH16" s="4">
        <f t="shared" si="6"/>
        <v>0.15198271896935345</v>
      </c>
      <c r="CI16" s="4">
        <f t="shared" si="7"/>
        <v>0.35184166145184514</v>
      </c>
      <c r="CJ16" s="4">
        <f t="shared" si="8"/>
        <v>-0.76313331222487157</v>
      </c>
      <c r="CK16" s="4">
        <f t="shared" si="9"/>
        <v>0.11269861847061434</v>
      </c>
      <c r="CL16" s="4">
        <f t="shared" si="10"/>
        <v>-0.46720974833170686</v>
      </c>
      <c r="CM16" s="4">
        <f t="shared" si="11"/>
        <v>-0.34353797453173673</v>
      </c>
      <c r="CN16" s="4">
        <f t="shared" si="12"/>
        <v>-0.55357335742533487</v>
      </c>
      <c r="CO16" s="4">
        <f t="shared" si="13"/>
        <v>-7.6735723527211822E-2</v>
      </c>
      <c r="CP16" s="4">
        <f t="shared" si="14"/>
        <v>5.0771617397692557E-2</v>
      </c>
      <c r="CQ16" s="4">
        <f t="shared" si="15"/>
        <v>-1.9182105133420089</v>
      </c>
      <c r="DB16" s="6"/>
    </row>
    <row r="17" spans="2:106" x14ac:dyDescent="0.25">
      <c r="B17" s="10">
        <v>-2.4435005233052529E-20</v>
      </c>
      <c r="C17" s="10">
        <v>-1.1119872859039703E-17</v>
      </c>
      <c r="D17" s="10">
        <v>-8.1940526304678395E-4</v>
      </c>
      <c r="E17" s="10">
        <v>-5.8810447012423504E-5</v>
      </c>
      <c r="F17" s="10">
        <v>-7.4742679912322621E-5</v>
      </c>
      <c r="G17" s="10">
        <v>-1.2878385125723326E-4</v>
      </c>
      <c r="H17" s="10">
        <v>-3.6065084935736462E-4</v>
      </c>
      <c r="I17" s="10">
        <v>-1.7184423641272055E-4</v>
      </c>
      <c r="J17" s="10">
        <v>1.0328432241474378E-4</v>
      </c>
      <c r="K17" s="10">
        <v>2.4331192800622192E-3</v>
      </c>
      <c r="L17" s="10">
        <v>4.4672184966143401E-4</v>
      </c>
      <c r="M17" s="10">
        <v>2.9010310690867738E-4</v>
      </c>
      <c r="N17" s="10">
        <v>5.151096801438733E-5</v>
      </c>
      <c r="O17" s="10">
        <v>1.2620621872169339E-5</v>
      </c>
      <c r="P17" s="10">
        <v>9.0618153636339419E-26</v>
      </c>
      <c r="Q17" s="10">
        <v>2.8511409879045553E-19</v>
      </c>
      <c r="R17" s="10">
        <v>-6.359430185322273E-19</v>
      </c>
      <c r="S17" s="10">
        <v>4.1609755420106821E-4</v>
      </c>
      <c r="T17" s="10">
        <v>2.3178294684599329E-36</v>
      </c>
      <c r="U17" s="10">
        <v>-5.1283459768732879E-21</v>
      </c>
      <c r="V17" s="10">
        <v>1.8453917246615042E-3</v>
      </c>
      <c r="W17" s="10">
        <v>0</v>
      </c>
      <c r="X17" s="10">
        <v>-3.9993235986955704E-4</v>
      </c>
      <c r="Y17" s="10">
        <v>-8.8206588110962441E-4</v>
      </c>
      <c r="Z17" s="10">
        <v>-1.2609617801363722E-4</v>
      </c>
      <c r="AA17" s="10">
        <v>-1.3443411720811956E-6</v>
      </c>
      <c r="AB17" s="10">
        <v>-1.9477463046819305E-3</v>
      </c>
      <c r="AC17" s="10">
        <v>-2.9548686102332731E-4</v>
      </c>
      <c r="AD17" s="10">
        <v>-6.6562684644917822E-4</v>
      </c>
      <c r="AE17" s="10">
        <v>2.882763617824624E-4</v>
      </c>
      <c r="AF17" s="10">
        <v>-2.5413496564795921E-4</v>
      </c>
      <c r="AG17" s="10">
        <v>1.7066408825971755E-4</v>
      </c>
      <c r="AH17" s="10">
        <v>-2.8535783975560189E-4</v>
      </c>
      <c r="AI17" s="10">
        <v>2.2959953627741051E-4</v>
      </c>
      <c r="AJ17" s="10">
        <v>2.384423001744606E-5</v>
      </c>
      <c r="AK17" s="10">
        <v>-9.4330575834972397E-5</v>
      </c>
      <c r="AL17" s="10">
        <v>-5.7868181263410956E-7</v>
      </c>
      <c r="AM17" s="10">
        <v>-9.3952076391474971E-5</v>
      </c>
      <c r="AN17" s="10">
        <v>-3.4965659462759917E-4</v>
      </c>
      <c r="AP17" s="4">
        <f t="shared" si="16"/>
        <v>1.1224400062534553E-20</v>
      </c>
      <c r="AQ17" s="4">
        <f t="shared" si="17"/>
        <v>-3.8689215578803565E-17</v>
      </c>
      <c r="AR17" s="4">
        <f t="shared" si="18"/>
        <v>-2.8323678742759434E-3</v>
      </c>
      <c r="AS17" s="4">
        <f t="shared" si="19"/>
        <v>-2.4010277592323941E-4</v>
      </c>
      <c r="AT17" s="4">
        <f t="shared" si="20"/>
        <v>-3.5921739710890723E-5</v>
      </c>
      <c r="AU17" s="4">
        <f t="shared" si="21"/>
        <v>2.6648807918331551E-3</v>
      </c>
      <c r="AV17" s="4">
        <f t="shared" si="22"/>
        <v>6.9580486502154339E-5</v>
      </c>
      <c r="AW17" s="4">
        <f t="shared" si="23"/>
        <v>-3.031781683195013E-3</v>
      </c>
      <c r="AX17" s="4">
        <f t="shared" si="24"/>
        <v>2.5114562227065615E-4</v>
      </c>
      <c r="AY17" s="4">
        <f t="shared" si="25"/>
        <v>2.7349502002220775E-3</v>
      </c>
      <c r="AZ17" s="4">
        <f t="shared" si="26"/>
        <v>3.0388319431998243E-4</v>
      </c>
      <c r="BA17" s="4">
        <f t="shared" si="27"/>
        <v>8.300315810735549E-4</v>
      </c>
      <c r="BB17" s="4">
        <f t="shared" si="28"/>
        <v>-6.3813363184710855E-5</v>
      </c>
      <c r="BC17" s="4">
        <f t="shared" si="29"/>
        <v>2.4575936311978885E-5</v>
      </c>
      <c r="BD17" s="4">
        <f t="shared" si="30"/>
        <v>8.306638242896712E-26</v>
      </c>
      <c r="BE17" s="4">
        <f t="shared" si="31"/>
        <v>8.0055681530650324E-19</v>
      </c>
      <c r="BF17" s="4">
        <f t="shared" si="32"/>
        <v>-6.9490592615310558E-19</v>
      </c>
      <c r="BG17" s="4">
        <f t="shared" si="33"/>
        <v>1.5772069328949877E-3</v>
      </c>
      <c r="BH17" s="4">
        <f t="shared" si="34"/>
        <v>-1.949662688517944E-35</v>
      </c>
      <c r="BI17" s="4">
        <f t="shared" si="35"/>
        <v>1.1532696827119461E-21</v>
      </c>
      <c r="BJ17" s="4">
        <f t="shared" si="36"/>
        <v>5.3958848274232871E-3</v>
      </c>
      <c r="BK17" s="4">
        <f t="shared" si="37"/>
        <v>0</v>
      </c>
      <c r="BL17" s="4">
        <f t="shared" si="38"/>
        <v>-2.8353854469070866E-3</v>
      </c>
      <c r="BM17" s="4">
        <f t="shared" si="39"/>
        <v>-3.7522177909420007E-3</v>
      </c>
      <c r="BN17" s="4">
        <f t="shared" si="40"/>
        <v>-2.6263143736023312E-3</v>
      </c>
      <c r="BO17" s="4">
        <f t="shared" si="41"/>
        <v>-3.4025846039908494E-6</v>
      </c>
      <c r="BP17" s="4">
        <f t="shared" si="42"/>
        <v>-5.9190507106036613E-3</v>
      </c>
      <c r="BQ17" s="4">
        <f t="shared" si="43"/>
        <v>-1.0958663806357937E-3</v>
      </c>
      <c r="BR17" s="4">
        <f t="shared" si="44"/>
        <v>-3.5348539571872402E-3</v>
      </c>
      <c r="BS17" s="4">
        <f t="shared" si="45"/>
        <v>1.1577993173074342E-3</v>
      </c>
      <c r="BT17" s="4">
        <f t="shared" si="46"/>
        <v>-3.4290260152493697E-4</v>
      </c>
      <c r="BU17" s="4">
        <f t="shared" si="47"/>
        <v>3.4620886869089654E-4</v>
      </c>
      <c r="BV17" s="4">
        <f t="shared" si="48"/>
        <v>-6.8986178970838869E-4</v>
      </c>
      <c r="BW17" s="4">
        <f t="shared" si="49"/>
        <v>9.8888877315921053E-4</v>
      </c>
      <c r="BX17" s="4">
        <f t="shared" si="50"/>
        <v>4.5814294399897153E-6</v>
      </c>
      <c r="BY17" s="4">
        <f t="shared" si="51"/>
        <v>-5.4570354618262227E-4</v>
      </c>
      <c r="BZ17" s="4">
        <f t="shared" si="52"/>
        <v>-2.4277029931098674E-7</v>
      </c>
      <c r="CA17" s="4">
        <f t="shared" si="53"/>
        <v>-6.1447103932645367E-4</v>
      </c>
      <c r="CB17" s="4">
        <f t="shared" si="54"/>
        <v>-1.1814642466364291E-2</v>
      </c>
      <c r="CD17" s="12">
        <f t="shared" si="0"/>
        <v>38322</v>
      </c>
      <c r="CE17" s="4">
        <f t="shared" si="3"/>
        <v>-0.28323678742759434</v>
      </c>
      <c r="CF17" s="4">
        <f t="shared" si="4"/>
        <v>-3.8677991178741031E-15</v>
      </c>
      <c r="CG17" s="4">
        <f t="shared" si="5"/>
        <v>-3.6690089136185787E-2</v>
      </c>
      <c r="CH17" s="4">
        <f t="shared" si="6"/>
        <v>0.15772069328949875</v>
      </c>
      <c r="CI17" s="4">
        <f t="shared" si="7"/>
        <v>0.53958848274232873</v>
      </c>
      <c r="CJ17" s="4">
        <f t="shared" si="8"/>
        <v>-0.65876032378490867</v>
      </c>
      <c r="CK17" s="4">
        <f t="shared" si="9"/>
        <v>0.11623807467474238</v>
      </c>
      <c r="CL17" s="4">
        <f t="shared" si="10"/>
        <v>-0.37221807542381247</v>
      </c>
      <c r="CM17" s="4">
        <f t="shared" si="11"/>
        <v>-0.37782242527530818</v>
      </c>
      <c r="CN17" s="4">
        <f t="shared" si="12"/>
        <v>-0.59224532952076525</v>
      </c>
      <c r="CO17" s="4">
        <f t="shared" si="13"/>
        <v>-9.9944171059071756E-3</v>
      </c>
      <c r="CP17" s="4">
        <f t="shared" si="14"/>
        <v>0.33595595033148706</v>
      </c>
      <c r="CQ17" s="4">
        <f t="shared" si="15"/>
        <v>-1.1814642466364289</v>
      </c>
      <c r="DB17" s="6"/>
    </row>
    <row r="18" spans="2:106" x14ac:dyDescent="0.25">
      <c r="B18" s="10">
        <v>3.7954530314075274E-21</v>
      </c>
      <c r="C18" s="10">
        <v>-1.0502694728342005E-17</v>
      </c>
      <c r="D18" s="10">
        <v>-1.3409575140573417E-3</v>
      </c>
      <c r="E18" s="10">
        <v>1.3519811686973016E-5</v>
      </c>
      <c r="F18" s="10">
        <v>8.8251566054285468E-6</v>
      </c>
      <c r="G18" s="10">
        <v>-2.6573041124581116E-4</v>
      </c>
      <c r="H18" s="10">
        <v>-7.5798924424919935E-4</v>
      </c>
      <c r="I18" s="10">
        <v>4.8553385730549728E-4</v>
      </c>
      <c r="J18" s="10">
        <v>1.9958767516647285E-4</v>
      </c>
      <c r="K18" s="10">
        <v>-1.3008212887177465E-3</v>
      </c>
      <c r="L18" s="10">
        <v>-3.2115320720827308E-4</v>
      </c>
      <c r="M18" s="10">
        <v>-6.6166584949363177E-4</v>
      </c>
      <c r="N18" s="10">
        <v>2.2831704217822957E-4</v>
      </c>
      <c r="O18" s="10">
        <v>4.0497210307892495E-5</v>
      </c>
      <c r="P18" s="10">
        <v>1.0040528916001308E-25</v>
      </c>
      <c r="Q18" s="10">
        <v>2.7288943982518732E-19</v>
      </c>
      <c r="R18" s="10">
        <v>-4.7538174596649771E-19</v>
      </c>
      <c r="S18" s="10">
        <v>1.2765092299204907E-4</v>
      </c>
      <c r="T18" s="10">
        <v>-3.9733623991209597E-36</v>
      </c>
      <c r="U18" s="10">
        <v>2.4688145569456775E-20</v>
      </c>
      <c r="V18" s="10">
        <v>4.652346760086949E-4</v>
      </c>
      <c r="W18" s="10">
        <v>0</v>
      </c>
      <c r="X18" s="10">
        <v>-1.2728345999253951E-4</v>
      </c>
      <c r="Y18" s="10">
        <v>-7.8454053211955851E-4</v>
      </c>
      <c r="Z18" s="10">
        <v>2.5762716134371895E-4</v>
      </c>
      <c r="AA18" s="10">
        <v>-7.6278185516109122E-7</v>
      </c>
      <c r="AB18" s="10">
        <v>-1.4055190154250868E-3</v>
      </c>
      <c r="AC18" s="10">
        <v>-3.2011942456739117E-4</v>
      </c>
      <c r="AD18" s="10">
        <v>-3.7002348946609014E-4</v>
      </c>
      <c r="AE18" s="10">
        <v>1.0549611587376364E-4</v>
      </c>
      <c r="AF18" s="10">
        <v>-3.1024378079405547E-4</v>
      </c>
      <c r="AG18" s="10">
        <v>1.9700765513273603E-4</v>
      </c>
      <c r="AH18" s="10">
        <v>-2.6304972570368606E-4</v>
      </c>
      <c r="AI18" s="10">
        <v>2.2747344946676509E-4</v>
      </c>
      <c r="AJ18" s="10">
        <v>3.845039271659696E-5</v>
      </c>
      <c r="AK18" s="10">
        <v>3.667609046717449E-4</v>
      </c>
      <c r="AL18" s="10">
        <v>-1.4092970193046078E-8</v>
      </c>
      <c r="AM18" s="10">
        <v>-6.1400542580104626E-5</v>
      </c>
      <c r="AN18" s="10">
        <v>-5.5292923289893166E-3</v>
      </c>
      <c r="AP18" s="4">
        <f t="shared" si="16"/>
        <v>-3.2643812699887444E-21</v>
      </c>
      <c r="AQ18" s="4">
        <f t="shared" si="17"/>
        <v>-4.075366102615131E-17</v>
      </c>
      <c r="AR18" s="4">
        <f t="shared" si="18"/>
        <v>-3.7131254778902216E-3</v>
      </c>
      <c r="AS18" s="4">
        <f t="shared" si="19"/>
        <v>-2.4218779511908019E-4</v>
      </c>
      <c r="AT18" s="4">
        <f t="shared" si="20"/>
        <v>-4.2792597039270554E-6</v>
      </c>
      <c r="AU18" s="4">
        <f t="shared" si="21"/>
        <v>1.5015451797004051E-3</v>
      </c>
      <c r="AV18" s="4">
        <f t="shared" si="22"/>
        <v>-3.6054593046001826E-4</v>
      </c>
      <c r="AW18" s="4">
        <f t="shared" si="23"/>
        <v>-1.8033952983698156E-3</v>
      </c>
      <c r="AX18" s="4">
        <f t="shared" si="24"/>
        <v>6.5240669955434302E-5</v>
      </c>
      <c r="AY18" s="4">
        <f t="shared" si="25"/>
        <v>1.6745437238021464E-3</v>
      </c>
      <c r="AZ18" s="4">
        <f t="shared" si="26"/>
        <v>9.1499371565571916E-5</v>
      </c>
      <c r="BA18" s="4">
        <f t="shared" si="27"/>
        <v>4.6204744267983522E-4</v>
      </c>
      <c r="BB18" s="4">
        <f t="shared" si="28"/>
        <v>-1.9228741183365591E-5</v>
      </c>
      <c r="BC18" s="4">
        <f t="shared" si="29"/>
        <v>5.5942400144536186E-5</v>
      </c>
      <c r="BD18" s="4">
        <f t="shared" si="30"/>
        <v>2.2100789307307371E-25</v>
      </c>
      <c r="BE18" s="4">
        <f t="shared" si="31"/>
        <v>9.5885082935660149E-19</v>
      </c>
      <c r="BF18" s="4">
        <f t="shared" si="32"/>
        <v>-1.6067714183124636E-18</v>
      </c>
      <c r="BG18" s="4">
        <f t="shared" si="33"/>
        <v>1.3387018773126508E-3</v>
      </c>
      <c r="BH18" s="4">
        <f t="shared" si="34"/>
        <v>-1.1566651102715275E-35</v>
      </c>
      <c r="BI18" s="4">
        <f t="shared" si="35"/>
        <v>2.8182774973312033E-20</v>
      </c>
      <c r="BJ18" s="4">
        <f t="shared" si="36"/>
        <v>6.3384258371008296E-3</v>
      </c>
      <c r="BK18" s="4">
        <f t="shared" si="37"/>
        <v>0</v>
      </c>
      <c r="BL18" s="4">
        <f t="shared" si="38"/>
        <v>-1.7945305297950886E-3</v>
      </c>
      <c r="BM18" s="4">
        <f t="shared" si="39"/>
        <v>-3.4982116088182582E-3</v>
      </c>
      <c r="BN18" s="4">
        <f t="shared" si="40"/>
        <v>-1.306224890864076E-3</v>
      </c>
      <c r="BO18" s="4">
        <f t="shared" si="41"/>
        <v>-3.2926153198420082E-6</v>
      </c>
      <c r="BP18" s="4">
        <f t="shared" si="42"/>
        <v>-5.5083650143981045E-3</v>
      </c>
      <c r="BQ18" s="4">
        <f t="shared" si="43"/>
        <v>-1.1483964882867308E-3</v>
      </c>
      <c r="BR18" s="4">
        <f t="shared" si="44"/>
        <v>-2.8184959801794899E-3</v>
      </c>
      <c r="BS18" s="4">
        <f t="shared" si="45"/>
        <v>9.4739351835560284E-4</v>
      </c>
      <c r="BT18" s="4">
        <f t="shared" si="46"/>
        <v>-7.4652514171051761E-4</v>
      </c>
      <c r="BU18" s="4">
        <f t="shared" si="47"/>
        <v>5.5757845593750203E-4</v>
      </c>
      <c r="BV18" s="4">
        <f t="shared" si="48"/>
        <v>-1.0798337570424948E-3</v>
      </c>
      <c r="BW18" s="4">
        <f t="shared" si="49"/>
        <v>9.6317458051361799E-4</v>
      </c>
      <c r="BX18" s="4">
        <f t="shared" si="50"/>
        <v>6.1471071575455193E-5</v>
      </c>
      <c r="BY18" s="4">
        <f t="shared" si="51"/>
        <v>2.1283936710121779E-4</v>
      </c>
      <c r="BZ18" s="4">
        <f t="shared" si="52"/>
        <v>-2.2602994401078503E-7</v>
      </c>
      <c r="CA18" s="4">
        <f t="shared" si="53"/>
        <v>-4.6053759259891564E-4</v>
      </c>
      <c r="CB18" s="4">
        <f t="shared" si="54"/>
        <v>-1.0236998655939192E-2</v>
      </c>
      <c r="CD18" s="12">
        <f t="shared" si="0"/>
        <v>38412</v>
      </c>
      <c r="CE18" s="4">
        <f t="shared" si="3"/>
        <v>-0.37131254778902217</v>
      </c>
      <c r="CF18" s="4">
        <f t="shared" si="4"/>
        <v>-4.0756925407421297E-15</v>
      </c>
      <c r="CG18" s="4">
        <f t="shared" si="5"/>
        <v>-3.0185011866941044E-2</v>
      </c>
      <c r="CH18" s="4">
        <f t="shared" si="6"/>
        <v>0.13387018773126508</v>
      </c>
      <c r="CI18" s="4">
        <f t="shared" si="7"/>
        <v>0.63384258371008295</v>
      </c>
      <c r="CJ18" s="4">
        <f t="shared" si="8"/>
        <v>-0.52927421386133466</v>
      </c>
      <c r="CK18" s="4">
        <f t="shared" si="9"/>
        <v>0.10088645899310579</v>
      </c>
      <c r="CL18" s="4">
        <f t="shared" si="10"/>
        <v>-0.24546213791508067</v>
      </c>
      <c r="CM18" s="4">
        <f t="shared" si="11"/>
        <v>-0.29112624753801647</v>
      </c>
      <c r="CN18" s="4">
        <f t="shared" si="12"/>
        <v>-0.55116576297179465</v>
      </c>
      <c r="CO18" s="4">
        <f t="shared" si="13"/>
        <v>-2.0846957572492854E-2</v>
      </c>
      <c r="CP18" s="4">
        <f t="shared" si="14"/>
        <v>0.14707378348631342</v>
      </c>
      <c r="CQ18" s="4">
        <f t="shared" si="15"/>
        <v>-1.0236998655939191</v>
      </c>
      <c r="DB18" s="6"/>
    </row>
    <row r="19" spans="2:106" x14ac:dyDescent="0.25">
      <c r="B19" s="10">
        <v>-7.4195551106806244E-21</v>
      </c>
      <c r="C19" s="10">
        <v>-9.7873341563896891E-18</v>
      </c>
      <c r="D19" s="10">
        <v>-1.5726496369799228E-3</v>
      </c>
      <c r="E19" s="10">
        <v>5.2976273158653922E-5</v>
      </c>
      <c r="F19" s="10">
        <v>5.3239472225296789E-6</v>
      </c>
      <c r="G19" s="10">
        <v>8.6478233186637068E-4</v>
      </c>
      <c r="H19" s="10">
        <v>7.6779014661903274E-4</v>
      </c>
      <c r="I19" s="10">
        <v>-1.4663689027945802E-5</v>
      </c>
      <c r="J19" s="10">
        <v>-2.4034216846134033E-4</v>
      </c>
      <c r="K19" s="10">
        <v>1.237101616356143E-3</v>
      </c>
      <c r="L19" s="10">
        <v>2.1742667065911367E-4</v>
      </c>
      <c r="M19" s="10">
        <v>7.5808003098574853E-4</v>
      </c>
      <c r="N19" s="10">
        <v>-1.7006371167943839E-4</v>
      </c>
      <c r="O19" s="10">
        <v>4.5551334804228542E-6</v>
      </c>
      <c r="P19" s="10">
        <v>5.4183539821162349E-26</v>
      </c>
      <c r="Q19" s="10">
        <v>2.025863734703966E-19</v>
      </c>
      <c r="R19" s="10">
        <v>2.1294860681141677E-19</v>
      </c>
      <c r="S19" s="10">
        <v>-4.9374606913366126E-5</v>
      </c>
      <c r="T19" s="10">
        <v>-2.3380336612943341E-36</v>
      </c>
      <c r="U19" s="10">
        <v>8.1052554744131689E-21</v>
      </c>
      <c r="V19" s="10">
        <v>9.8696043695615967E-4</v>
      </c>
      <c r="W19" s="10">
        <v>0</v>
      </c>
      <c r="X19" s="10">
        <v>6.6382022135103689E-5</v>
      </c>
      <c r="Y19" s="10">
        <v>-7.1913463637362715E-4</v>
      </c>
      <c r="Z19" s="10">
        <v>5.4318382699913609E-4</v>
      </c>
      <c r="AA19" s="10">
        <v>-7.1610972158978175E-7</v>
      </c>
      <c r="AB19" s="10">
        <v>-9.2412249285039752E-4</v>
      </c>
      <c r="AC19" s="10">
        <v>-2.8257317236972108E-4</v>
      </c>
      <c r="AD19" s="10">
        <v>-3.5708928902961556E-4</v>
      </c>
      <c r="AE19" s="10">
        <v>9.1799340904540918E-5</v>
      </c>
      <c r="AF19" s="10">
        <v>-3.3168479946546611E-4</v>
      </c>
      <c r="AG19" s="10">
        <v>2.1606857484782381E-4</v>
      </c>
      <c r="AH19" s="10">
        <v>-2.3934027935484795E-4</v>
      </c>
      <c r="AI19" s="10">
        <v>2.227506457976967E-4</v>
      </c>
      <c r="AJ19" s="10">
        <v>5.271232631119293E-5</v>
      </c>
      <c r="AK19" s="10">
        <v>3.1837622245813935E-4</v>
      </c>
      <c r="AL19" s="10">
        <v>2.6218814314782179E-7</v>
      </c>
      <c r="AM19" s="10">
        <v>-3.4828815873490064E-5</v>
      </c>
      <c r="AN19" s="10">
        <v>1.4699483268001785E-3</v>
      </c>
      <c r="AP19" s="4">
        <f t="shared" si="16"/>
        <v>-2.3718335206071728E-20</v>
      </c>
      <c r="AQ19" s="4">
        <f t="shared" si="17"/>
        <v>-4.153340501550451E-17</v>
      </c>
      <c r="AR19" s="4">
        <f t="shared" si="18"/>
        <v>-4.5072035709386423E-3</v>
      </c>
      <c r="AS19" s="4">
        <f t="shared" si="19"/>
        <v>-1.3465263270797322E-4</v>
      </c>
      <c r="AT19" s="4">
        <f t="shared" si="20"/>
        <v>-9.0572853712196313E-5</v>
      </c>
      <c r="AU19" s="4">
        <f t="shared" si="21"/>
        <v>1.3193165670923191E-3</v>
      </c>
      <c r="AV19" s="4">
        <f t="shared" si="22"/>
        <v>1.507076496304095E-4</v>
      </c>
      <c r="AW19" s="4">
        <f t="shared" si="23"/>
        <v>-9.525705883846249E-4</v>
      </c>
      <c r="AX19" s="4">
        <f t="shared" si="24"/>
        <v>-2.2443751398347841E-4</v>
      </c>
      <c r="AY19" s="4">
        <f t="shared" si="25"/>
        <v>8.387655750180926E-4</v>
      </c>
      <c r="AZ19" s="4">
        <f t="shared" si="26"/>
        <v>-3.6615743645396686E-5</v>
      </c>
      <c r="BA19" s="4">
        <f t="shared" si="27"/>
        <v>4.0110408085925782E-4</v>
      </c>
      <c r="BB19" s="4">
        <f t="shared" si="28"/>
        <v>-3.3534694724672803E-5</v>
      </c>
      <c r="BC19" s="4">
        <f t="shared" si="29"/>
        <v>6.3580953000864107E-5</v>
      </c>
      <c r="BD19" s="4">
        <f t="shared" si="30"/>
        <v>3.0768138673061504E-25</v>
      </c>
      <c r="BE19" s="4">
        <f t="shared" si="31"/>
        <v>9.8869423277744706E-19</v>
      </c>
      <c r="BF19" s="4">
        <f t="shared" si="32"/>
        <v>-1.6995564150478752E-18</v>
      </c>
      <c r="BG19" s="4">
        <f t="shared" si="33"/>
        <v>9.0096772466337035E-4</v>
      </c>
      <c r="BH19" s="4">
        <f t="shared" si="34"/>
        <v>-8.6908943371614451E-36</v>
      </c>
      <c r="BI19" s="4">
        <f t="shared" si="35"/>
        <v>2.2055268744901411E-20</v>
      </c>
      <c r="BJ19" s="4">
        <f t="shared" si="36"/>
        <v>5.5941283762534081E-3</v>
      </c>
      <c r="BK19" s="4">
        <f t="shared" si="37"/>
        <v>0</v>
      </c>
      <c r="BL19" s="4">
        <f t="shared" si="38"/>
        <v>-9.9384749849382972E-4</v>
      </c>
      <c r="BM19" s="4">
        <f t="shared" si="39"/>
        <v>-3.2883060361068878E-3</v>
      </c>
      <c r="BN19" s="4">
        <f t="shared" si="40"/>
        <v>1.3410179628591012E-4</v>
      </c>
      <c r="BO19" s="4">
        <f t="shared" si="41"/>
        <v>-3.483934363812336E-6</v>
      </c>
      <c r="BP19" s="4">
        <f t="shared" si="42"/>
        <v>-5.4247307590295536E-3</v>
      </c>
      <c r="BQ19" s="4">
        <f t="shared" si="43"/>
        <v>-1.1845773340921544E-3</v>
      </c>
      <c r="BR19" s="4">
        <f t="shared" si="44"/>
        <v>-2.261928368676734E-3</v>
      </c>
      <c r="BS19" s="4">
        <f t="shared" si="45"/>
        <v>7.9525528569940307E-4</v>
      </c>
      <c r="BT19" s="4">
        <f t="shared" si="46"/>
        <v>-1.0491001807531436E-3</v>
      </c>
      <c r="BU19" s="4">
        <f t="shared" si="47"/>
        <v>7.1214389271674681E-4</v>
      </c>
      <c r="BV19" s="4">
        <f t="shared" si="48"/>
        <v>-1.1058501655165128E-3</v>
      </c>
      <c r="BW19" s="4">
        <f t="shared" si="49"/>
        <v>9.2994497623341424E-4</v>
      </c>
      <c r="BX19" s="4">
        <f t="shared" si="50"/>
        <v>1.2393358072258158E-4</v>
      </c>
      <c r="BY19" s="4">
        <f t="shared" si="51"/>
        <v>8.1074064532493629E-4</v>
      </c>
      <c r="BZ19" s="4">
        <f t="shared" si="52"/>
        <v>-5.6635270734692549E-7</v>
      </c>
      <c r="CA19" s="4">
        <f t="shared" si="53"/>
        <v>-3.2201562540834223E-4</v>
      </c>
      <c r="CB19" s="4">
        <f t="shared" si="54"/>
        <v>-8.8393027497446278E-3</v>
      </c>
      <c r="CD19" s="12">
        <f t="shared" si="0"/>
        <v>38504</v>
      </c>
      <c r="CE19" s="4">
        <f t="shared" si="3"/>
        <v>-0.45072035709386421</v>
      </c>
      <c r="CF19" s="4">
        <f t="shared" si="4"/>
        <v>-4.1557123350710584E-15</v>
      </c>
      <c r="CG19" s="4">
        <f t="shared" si="5"/>
        <v>3.6674597870769425E-2</v>
      </c>
      <c r="CH19" s="4">
        <f t="shared" si="6"/>
        <v>9.009677246633703E-2</v>
      </c>
      <c r="CI19" s="4">
        <f t="shared" si="7"/>
        <v>0.55941283762534078</v>
      </c>
      <c r="CJ19" s="4">
        <f t="shared" si="8"/>
        <v>-0.42821535346007172</v>
      </c>
      <c r="CK19" s="4">
        <f t="shared" si="9"/>
        <v>9.1918886642198466E-2</v>
      </c>
      <c r="CL19" s="4">
        <f t="shared" si="10"/>
        <v>-0.10504755378062444</v>
      </c>
      <c r="CM19" s="4">
        <f t="shared" si="11"/>
        <v>-0.19640492006712937</v>
      </c>
      <c r="CN19" s="4">
        <f t="shared" si="12"/>
        <v>-0.54282146933933662</v>
      </c>
      <c r="CO19" s="4">
        <f t="shared" si="13"/>
        <v>-1.1665712540041027E-2</v>
      </c>
      <c r="CP19" s="4">
        <f t="shared" si="14"/>
        <v>7.2841996701962688E-2</v>
      </c>
      <c r="CQ19" s="4">
        <f t="shared" si="15"/>
        <v>-0.88393027497446319</v>
      </c>
      <c r="DB19" s="6"/>
    </row>
    <row r="20" spans="2:106" x14ac:dyDescent="0.25">
      <c r="B20" s="10">
        <v>3.2189291024474568E-20</v>
      </c>
      <c r="C20" s="10">
        <v>-8.1199496280233711E-18</v>
      </c>
      <c r="D20" s="10">
        <v>-1.5306948943029433E-3</v>
      </c>
      <c r="E20" s="10">
        <v>1.132157761105848E-4</v>
      </c>
      <c r="F20" s="10">
        <v>7.7286433030686739E-5</v>
      </c>
      <c r="G20" s="10">
        <v>8.9078876849970387E-4</v>
      </c>
      <c r="H20" s="10">
        <v>-1.3522362895806878E-4</v>
      </c>
      <c r="I20" s="10">
        <v>8.842915828686656E-4</v>
      </c>
      <c r="J20" s="10">
        <v>1.9255995756255792E-4</v>
      </c>
      <c r="K20" s="10">
        <v>-8.4201431301041542E-5</v>
      </c>
      <c r="L20" s="10">
        <v>-8.4816774502962438E-5</v>
      </c>
      <c r="M20" s="10">
        <v>1.2641187256952073E-4</v>
      </c>
      <c r="N20" s="10">
        <v>-6.6291394599279189E-5</v>
      </c>
      <c r="O20" s="10">
        <v>-5.3511298491290875E-6</v>
      </c>
      <c r="P20" s="10">
        <v>3.3173934800814045E-26</v>
      </c>
      <c r="Q20" s="10">
        <v>7.6063810395774955E-20</v>
      </c>
      <c r="R20" s="10">
        <v>2.3996906706365992E-19</v>
      </c>
      <c r="S20" s="10">
        <v>-3.1874511516097076E-4</v>
      </c>
      <c r="T20" s="10">
        <v>-8.864873036891812E-36</v>
      </c>
      <c r="U20" s="10">
        <v>-1.8175670493234874E-22</v>
      </c>
      <c r="V20" s="10">
        <v>-4.8590634231486789E-4</v>
      </c>
      <c r="W20" s="10">
        <v>0</v>
      </c>
      <c r="X20" s="10">
        <v>4.1112485969675629E-4</v>
      </c>
      <c r="Y20" s="10">
        <v>-5.9159008324878961E-4</v>
      </c>
      <c r="Z20" s="10">
        <v>8.3135308651755956E-4</v>
      </c>
      <c r="AA20" s="10">
        <v>-5.9687086665484354E-7</v>
      </c>
      <c r="AB20" s="10">
        <v>-6.782492931123648E-4</v>
      </c>
      <c r="AC20" s="10">
        <v>-3.1774347646735103E-4</v>
      </c>
      <c r="AD20" s="10">
        <v>-2.854510063296286E-4</v>
      </c>
      <c r="AE20" s="10">
        <v>1.0152419629742206E-4</v>
      </c>
      <c r="AF20" s="10">
        <v>-3.3360048806238622E-4</v>
      </c>
      <c r="AG20" s="10">
        <v>2.242944919737873E-4</v>
      </c>
      <c r="AH20" s="10">
        <v>-6.2585106683583149E-5</v>
      </c>
      <c r="AI20" s="10">
        <v>1.9358450880599878E-4</v>
      </c>
      <c r="AJ20" s="10">
        <v>6.7655508015568538E-5</v>
      </c>
      <c r="AK20" s="10">
        <v>-1.1387686549142194E-5</v>
      </c>
      <c r="AL20" s="10">
        <v>8.7798501249419507E-7</v>
      </c>
      <c r="AM20" s="10">
        <v>-1.4181816337829954E-5</v>
      </c>
      <c r="AN20" s="10">
        <v>-8.9164751168569465E-4</v>
      </c>
      <c r="AP20" s="4">
        <f t="shared" si="16"/>
        <v>4.1301837121489465E-21</v>
      </c>
      <c r="AQ20" s="4">
        <f t="shared" si="17"/>
        <v>-3.9529851371794769E-17</v>
      </c>
      <c r="AR20" s="4">
        <f t="shared" si="18"/>
        <v>-5.2637073083869916E-3</v>
      </c>
      <c r="AS20" s="4">
        <f t="shared" si="19"/>
        <v>1.2090141394378824E-4</v>
      </c>
      <c r="AT20" s="4">
        <f t="shared" si="20"/>
        <v>1.6692856946322343E-5</v>
      </c>
      <c r="AU20" s="4">
        <f t="shared" si="21"/>
        <v>1.3610568378630301E-3</v>
      </c>
      <c r="AV20" s="4">
        <f t="shared" si="22"/>
        <v>-4.8607357594560008E-4</v>
      </c>
      <c r="AW20" s="4">
        <f t="shared" si="23"/>
        <v>1.1833175147334964E-3</v>
      </c>
      <c r="AX20" s="4">
        <f t="shared" si="24"/>
        <v>2.5508978668243427E-4</v>
      </c>
      <c r="AY20" s="4">
        <f t="shared" si="25"/>
        <v>2.2851981763995742E-3</v>
      </c>
      <c r="AZ20" s="4">
        <f t="shared" si="26"/>
        <v>2.5817853860931217E-4</v>
      </c>
      <c r="BA20" s="4">
        <f t="shared" si="27"/>
        <v>5.1292916097031484E-4</v>
      </c>
      <c r="BB20" s="4">
        <f t="shared" si="28"/>
        <v>4.3472903913899331E-5</v>
      </c>
      <c r="BC20" s="4">
        <f t="shared" si="29"/>
        <v>5.2321835811355601E-5</v>
      </c>
      <c r="BD20" s="4">
        <f t="shared" si="30"/>
        <v>2.783809174183289E-25</v>
      </c>
      <c r="BE20" s="4">
        <f t="shared" si="31"/>
        <v>8.3665372248181442E-19</v>
      </c>
      <c r="BF20" s="4">
        <f t="shared" si="32"/>
        <v>-6.5840709062364837E-19</v>
      </c>
      <c r="BG20" s="4">
        <f t="shared" si="33"/>
        <v>1.7562875511878038E-4</v>
      </c>
      <c r="BH20" s="4">
        <f t="shared" si="34"/>
        <v>-1.2858439628847173E-35</v>
      </c>
      <c r="BI20" s="4">
        <f t="shared" si="35"/>
        <v>2.7483298362064307E-20</v>
      </c>
      <c r="BJ20" s="4">
        <f t="shared" si="36"/>
        <v>2.811680495311491E-3</v>
      </c>
      <c r="BK20" s="4">
        <f t="shared" si="37"/>
        <v>0</v>
      </c>
      <c r="BL20" s="4">
        <f t="shared" si="38"/>
        <v>-4.9708938030236581E-5</v>
      </c>
      <c r="BM20" s="4">
        <f t="shared" si="39"/>
        <v>-2.9773311328515997E-3</v>
      </c>
      <c r="BN20" s="4">
        <f t="shared" si="40"/>
        <v>1.5060678968467774E-3</v>
      </c>
      <c r="BO20" s="4">
        <f t="shared" si="41"/>
        <v>-3.420103615486912E-6</v>
      </c>
      <c r="BP20" s="4">
        <f t="shared" si="42"/>
        <v>-4.9556371060697803E-3</v>
      </c>
      <c r="BQ20" s="4">
        <f t="shared" si="43"/>
        <v>-1.2159229344277907E-3</v>
      </c>
      <c r="BR20" s="4">
        <f t="shared" si="44"/>
        <v>-1.6781906312745127E-3</v>
      </c>
      <c r="BS20" s="4">
        <f t="shared" si="45"/>
        <v>5.8709601485818896E-4</v>
      </c>
      <c r="BT20" s="4">
        <f t="shared" si="46"/>
        <v>-1.229664033969867E-3</v>
      </c>
      <c r="BU20" s="4">
        <f t="shared" si="47"/>
        <v>8.0803481021406469E-4</v>
      </c>
      <c r="BV20" s="4">
        <f t="shared" si="48"/>
        <v>-8.5033295149771913E-4</v>
      </c>
      <c r="BW20" s="4">
        <f t="shared" si="49"/>
        <v>8.7340814034787113E-4</v>
      </c>
      <c r="BX20" s="4">
        <f t="shared" si="50"/>
        <v>1.8266245706080451E-4</v>
      </c>
      <c r="BY20" s="4">
        <f t="shared" si="51"/>
        <v>5.7941886474576973E-4</v>
      </c>
      <c r="BZ20" s="4">
        <f t="shared" si="52"/>
        <v>5.4739837281486122E-7</v>
      </c>
      <c r="CA20" s="4">
        <f t="shared" si="53"/>
        <v>-2.0436325118289962E-4</v>
      </c>
      <c r="CB20" s="4">
        <f t="shared" si="54"/>
        <v>-5.3006481085024317E-3</v>
      </c>
      <c r="CD20" s="12">
        <f t="shared" si="0"/>
        <v>38596</v>
      </c>
      <c r="CE20" s="4">
        <f t="shared" si="3"/>
        <v>-0.52637073083869912</v>
      </c>
      <c r="CF20" s="4">
        <f t="shared" si="4"/>
        <v>-3.9525721188082622E-15</v>
      </c>
      <c r="CG20" s="4">
        <f t="shared" si="5"/>
        <v>0.25443743525965262</v>
      </c>
      <c r="CH20" s="4">
        <f t="shared" si="6"/>
        <v>1.7562875511878042E-2</v>
      </c>
      <c r="CI20" s="4">
        <f t="shared" si="7"/>
        <v>0.2811680495311491</v>
      </c>
      <c r="CJ20" s="4">
        <f t="shared" si="8"/>
        <v>-0.30270400708818362</v>
      </c>
      <c r="CK20" s="4">
        <f t="shared" si="9"/>
        <v>7.6975847191899344E-2</v>
      </c>
      <c r="CL20" s="4">
        <f t="shared" si="10"/>
        <v>2.9014496241898672E-2</v>
      </c>
      <c r="CM20" s="4">
        <f t="shared" si="11"/>
        <v>-0.14973258014343935</v>
      </c>
      <c r="CN20" s="4">
        <f t="shared" si="12"/>
        <v>-0.4959057209685267</v>
      </c>
      <c r="CO20" s="4">
        <f t="shared" si="13"/>
        <v>5.4250231877559583E-2</v>
      </c>
      <c r="CP20" s="4">
        <f t="shared" si="14"/>
        <v>0.23123929257457204</v>
      </c>
      <c r="CQ20" s="4">
        <f t="shared" si="15"/>
        <v>-0.53006481085024348</v>
      </c>
      <c r="DB20" s="6"/>
    </row>
    <row r="21" spans="2:106" x14ac:dyDescent="0.25">
      <c r="B21" s="10">
        <v>4.6425666489229876E-21</v>
      </c>
      <c r="C21" s="10">
        <v>-7.887686740696065E-18</v>
      </c>
      <c r="D21" s="10">
        <v>-1.2908317106995169E-3</v>
      </c>
      <c r="E21" s="10">
        <v>1.1676696935623157E-4</v>
      </c>
      <c r="F21" s="10">
        <v>7.1005253968023385E-5</v>
      </c>
      <c r="G21" s="10">
        <v>1.1273996910654805E-3</v>
      </c>
      <c r="H21" s="10">
        <v>-1.2486552511877883E-4</v>
      </c>
      <c r="I21" s="10">
        <v>7.5216438981763828E-4</v>
      </c>
      <c r="J21" s="10">
        <v>-4.5768786648151024E-5</v>
      </c>
      <c r="K21" s="10">
        <v>4.8816574497683129E-4</v>
      </c>
      <c r="L21" s="10">
        <v>1.9096588314117401E-6</v>
      </c>
      <c r="M21" s="10">
        <v>-4.2305443850258284E-4</v>
      </c>
      <c r="N21" s="10">
        <v>-2.0497773832254436E-5</v>
      </c>
      <c r="O21" s="10">
        <v>3.3491615029736356E-5</v>
      </c>
      <c r="P21" s="10">
        <v>3.7728665054554271E-26</v>
      </c>
      <c r="Q21" s="10">
        <v>-6.4471808538537931E-20</v>
      </c>
      <c r="R21" s="10">
        <v>-1.4113716776143187E-20</v>
      </c>
      <c r="S21" s="10">
        <v>-5.3648532256296447E-4</v>
      </c>
      <c r="T21" s="10">
        <v>4.8882009498797446E-36</v>
      </c>
      <c r="U21" s="10">
        <v>-1.4452287686508395E-20</v>
      </c>
      <c r="V21" s="10">
        <v>-2.8464195840927748E-3</v>
      </c>
      <c r="W21" s="10">
        <v>0</v>
      </c>
      <c r="X21" s="10">
        <v>5.1558777770908211E-4</v>
      </c>
      <c r="Y21" s="10">
        <v>-5.1860657613851864E-4</v>
      </c>
      <c r="Z21" s="10">
        <v>1.1647324974547683E-3</v>
      </c>
      <c r="AA21" s="10">
        <v>1.1693080485824023E-7</v>
      </c>
      <c r="AB21" s="10">
        <v>-1.6278684930215405E-4</v>
      </c>
      <c r="AC21" s="10">
        <v>-2.5170177570419652E-4</v>
      </c>
      <c r="AD21" s="10">
        <v>-1.7247162221960215E-4</v>
      </c>
      <c r="AE21" s="10">
        <v>-9.0654506881995554E-5</v>
      </c>
      <c r="AF21" s="10">
        <v>-2.8543258681521335E-4</v>
      </c>
      <c r="AG21" s="10">
        <v>2.1716811487864049E-4</v>
      </c>
      <c r="AH21" s="10">
        <v>2.2194807385850912E-4</v>
      </c>
      <c r="AI21" s="10">
        <v>1.4756282234821541E-4</v>
      </c>
      <c r="AJ21" s="10">
        <v>7.204614335792363E-5</v>
      </c>
      <c r="AK21" s="10">
        <v>5.7728555730660614E-5</v>
      </c>
      <c r="AL21" s="10">
        <v>1.0113453130346728E-6</v>
      </c>
      <c r="AM21" s="10">
        <v>1.0332032936569754E-6</v>
      </c>
      <c r="AN21" s="10">
        <v>-1.7797382707240089E-3</v>
      </c>
      <c r="AP21" s="4">
        <f t="shared" si="16"/>
        <v>3.3207755594124454E-20</v>
      </c>
      <c r="AQ21" s="4">
        <f t="shared" si="17"/>
        <v>-3.629766525345113E-17</v>
      </c>
      <c r="AR21" s="4">
        <f t="shared" si="18"/>
        <v>-5.7351337560397246E-3</v>
      </c>
      <c r="AS21" s="4">
        <f t="shared" si="19"/>
        <v>2.9647883031244334E-4</v>
      </c>
      <c r="AT21" s="4">
        <f t="shared" si="20"/>
        <v>1.6244079082666833E-4</v>
      </c>
      <c r="AU21" s="4">
        <f t="shared" si="21"/>
        <v>2.6172403801857438E-3</v>
      </c>
      <c r="AV21" s="4">
        <f t="shared" si="22"/>
        <v>-2.5028825170701421E-4</v>
      </c>
      <c r="AW21" s="4">
        <f t="shared" si="23"/>
        <v>2.1073261409638552E-3</v>
      </c>
      <c r="AX21" s="4">
        <f t="shared" si="24"/>
        <v>1.060366776195394E-4</v>
      </c>
      <c r="AY21" s="4">
        <f t="shared" si="25"/>
        <v>3.4024464131418624E-4</v>
      </c>
      <c r="AZ21" s="4">
        <f t="shared" si="26"/>
        <v>-1.866336522207101E-4</v>
      </c>
      <c r="BA21" s="4">
        <f t="shared" si="27"/>
        <v>-2.0022838444094535E-4</v>
      </c>
      <c r="BB21" s="4">
        <f t="shared" si="28"/>
        <v>-2.8535837932742449E-5</v>
      </c>
      <c r="BC21" s="4">
        <f t="shared" si="29"/>
        <v>7.3192828968922613E-5</v>
      </c>
      <c r="BD21" s="4">
        <f t="shared" si="30"/>
        <v>2.2549142883654376E-25</v>
      </c>
      <c r="BE21" s="4">
        <f t="shared" si="31"/>
        <v>4.8706781515282089E-19</v>
      </c>
      <c r="BF21" s="4">
        <f t="shared" si="32"/>
        <v>-3.6577788867564205E-20</v>
      </c>
      <c r="BG21" s="4">
        <f t="shared" si="33"/>
        <v>-7.769541216452523E-4</v>
      </c>
      <c r="BH21" s="4">
        <f t="shared" si="34"/>
        <v>-1.028806814742736E-35</v>
      </c>
      <c r="BI21" s="4">
        <f t="shared" si="35"/>
        <v>1.8159356652429203E-20</v>
      </c>
      <c r="BJ21" s="4">
        <f t="shared" si="36"/>
        <v>-1.8801308134427882E-3</v>
      </c>
      <c r="BK21" s="4">
        <f t="shared" si="37"/>
        <v>0</v>
      </c>
      <c r="BL21" s="4">
        <f t="shared" si="38"/>
        <v>8.6581119954840251E-4</v>
      </c>
      <c r="BM21" s="4">
        <f t="shared" si="39"/>
        <v>-2.6138718278804936E-3</v>
      </c>
      <c r="BN21" s="4">
        <f t="shared" si="40"/>
        <v>2.7968965723151828E-3</v>
      </c>
      <c r="BO21" s="4">
        <f t="shared" si="41"/>
        <v>-1.9588316385474763E-6</v>
      </c>
      <c r="BP21" s="4">
        <f t="shared" si="42"/>
        <v>-3.1706776506900034E-3</v>
      </c>
      <c r="BQ21" s="4">
        <f t="shared" si="43"/>
        <v>-1.1721378491086599E-3</v>
      </c>
      <c r="BR21" s="4">
        <f t="shared" si="44"/>
        <v>-1.1850354070449365E-3</v>
      </c>
      <c r="BS21" s="4">
        <f t="shared" si="45"/>
        <v>2.0816514619373107E-4</v>
      </c>
      <c r="BT21" s="4">
        <f t="shared" si="46"/>
        <v>-1.2609616551371211E-3</v>
      </c>
      <c r="BU21" s="4">
        <f t="shared" si="47"/>
        <v>8.5453883683298763E-4</v>
      </c>
      <c r="BV21" s="4">
        <f t="shared" si="48"/>
        <v>-3.4302703788360807E-4</v>
      </c>
      <c r="BW21" s="4">
        <f t="shared" si="49"/>
        <v>7.91371426418676E-4</v>
      </c>
      <c r="BX21" s="4">
        <f t="shared" si="50"/>
        <v>2.3086437040128205E-4</v>
      </c>
      <c r="BY21" s="4">
        <f t="shared" si="51"/>
        <v>7.3147799631140275E-4</v>
      </c>
      <c r="BZ21" s="4">
        <f t="shared" si="52"/>
        <v>2.1374254984836436E-6</v>
      </c>
      <c r="CA21" s="4">
        <f t="shared" si="53"/>
        <v>-1.0937797149776767E-4</v>
      </c>
      <c r="CB21" s="4">
        <f t="shared" si="54"/>
        <v>-6.7307297845988412E-3</v>
      </c>
      <c r="CD21" s="12">
        <f t="shared" si="0"/>
        <v>38687</v>
      </c>
      <c r="CE21" s="4">
        <f t="shared" si="3"/>
        <v>-0.57351337560397242</v>
      </c>
      <c r="CF21" s="4">
        <f t="shared" si="4"/>
        <v>-3.6264457497857008E-15</v>
      </c>
      <c r="CG21" s="4">
        <f t="shared" si="5"/>
        <v>0.47245665211495985</v>
      </c>
      <c r="CH21" s="4">
        <f t="shared" si="6"/>
        <v>-7.7695412164525232E-2</v>
      </c>
      <c r="CI21" s="4">
        <f t="shared" si="7"/>
        <v>-0.18801308134427883</v>
      </c>
      <c r="CJ21" s="4">
        <f t="shared" si="8"/>
        <v>-0.1748060628332091</v>
      </c>
      <c r="CK21" s="4">
        <f t="shared" si="9"/>
        <v>4.3902951659501317E-2</v>
      </c>
      <c r="CL21" s="4">
        <f t="shared" si="10"/>
        <v>0.1624758723206523</v>
      </c>
      <c r="CM21" s="4">
        <f t="shared" si="11"/>
        <v>-4.116358405025989E-2</v>
      </c>
      <c r="CN21" s="4">
        <f t="shared" si="12"/>
        <v>-0.31726364823285508</v>
      </c>
      <c r="CO21" s="4">
        <f t="shared" si="13"/>
        <v>1.961076817350629E-2</v>
      </c>
      <c r="CP21" s="4">
        <f t="shared" si="14"/>
        <v>9.3594150060013147E-4</v>
      </c>
      <c r="CQ21" s="4">
        <f t="shared" si="15"/>
        <v>-0.67307297845988423</v>
      </c>
      <c r="DB21" s="6"/>
    </row>
    <row r="22" spans="2:106" x14ac:dyDescent="0.25">
      <c r="B22" s="10">
        <v>4.3941040136926999E-21</v>
      </c>
      <c r="C22" s="10">
        <v>-7.3469097957514211E-18</v>
      </c>
      <c r="D22" s="10">
        <v>-1.1391352792437231E-3</v>
      </c>
      <c r="E22" s="10">
        <v>1.1813100952165427E-5</v>
      </c>
      <c r="F22" s="10">
        <v>9.5676017708589664E-5</v>
      </c>
      <c r="G22" s="10">
        <v>1.5091536513405944E-3</v>
      </c>
      <c r="H22" s="10">
        <v>5.850704848936345E-4</v>
      </c>
      <c r="I22" s="10">
        <v>8.0767400701900493E-4</v>
      </c>
      <c r="J22" s="10">
        <v>1.7975864233041493E-4</v>
      </c>
      <c r="K22" s="10">
        <v>1.5356688446070026E-3</v>
      </c>
      <c r="L22" s="10">
        <v>1.6294688809706547E-4</v>
      </c>
      <c r="M22" s="10">
        <v>-6.8102799257103346E-4</v>
      </c>
      <c r="N22" s="10">
        <v>2.5129566901551758E-4</v>
      </c>
      <c r="O22" s="10">
        <v>7.1000901773880657E-5</v>
      </c>
      <c r="P22" s="10">
        <v>4.7157408520782866E-26</v>
      </c>
      <c r="Q22" s="10">
        <v>-2.0428423490457051E-19</v>
      </c>
      <c r="R22" s="10">
        <v>-2.0488059674332069E-19</v>
      </c>
      <c r="S22" s="10">
        <v>-6.2840577180388367E-4</v>
      </c>
      <c r="T22" s="10">
        <v>5.9849424727951068E-36</v>
      </c>
      <c r="U22" s="10">
        <v>-6.4242726516193653E-21</v>
      </c>
      <c r="V22" s="10">
        <v>-2.5522952969370492E-3</v>
      </c>
      <c r="W22" s="10">
        <v>0</v>
      </c>
      <c r="X22" s="10">
        <v>4.7265557696233126E-4</v>
      </c>
      <c r="Y22" s="10">
        <v>-5.5101592605634421E-4</v>
      </c>
      <c r="Z22" s="10">
        <v>1.3989834371759271E-3</v>
      </c>
      <c r="AA22" s="10">
        <v>3.4113263009860744E-7</v>
      </c>
      <c r="AB22" s="10">
        <v>-1.4991164582125446E-4</v>
      </c>
      <c r="AC22" s="10">
        <v>-2.2416489994817138E-4</v>
      </c>
      <c r="AD22" s="10">
        <v>8.1516945483953645E-5</v>
      </c>
      <c r="AE22" s="10">
        <v>-1.4676637129137769E-4</v>
      </c>
      <c r="AF22" s="10">
        <v>-2.0976903845598168E-4</v>
      </c>
      <c r="AG22" s="10">
        <v>2.6085845841578828E-4</v>
      </c>
      <c r="AH22" s="10">
        <v>2.5054181243618854E-4</v>
      </c>
      <c r="AI22" s="10">
        <v>1.0405068723848674E-4</v>
      </c>
      <c r="AJ22" s="10">
        <v>7.0623437396338568E-5</v>
      </c>
      <c r="AK22" s="10">
        <v>3.1048400521813576E-5</v>
      </c>
      <c r="AL22" s="10">
        <v>1.2176949495227078E-6</v>
      </c>
      <c r="AM22" s="10">
        <v>1.1546880753761672E-5</v>
      </c>
      <c r="AN22" s="10">
        <v>1.6109504495732544E-3</v>
      </c>
      <c r="AP22" s="4">
        <f t="shared" si="16"/>
        <v>3.3806406576409633E-20</v>
      </c>
      <c r="AQ22" s="4">
        <f t="shared" si="17"/>
        <v>-3.3141880320860546E-17</v>
      </c>
      <c r="AR22" s="4">
        <f t="shared" si="18"/>
        <v>-5.5333115212261056E-3</v>
      </c>
      <c r="AS22" s="4">
        <f t="shared" si="19"/>
        <v>2.9477211957763566E-4</v>
      </c>
      <c r="AT22" s="4">
        <f t="shared" si="20"/>
        <v>2.4929165192982947E-4</v>
      </c>
      <c r="AU22" s="4">
        <f t="shared" si="21"/>
        <v>4.3921244427721495E-3</v>
      </c>
      <c r="AV22" s="4">
        <f t="shared" si="22"/>
        <v>1.0927714774358198E-3</v>
      </c>
      <c r="AW22" s="4">
        <f t="shared" si="23"/>
        <v>2.4294662906773632E-3</v>
      </c>
      <c r="AX22" s="4">
        <f t="shared" si="24"/>
        <v>8.6207644783481486E-5</v>
      </c>
      <c r="AY22" s="4">
        <f t="shared" si="25"/>
        <v>3.1767347746389355E-3</v>
      </c>
      <c r="AZ22" s="4">
        <f t="shared" si="26"/>
        <v>2.9746644308462848E-4</v>
      </c>
      <c r="BA22" s="4">
        <f t="shared" si="27"/>
        <v>-2.1959052751834701E-4</v>
      </c>
      <c r="BB22" s="4">
        <f t="shared" si="28"/>
        <v>-5.5572110954544315E-6</v>
      </c>
      <c r="BC22" s="4">
        <f t="shared" si="29"/>
        <v>1.0369652043491079E-4</v>
      </c>
      <c r="BD22" s="4">
        <f t="shared" si="30"/>
        <v>1.7224354819731354E-25</v>
      </c>
      <c r="BE22" s="4">
        <f t="shared" si="31"/>
        <v>9.8941404230631271E-21</v>
      </c>
      <c r="BF22" s="4">
        <f t="shared" si="32"/>
        <v>2.3392336035561275E-19</v>
      </c>
      <c r="BG22" s="4">
        <f t="shared" si="33"/>
        <v>-1.5330108164411851E-3</v>
      </c>
      <c r="BH22" s="4">
        <f t="shared" si="34"/>
        <v>-3.2976327551129573E-37</v>
      </c>
      <c r="BI22" s="4">
        <f t="shared" si="35"/>
        <v>-1.295306156864694E-20</v>
      </c>
      <c r="BJ22" s="4">
        <f t="shared" si="36"/>
        <v>-4.8976607863885323E-3</v>
      </c>
      <c r="BK22" s="4">
        <f t="shared" si="37"/>
        <v>0</v>
      </c>
      <c r="BL22" s="4">
        <f t="shared" si="38"/>
        <v>1.4657502365032734E-3</v>
      </c>
      <c r="BM22" s="4">
        <f t="shared" si="39"/>
        <v>-2.3803472218172795E-3</v>
      </c>
      <c r="BN22" s="4">
        <f t="shared" si="40"/>
        <v>3.9382528481473906E-3</v>
      </c>
      <c r="BO22" s="4">
        <f t="shared" si="41"/>
        <v>-8.5491715328777757E-7</v>
      </c>
      <c r="BP22" s="4">
        <f t="shared" si="42"/>
        <v>-1.9150702810861709E-3</v>
      </c>
      <c r="BQ22" s="4">
        <f t="shared" si="43"/>
        <v>-1.07618332448944E-3</v>
      </c>
      <c r="BR22" s="4">
        <f t="shared" si="44"/>
        <v>-7.3349497209489265E-4</v>
      </c>
      <c r="BS22" s="4">
        <f t="shared" si="45"/>
        <v>-4.4097340971410267E-5</v>
      </c>
      <c r="BT22" s="4">
        <f t="shared" si="46"/>
        <v>-1.1604869127990474E-3</v>
      </c>
      <c r="BU22" s="4">
        <f t="shared" si="47"/>
        <v>9.1838964011603985E-4</v>
      </c>
      <c r="BV22" s="4">
        <f t="shared" si="48"/>
        <v>1.7056450025626653E-4</v>
      </c>
      <c r="BW22" s="4">
        <f t="shared" si="49"/>
        <v>6.6794866419039769E-4</v>
      </c>
      <c r="BX22" s="4">
        <f t="shared" si="50"/>
        <v>2.6303741508102368E-4</v>
      </c>
      <c r="BY22" s="4">
        <f t="shared" si="51"/>
        <v>3.9576549216147132E-4</v>
      </c>
      <c r="BZ22" s="4">
        <f t="shared" si="52"/>
        <v>3.3692134181993975E-6</v>
      </c>
      <c r="CA22" s="4">
        <f t="shared" si="53"/>
        <v>-3.6430548163901371E-5</v>
      </c>
      <c r="CB22" s="4">
        <f t="shared" si="54"/>
        <v>4.0951299396372936E-4</v>
      </c>
      <c r="CD22" s="12">
        <f t="shared" si="0"/>
        <v>38777</v>
      </c>
      <c r="CE22" s="4">
        <f t="shared" si="3"/>
        <v>-0.55333115212261053</v>
      </c>
      <c r="CF22" s="4">
        <f t="shared" si="4"/>
        <v>-3.3108073914284132E-15</v>
      </c>
      <c r="CG22" s="4">
        <f t="shared" si="5"/>
        <v>0.68215907334495129</v>
      </c>
      <c r="CH22" s="4">
        <f t="shared" si="6"/>
        <v>-0.15330108164411851</v>
      </c>
      <c r="CI22" s="4">
        <f t="shared" si="7"/>
        <v>-0.48976607863885324</v>
      </c>
      <c r="CJ22" s="4">
        <f t="shared" si="8"/>
        <v>-9.145969853140061E-2</v>
      </c>
      <c r="CK22" s="4">
        <f t="shared" si="9"/>
        <v>2.1894007410961341E-2</v>
      </c>
      <c r="CL22" s="4">
        <f t="shared" si="10"/>
        <v>0.28620695236579502</v>
      </c>
      <c r="CM22" s="4">
        <f t="shared" si="11"/>
        <v>2.5868641183023528E-2</v>
      </c>
      <c r="CN22" s="4">
        <f t="shared" si="12"/>
        <v>-0.19159251982394587</v>
      </c>
      <c r="CO22" s="4">
        <f t="shared" si="13"/>
        <v>3.895512185828727E-2</v>
      </c>
      <c r="CP22" s="4">
        <f t="shared" si="14"/>
        <v>0.46531803399428651</v>
      </c>
      <c r="CQ22" s="4">
        <f t="shared" si="15"/>
        <v>4.0951299396372931E-2</v>
      </c>
      <c r="DB22" s="6"/>
    </row>
    <row r="23" spans="2:106" x14ac:dyDescent="0.25">
      <c r="B23" s="10">
        <v>-3.371632712750424E-21</v>
      </c>
      <c r="C23" s="10">
        <v>-6.9278683840077559E-18</v>
      </c>
      <c r="D23" s="10">
        <v>-8.7130519853747374E-4</v>
      </c>
      <c r="E23" s="10">
        <v>-1.846697240019368E-5</v>
      </c>
      <c r="F23" s="10">
        <v>8.4842896321538094E-5</v>
      </c>
      <c r="G23" s="10">
        <v>8.5274321641513732E-4</v>
      </c>
      <c r="H23" s="10">
        <v>2.6884086268746466E-4</v>
      </c>
      <c r="I23" s="10">
        <v>-1.6608906704394105E-4</v>
      </c>
      <c r="J23" s="10">
        <v>-4.2238471547300682E-5</v>
      </c>
      <c r="K23" s="10">
        <v>2.6441407714379892E-4</v>
      </c>
      <c r="L23" s="10">
        <v>-5.107777755982947E-5</v>
      </c>
      <c r="M23" s="10">
        <v>7.803315685448516E-4</v>
      </c>
      <c r="N23" s="10">
        <v>-2.3154561291362772E-4</v>
      </c>
      <c r="O23" s="10">
        <v>4.0352935139036583E-5</v>
      </c>
      <c r="P23" s="10">
        <v>1.6036853692619901E-26</v>
      </c>
      <c r="Q23" s="10">
        <v>-3.4169495932980617E-19</v>
      </c>
      <c r="R23" s="10">
        <v>8.166895647253523E-20</v>
      </c>
      <c r="S23" s="10">
        <v>-7.2034234850200537E-4</v>
      </c>
      <c r="T23" s="10">
        <v>5.8483067009069742E-36</v>
      </c>
      <c r="U23" s="10">
        <v>4.0072165612042832E-21</v>
      </c>
      <c r="V23" s="10">
        <v>-1.7570012523945703E-4</v>
      </c>
      <c r="W23" s="10">
        <v>0</v>
      </c>
      <c r="X23" s="10">
        <v>4.8550857062599052E-4</v>
      </c>
      <c r="Y23" s="10">
        <v>-4.8774682217618629E-4</v>
      </c>
      <c r="Z23" s="10">
        <v>1.6286107818964939E-3</v>
      </c>
      <c r="AA23" s="10">
        <v>-5.2944789330023692E-7</v>
      </c>
      <c r="AB23" s="10">
        <v>-9.757516611779123E-4</v>
      </c>
      <c r="AC23" s="10">
        <v>-1.9502636462562115E-4</v>
      </c>
      <c r="AD23" s="10">
        <v>-8.0120547971943858E-4</v>
      </c>
      <c r="AE23" s="10">
        <v>-1.5367888211746512E-4</v>
      </c>
      <c r="AF23" s="10">
        <v>-1.4959581207285862E-4</v>
      </c>
      <c r="AG23" s="10">
        <v>2.9415081926188204E-4</v>
      </c>
      <c r="AH23" s="10">
        <v>5.6445439702243656E-5</v>
      </c>
      <c r="AI23" s="10">
        <v>6.420776283376739E-5</v>
      </c>
      <c r="AJ23" s="10">
        <v>6.3818319394733431E-5</v>
      </c>
      <c r="AK23" s="10">
        <v>-1.432216482621574E-4</v>
      </c>
      <c r="AL23" s="10">
        <v>1.1090030573513335E-6</v>
      </c>
      <c r="AM23" s="10">
        <v>1.8184500335857734E-5</v>
      </c>
      <c r="AN23" s="10">
        <v>-2.7996093842862853E-4</v>
      </c>
      <c r="AP23" s="4">
        <f t="shared" si="16"/>
        <v>3.7854328974339828E-20</v>
      </c>
      <c r="AQ23" s="4">
        <f t="shared" si="17"/>
        <v>-3.0282414548478616E-17</v>
      </c>
      <c r="AR23" s="4">
        <f t="shared" si="18"/>
        <v>-4.831967082783657E-3</v>
      </c>
      <c r="AS23" s="4">
        <f t="shared" si="19"/>
        <v>2.233288740187881E-4</v>
      </c>
      <c r="AT23" s="4">
        <f t="shared" si="20"/>
        <v>3.2881060102883788E-4</v>
      </c>
      <c r="AU23" s="4">
        <f t="shared" si="21"/>
        <v>4.3800853273209157E-3</v>
      </c>
      <c r="AV23" s="4">
        <f t="shared" si="22"/>
        <v>5.9382219350425161E-4</v>
      </c>
      <c r="AW23" s="4">
        <f t="shared" si="23"/>
        <v>2.2780409126613678E-3</v>
      </c>
      <c r="AX23" s="4">
        <f t="shared" si="24"/>
        <v>2.8431134169752117E-4</v>
      </c>
      <c r="AY23" s="4">
        <f t="shared" si="25"/>
        <v>2.2040472354265912E-3</v>
      </c>
      <c r="AZ23" s="4">
        <f t="shared" si="26"/>
        <v>2.8961994865685313E-5</v>
      </c>
      <c r="BA23" s="4">
        <f t="shared" si="27"/>
        <v>-1.9733898995924395E-4</v>
      </c>
      <c r="BB23" s="4">
        <f t="shared" si="28"/>
        <v>-6.7039112329643762E-5</v>
      </c>
      <c r="BC23" s="4">
        <f t="shared" si="29"/>
        <v>1.394943220935245E-4</v>
      </c>
      <c r="BD23" s="4">
        <f t="shared" si="30"/>
        <v>1.3409686206877109E-25</v>
      </c>
      <c r="BE23" s="4">
        <f t="shared" si="31"/>
        <v>-5.3438719237713969E-19</v>
      </c>
      <c r="BF23" s="4">
        <f t="shared" si="32"/>
        <v>1.0264371001673128E-19</v>
      </c>
      <c r="BG23" s="4">
        <f t="shared" si="33"/>
        <v>-2.2039785580298243E-3</v>
      </c>
      <c r="BH23" s="4">
        <f t="shared" si="34"/>
        <v>7.8565770866900137E-36</v>
      </c>
      <c r="BI23" s="4">
        <f t="shared" si="35"/>
        <v>-1.7051100481855825E-20</v>
      </c>
      <c r="BJ23" s="4">
        <f t="shared" si="36"/>
        <v>-6.0603213485841481E-3</v>
      </c>
      <c r="BK23" s="4">
        <f t="shared" si="37"/>
        <v>0</v>
      </c>
      <c r="BL23" s="4">
        <f t="shared" si="38"/>
        <v>1.8848767849941601E-3</v>
      </c>
      <c r="BM23" s="4">
        <f t="shared" si="39"/>
        <v>-2.1489594076198387E-3</v>
      </c>
      <c r="BN23" s="4">
        <f t="shared" si="40"/>
        <v>5.0236798030447484E-3</v>
      </c>
      <c r="BO23" s="4">
        <f t="shared" si="41"/>
        <v>-6.6825532499823284E-7</v>
      </c>
      <c r="BP23" s="4">
        <f t="shared" si="42"/>
        <v>-1.9666994494136857E-3</v>
      </c>
      <c r="BQ23" s="4">
        <f t="shared" si="43"/>
        <v>-9.8863651674534008E-4</v>
      </c>
      <c r="BR23" s="4">
        <f t="shared" si="44"/>
        <v>-1.1776111627847157E-3</v>
      </c>
      <c r="BS23" s="4">
        <f t="shared" si="45"/>
        <v>-2.8957556399341635E-4</v>
      </c>
      <c r="BT23" s="4">
        <f t="shared" si="46"/>
        <v>-9.7839792540643984E-4</v>
      </c>
      <c r="BU23" s="4">
        <f t="shared" si="47"/>
        <v>9.9647188453009811E-4</v>
      </c>
      <c r="BV23" s="4">
        <f t="shared" si="48"/>
        <v>4.6635021931335814E-4</v>
      </c>
      <c r="BW23" s="4">
        <f t="shared" si="49"/>
        <v>5.0940578122646827E-4</v>
      </c>
      <c r="BX23" s="4">
        <f t="shared" si="50"/>
        <v>2.7414340816456418E-4</v>
      </c>
      <c r="BY23" s="4">
        <f t="shared" si="51"/>
        <v>-6.5832378558825416E-5</v>
      </c>
      <c r="BZ23" s="4">
        <f t="shared" si="52"/>
        <v>4.2160283324029097E-6</v>
      </c>
      <c r="CA23" s="4">
        <f t="shared" si="53"/>
        <v>1.6582768045446427E-5</v>
      </c>
      <c r="CB23" s="4">
        <f t="shared" si="54"/>
        <v>-1.3403962712650777E-3</v>
      </c>
      <c r="CD23" s="12">
        <f t="shared" si="0"/>
        <v>38869</v>
      </c>
      <c r="CE23" s="4">
        <f t="shared" si="3"/>
        <v>-0.48319670827836569</v>
      </c>
      <c r="CF23" s="4">
        <f t="shared" si="4"/>
        <v>-3.0244560219504272E-15</v>
      </c>
      <c r="CG23" s="4">
        <f t="shared" si="5"/>
        <v>0.66581262399822838</v>
      </c>
      <c r="CH23" s="4">
        <f t="shared" si="6"/>
        <v>-0.22039785580298243</v>
      </c>
      <c r="CI23" s="4">
        <f t="shared" si="7"/>
        <v>-0.60603213485841478</v>
      </c>
      <c r="CJ23" s="4">
        <f t="shared" si="8"/>
        <v>-2.6408262262567858E-2</v>
      </c>
      <c r="CK23" s="4">
        <f t="shared" si="9"/>
        <v>-1.5432155828852166E-3</v>
      </c>
      <c r="CL23" s="4">
        <f t="shared" si="10"/>
        <v>0.40350432862994079</v>
      </c>
      <c r="CM23" s="4">
        <f t="shared" si="11"/>
        <v>-2.4961358168005609E-2</v>
      </c>
      <c r="CN23" s="4">
        <f t="shared" si="12"/>
        <v>-0.19673677047386839</v>
      </c>
      <c r="CO23" s="4">
        <f t="shared" si="13"/>
        <v>4.4805449123011175E-2</v>
      </c>
      <c r="CP23" s="4">
        <f t="shared" si="14"/>
        <v>0.31111427654940493</v>
      </c>
      <c r="CQ23" s="4">
        <f t="shared" si="15"/>
        <v>-0.13403962712650769</v>
      </c>
      <c r="DB23" s="6"/>
    </row>
    <row r="24" spans="2:106" x14ac:dyDescent="0.25">
      <c r="B24" s="10">
        <v>9.2400503717924567E-21</v>
      </c>
      <c r="C24" s="10">
        <v>-6.1445994041255748E-18</v>
      </c>
      <c r="D24" s="10">
        <v>-5.2332132988550399E-4</v>
      </c>
      <c r="E24" s="10">
        <v>-4.8812392886733651E-5</v>
      </c>
      <c r="F24" s="10">
        <v>-2.3626647591262665E-5</v>
      </c>
      <c r="G24" s="10">
        <v>-2.4180130714744711E-4</v>
      </c>
      <c r="H24" s="10">
        <v>-3.896780369401737E-4</v>
      </c>
      <c r="I24" s="10">
        <v>-9.1725475674070281E-4</v>
      </c>
      <c r="J24" s="10">
        <v>-4.0297531583013757E-4</v>
      </c>
      <c r="K24" s="10">
        <v>3.9381103685693855E-4</v>
      </c>
      <c r="L24" s="10">
        <v>1.1348053619245399E-4</v>
      </c>
      <c r="M24" s="10">
        <v>5.2551131236886373E-4</v>
      </c>
      <c r="N24" s="10">
        <v>-8.2266684553724268E-6</v>
      </c>
      <c r="O24" s="10">
        <v>-7.2553717506041297E-5</v>
      </c>
      <c r="P24" s="10">
        <v>3.1387585653234908E-26</v>
      </c>
      <c r="Q24" s="10">
        <v>-4.9189566941310718E-19</v>
      </c>
      <c r="R24" s="10">
        <v>-3.7165830768722933E-19</v>
      </c>
      <c r="S24" s="10">
        <v>-8.3092266797169792E-4</v>
      </c>
      <c r="T24" s="10">
        <v>2.8349090246232826E-36</v>
      </c>
      <c r="U24" s="10">
        <v>-1.147613587992788E-20</v>
      </c>
      <c r="V24" s="10">
        <v>4.4223823266230985E-4</v>
      </c>
      <c r="W24" s="10">
        <v>0</v>
      </c>
      <c r="X24" s="10">
        <v>5.1967794068036451E-4</v>
      </c>
      <c r="Y24" s="10">
        <v>-3.9295163718655601E-4</v>
      </c>
      <c r="Z24" s="10">
        <v>1.6855414080807808E-3</v>
      </c>
      <c r="AA24" s="10">
        <v>-6.3147542448121086E-7</v>
      </c>
      <c r="AB24" s="10">
        <v>-9.1679304308847219E-4</v>
      </c>
      <c r="AC24" s="10">
        <v>-1.643509174907417E-4</v>
      </c>
      <c r="AD24" s="10">
        <v>-6.3866760764824324E-4</v>
      </c>
      <c r="AE24" s="10">
        <v>-2.4323569832049351E-4</v>
      </c>
      <c r="AF24" s="10">
        <v>-9.5399609123999706E-5</v>
      </c>
      <c r="AG24" s="10">
        <v>2.5778001370044994E-4</v>
      </c>
      <c r="AH24" s="10">
        <v>2.4300199069580069E-5</v>
      </c>
      <c r="AI24" s="10">
        <v>3.1478089016864117E-5</v>
      </c>
      <c r="AJ24" s="10">
        <v>5.370108088260385E-5</v>
      </c>
      <c r="AK24" s="10">
        <v>1.7963664519610558E-4</v>
      </c>
      <c r="AL24" s="10">
        <v>5.6807832147923529E-7</v>
      </c>
      <c r="AM24" s="10">
        <v>2.1768780890009257E-5</v>
      </c>
      <c r="AN24" s="10">
        <v>-1.6617094753192643E-3</v>
      </c>
      <c r="AP24" s="4">
        <f t="shared" si="16"/>
        <v>1.4905088321657721E-20</v>
      </c>
      <c r="AQ24" s="4">
        <f t="shared" si="17"/>
        <v>-2.8307064324580821E-17</v>
      </c>
      <c r="AR24" s="4">
        <f t="shared" si="18"/>
        <v>-3.8245935183662178E-3</v>
      </c>
      <c r="AS24" s="4">
        <f t="shared" si="19"/>
        <v>6.1300705021469684E-5</v>
      </c>
      <c r="AT24" s="4">
        <f t="shared" si="20"/>
        <v>2.2789752040688847E-4</v>
      </c>
      <c r="AU24" s="4">
        <f t="shared" si="21"/>
        <v>3.2474952516737647E-3</v>
      </c>
      <c r="AV24" s="4">
        <f t="shared" si="22"/>
        <v>3.3936778552214666E-4</v>
      </c>
      <c r="AW24" s="4">
        <f t="shared" si="23"/>
        <v>4.7649457305199935E-4</v>
      </c>
      <c r="AX24" s="4">
        <f t="shared" si="24"/>
        <v>-3.1122393169517436E-4</v>
      </c>
      <c r="AY24" s="4">
        <f t="shared" si="25"/>
        <v>2.6820597035845713E-3</v>
      </c>
      <c r="AZ24" s="4">
        <f t="shared" si="26"/>
        <v>2.2725930556110173E-4</v>
      </c>
      <c r="BA24" s="4">
        <f t="shared" si="27"/>
        <v>2.0176044984009914E-4</v>
      </c>
      <c r="BB24" s="4">
        <f t="shared" si="28"/>
        <v>-8.9743861857369866E-6</v>
      </c>
      <c r="BC24" s="4">
        <f t="shared" si="29"/>
        <v>7.2291734436612305E-5</v>
      </c>
      <c r="BD24" s="4">
        <f t="shared" si="30"/>
        <v>1.3231051292119195E-25</v>
      </c>
      <c r="BE24" s="4">
        <f t="shared" si="31"/>
        <v>-1.1023466721860217E-18</v>
      </c>
      <c r="BF24" s="4">
        <f t="shared" si="32"/>
        <v>-5.08983664734158E-19</v>
      </c>
      <c r="BG24" s="4">
        <f t="shared" si="33"/>
        <v>-2.7161561108405511E-3</v>
      </c>
      <c r="BH24" s="4">
        <f t="shared" si="34"/>
        <v>1.9556359148205109E-35</v>
      </c>
      <c r="BI24" s="4">
        <f t="shared" si="35"/>
        <v>-2.8345479656851355E-20</v>
      </c>
      <c r="BJ24" s="4">
        <f t="shared" si="36"/>
        <v>-5.1321767736069715E-3</v>
      </c>
      <c r="BK24" s="4">
        <f t="shared" si="37"/>
        <v>0</v>
      </c>
      <c r="BL24" s="4">
        <f t="shared" si="38"/>
        <v>1.9934298659777683E-3</v>
      </c>
      <c r="BM24" s="4">
        <f t="shared" si="39"/>
        <v>-1.9503209615576052E-3</v>
      </c>
      <c r="BN24" s="4">
        <f t="shared" si="40"/>
        <v>5.8778681246079694E-3</v>
      </c>
      <c r="BO24" s="4">
        <f t="shared" si="41"/>
        <v>-7.0285988282460016E-7</v>
      </c>
      <c r="BP24" s="4">
        <f t="shared" si="42"/>
        <v>-2.2052431993897928E-3</v>
      </c>
      <c r="BQ24" s="4">
        <f t="shared" si="43"/>
        <v>-8.352439577687307E-4</v>
      </c>
      <c r="BR24" s="4">
        <f t="shared" si="44"/>
        <v>-1.5308277641033303E-3</v>
      </c>
      <c r="BS24" s="4">
        <f t="shared" si="45"/>
        <v>-6.3433545861133183E-4</v>
      </c>
      <c r="BT24" s="4">
        <f t="shared" si="46"/>
        <v>-7.4019704646805342E-4</v>
      </c>
      <c r="BU24" s="4">
        <f t="shared" si="47"/>
        <v>1.0299574062567606E-3</v>
      </c>
      <c r="BV24" s="4">
        <f t="shared" si="48"/>
        <v>5.5323552506652141E-4</v>
      </c>
      <c r="BW24" s="4">
        <f t="shared" si="49"/>
        <v>3.4729936143733365E-4</v>
      </c>
      <c r="BX24" s="4">
        <f t="shared" si="50"/>
        <v>2.601889810315995E-4</v>
      </c>
      <c r="BY24" s="4">
        <f t="shared" si="51"/>
        <v>1.2519195318642237E-4</v>
      </c>
      <c r="BZ24" s="4">
        <f t="shared" si="52"/>
        <v>3.9061216413879494E-6</v>
      </c>
      <c r="CA24" s="4">
        <f t="shared" si="53"/>
        <v>5.2533365273285638E-5</v>
      </c>
      <c r="CB24" s="4">
        <f t="shared" si="54"/>
        <v>-2.1104582348986474E-3</v>
      </c>
      <c r="CD24" s="12">
        <f t="shared" si="0"/>
        <v>38961</v>
      </c>
      <c r="CE24" s="4">
        <f t="shared" si="3"/>
        <v>-0.38245935183662177</v>
      </c>
      <c r="CF24" s="4">
        <f t="shared" si="4"/>
        <v>-2.8292159236259161E-15</v>
      </c>
      <c r="CG24" s="4">
        <f t="shared" si="5"/>
        <v>0.37239898247257641</v>
      </c>
      <c r="CH24" s="4">
        <f t="shared" si="6"/>
        <v>-0.27161561108405513</v>
      </c>
      <c r="CI24" s="4">
        <f t="shared" si="7"/>
        <v>-0.51321767736069712</v>
      </c>
      <c r="CJ24" s="4">
        <f t="shared" si="8"/>
        <v>4.3108904420163146E-3</v>
      </c>
      <c r="CK24" s="4">
        <f t="shared" si="9"/>
        <v>-3.7414647757973235E-2</v>
      </c>
      <c r="CL24" s="4">
        <f t="shared" si="10"/>
        <v>0.5042624166839238</v>
      </c>
      <c r="CM24" s="4">
        <f t="shared" si="11"/>
        <v>-2.153405646243458E-2</v>
      </c>
      <c r="CN24" s="4">
        <f t="shared" si="12"/>
        <v>-0.22059460592726174</v>
      </c>
      <c r="CO24" s="4">
        <f t="shared" si="13"/>
        <v>6.1071551043400472E-2</v>
      </c>
      <c r="CP24" s="4">
        <f t="shared" si="14"/>
        <v>0.29374628629726451</v>
      </c>
      <c r="CQ24" s="4">
        <f t="shared" si="15"/>
        <v>-0.21104582348986489</v>
      </c>
      <c r="DB24" s="6"/>
    </row>
    <row r="25" spans="2:106" x14ac:dyDescent="0.25">
      <c r="B25" s="10">
        <v>-2.0264379146839446E-21</v>
      </c>
      <c r="C25" s="10">
        <v>-5.9241165849996912E-18</v>
      </c>
      <c r="D25" s="10">
        <v>-8.3448229228259927E-6</v>
      </c>
      <c r="E25" s="10">
        <v>-9.1196930698140313E-5</v>
      </c>
      <c r="F25" s="10">
        <v>6.8686689357461318E-5</v>
      </c>
      <c r="G25" s="10">
        <v>-6.1197841920321294E-4</v>
      </c>
      <c r="H25" s="10">
        <v>-4.687029974513504E-4</v>
      </c>
      <c r="I25" s="10">
        <v>4.0296777816305716E-4</v>
      </c>
      <c r="J25" s="10">
        <v>2.4034628229513256E-4</v>
      </c>
      <c r="K25" s="10">
        <v>-2.2347159536288998E-3</v>
      </c>
      <c r="L25" s="10">
        <v>-1.698560963218431E-4</v>
      </c>
      <c r="M25" s="10">
        <v>-9.1417444559883411E-4</v>
      </c>
      <c r="N25" s="10">
        <v>-2.4741126092896946E-5</v>
      </c>
      <c r="O25" s="10">
        <v>1.2642138992572475E-5</v>
      </c>
      <c r="P25" s="10">
        <v>-8.6669813842110362E-27</v>
      </c>
      <c r="Q25" s="10">
        <v>-6.0985293596685854E-19</v>
      </c>
      <c r="R25" s="10">
        <v>9.5965355895530254E-20</v>
      </c>
      <c r="S25" s="10">
        <v>-8.8021401635739107E-4</v>
      </c>
      <c r="T25" s="10">
        <v>4.6524653358347631E-36</v>
      </c>
      <c r="U25" s="10">
        <v>-2.4135396918077829E-20</v>
      </c>
      <c r="V25" s="10">
        <v>-3.4536973686244497E-4</v>
      </c>
      <c r="W25" s="10">
        <v>0</v>
      </c>
      <c r="X25" s="10">
        <v>4.7497216810395994E-4</v>
      </c>
      <c r="Y25" s="10">
        <v>-3.2328587521125458E-4</v>
      </c>
      <c r="Z25" s="10">
        <v>1.5309650108317144E-3</v>
      </c>
      <c r="AA25" s="10">
        <v>-1.1524490086030723E-9</v>
      </c>
      <c r="AB25" s="10">
        <v>-2.7830901681602765E-4</v>
      </c>
      <c r="AC25" s="10">
        <v>-1.7605864040731066E-4</v>
      </c>
      <c r="AD25" s="10">
        <v>1.3341053272551332E-4</v>
      </c>
      <c r="AE25" s="10">
        <v>-4.1569736229729045E-4</v>
      </c>
      <c r="AF25" s="10">
        <v>-5.0443109147445508E-5</v>
      </c>
      <c r="AG25" s="10">
        <v>1.8029380430788892E-4</v>
      </c>
      <c r="AH25" s="10">
        <v>1.5092583599830595E-4</v>
      </c>
      <c r="AI25" s="10">
        <v>1.9341235314903641E-6</v>
      </c>
      <c r="AJ25" s="10">
        <v>4.7135387666694748E-5</v>
      </c>
      <c r="AK25" s="10">
        <v>1.5116710784375689E-5</v>
      </c>
      <c r="AL25" s="10">
        <v>1.300291782211911E-6</v>
      </c>
      <c r="AM25" s="10">
        <v>2.3058782117789649E-5</v>
      </c>
      <c r="AN25" s="10">
        <v>-3.7093341648080152E-3</v>
      </c>
      <c r="AP25" s="4">
        <f t="shared" si="16"/>
        <v>8.2360837580507888E-21</v>
      </c>
      <c r="AQ25" s="4">
        <f t="shared" si="17"/>
        <v>-2.6343494168884444E-17</v>
      </c>
      <c r="AR25" s="4">
        <f t="shared" si="18"/>
        <v>-2.5421066305895273E-3</v>
      </c>
      <c r="AS25" s="4">
        <f t="shared" si="19"/>
        <v>-1.4666319503290221E-4</v>
      </c>
      <c r="AT25" s="4">
        <f t="shared" si="20"/>
        <v>2.255789557963264E-4</v>
      </c>
      <c r="AU25" s="4">
        <f t="shared" si="21"/>
        <v>1.5081171414050715E-3</v>
      </c>
      <c r="AV25" s="4">
        <f t="shared" si="22"/>
        <v>-4.4696868104249395E-6</v>
      </c>
      <c r="AW25" s="4">
        <f t="shared" si="23"/>
        <v>1.2729796139741823E-4</v>
      </c>
      <c r="AX25" s="4">
        <f t="shared" si="24"/>
        <v>-2.5108862751890766E-5</v>
      </c>
      <c r="AY25" s="4">
        <f t="shared" si="25"/>
        <v>-4.0821995021159563E-5</v>
      </c>
      <c r="AZ25" s="4">
        <f t="shared" si="26"/>
        <v>5.5493550407846896E-5</v>
      </c>
      <c r="BA25" s="4">
        <f t="shared" si="27"/>
        <v>-2.8935955725615224E-4</v>
      </c>
      <c r="BB25" s="4">
        <f t="shared" si="28"/>
        <v>-1.321773844637951E-5</v>
      </c>
      <c r="BC25" s="4">
        <f t="shared" si="29"/>
        <v>5.1442258399448418E-5</v>
      </c>
      <c r="BD25" s="4">
        <f t="shared" si="30"/>
        <v>8.5914866482426638E-26</v>
      </c>
      <c r="BE25" s="4">
        <f t="shared" si="31"/>
        <v>-1.6477277996143424E-18</v>
      </c>
      <c r="BF25" s="4">
        <f t="shared" si="32"/>
        <v>-3.9890459206248456E-19</v>
      </c>
      <c r="BG25" s="4">
        <f t="shared" si="33"/>
        <v>-3.0598848046349781E-3</v>
      </c>
      <c r="BH25" s="4">
        <f t="shared" si="34"/>
        <v>1.9320623534160126E-35</v>
      </c>
      <c r="BI25" s="4">
        <f t="shared" si="35"/>
        <v>-3.8028588888420796E-20</v>
      </c>
      <c r="BJ25" s="4">
        <f t="shared" si="36"/>
        <v>-2.6311269263766413E-3</v>
      </c>
      <c r="BK25" s="4">
        <f t="shared" si="37"/>
        <v>0</v>
      </c>
      <c r="BL25" s="4">
        <f t="shared" si="38"/>
        <v>1.9528142563726462E-3</v>
      </c>
      <c r="BM25" s="4">
        <f t="shared" si="39"/>
        <v>-1.7550002606303411E-3</v>
      </c>
      <c r="BN25" s="4">
        <f t="shared" si="40"/>
        <v>6.2441006379849165E-3</v>
      </c>
      <c r="BO25" s="4">
        <f t="shared" si="41"/>
        <v>-8.2094313669144341E-7</v>
      </c>
      <c r="BP25" s="4">
        <f t="shared" si="42"/>
        <v>-2.320765366903667E-3</v>
      </c>
      <c r="BQ25" s="4">
        <f t="shared" si="43"/>
        <v>-7.59600822471845E-4</v>
      </c>
      <c r="BR25" s="4">
        <f t="shared" si="44"/>
        <v>-1.2249456091582148E-3</v>
      </c>
      <c r="BS25" s="4">
        <f t="shared" si="45"/>
        <v>-9.5937831402662685E-4</v>
      </c>
      <c r="BT25" s="4">
        <f t="shared" si="46"/>
        <v>-5.0520756880028555E-4</v>
      </c>
      <c r="BU25" s="4">
        <f t="shared" si="47"/>
        <v>9.930830956860091E-4</v>
      </c>
      <c r="BV25" s="4">
        <f t="shared" si="48"/>
        <v>4.8221328720631819E-4</v>
      </c>
      <c r="BW25" s="4">
        <f t="shared" si="49"/>
        <v>2.016706626206086E-4</v>
      </c>
      <c r="BX25" s="4">
        <f t="shared" si="50"/>
        <v>2.3527822534037058E-4</v>
      </c>
      <c r="BY25" s="4">
        <f t="shared" si="51"/>
        <v>8.2580108240137433E-5</v>
      </c>
      <c r="BZ25" s="4">
        <f t="shared" si="52"/>
        <v>4.1950681105651874E-6</v>
      </c>
      <c r="CA25" s="4">
        <f t="shared" si="53"/>
        <v>7.4558944097418312E-5</v>
      </c>
      <c r="CB25" s="4">
        <f t="shared" si="54"/>
        <v>-4.0400541289826539E-3</v>
      </c>
      <c r="CD25" s="12">
        <f t="shared" si="0"/>
        <v>39052</v>
      </c>
      <c r="CE25" s="4">
        <f t="shared" si="3"/>
        <v>-0.25421066305895273</v>
      </c>
      <c r="CF25" s="4">
        <f t="shared" si="4"/>
        <v>-2.6335258085126394E-15</v>
      </c>
      <c r="CG25" s="4">
        <f t="shared" si="5"/>
        <v>0.16354151028024896</v>
      </c>
      <c r="CH25" s="4">
        <f t="shared" si="6"/>
        <v>-0.3059884804634978</v>
      </c>
      <c r="CI25" s="4">
        <f t="shared" si="7"/>
        <v>-0.26311269263766413</v>
      </c>
      <c r="CJ25" s="4">
        <f t="shared" si="8"/>
        <v>1.9781399574230505E-2</v>
      </c>
      <c r="CK25" s="4">
        <f t="shared" si="9"/>
        <v>-7.2410008868625628E-2</v>
      </c>
      <c r="CL25" s="4">
        <f t="shared" si="10"/>
        <v>0.5484499815513072</v>
      </c>
      <c r="CM25" s="4">
        <f t="shared" si="11"/>
        <v>2.9393975794573053E-3</v>
      </c>
      <c r="CN25" s="4">
        <f t="shared" si="12"/>
        <v>-0.23215863100403583</v>
      </c>
      <c r="CO25" s="4">
        <f t="shared" si="13"/>
        <v>-9.3465264331677681E-3</v>
      </c>
      <c r="CP25" s="4">
        <f t="shared" si="14"/>
        <v>-1.4906994175628374E-3</v>
      </c>
      <c r="CQ25" s="4">
        <f t="shared" si="15"/>
        <v>-0.40400541289826525</v>
      </c>
      <c r="DB25" s="6"/>
    </row>
    <row r="26" spans="2:106" x14ac:dyDescent="0.25">
      <c r="B26" s="10">
        <v>-1.1542133973233922E-20</v>
      </c>
      <c r="C26" s="10">
        <v>-5.5561428088775746E-18</v>
      </c>
      <c r="D26" s="10">
        <v>1.1259558082440995E-4</v>
      </c>
      <c r="E26" s="10">
        <v>1.8388775729569976E-5</v>
      </c>
      <c r="F26" s="10">
        <v>1.5560605159497493E-4</v>
      </c>
      <c r="G26" s="10">
        <v>-1.3528664903609595E-4</v>
      </c>
      <c r="H26" s="10">
        <v>1.3773688561758522E-4</v>
      </c>
      <c r="I26" s="10">
        <v>3.0134780172107146E-4</v>
      </c>
      <c r="J26" s="10">
        <v>-5.2971388670739806E-4</v>
      </c>
      <c r="K26" s="10">
        <v>-3.5056792337190036E-3</v>
      </c>
      <c r="L26" s="10">
        <v>-3.5016231209781986E-4</v>
      </c>
      <c r="M26" s="10">
        <v>-1.4541480358373708E-3</v>
      </c>
      <c r="N26" s="10">
        <v>3.1003881565750383E-4</v>
      </c>
      <c r="O26" s="10">
        <v>9.9738586683424457E-5</v>
      </c>
      <c r="P26" s="10">
        <v>-1.061495621757795E-25</v>
      </c>
      <c r="Q26" s="10">
        <v>-6.9922995322003794E-19</v>
      </c>
      <c r="R26" s="10">
        <v>9.8687830410810137E-19</v>
      </c>
      <c r="S26" s="10">
        <v>-8.7043321492450408E-4</v>
      </c>
      <c r="T26" s="10">
        <v>9.7887414318582047E-36</v>
      </c>
      <c r="U26" s="10">
        <v>-1.4958862501313914E-20</v>
      </c>
      <c r="V26" s="10">
        <v>4.2216490847557276E-4</v>
      </c>
      <c r="W26" s="10">
        <v>0</v>
      </c>
      <c r="X26" s="10">
        <v>4.5732493673466331E-4</v>
      </c>
      <c r="Y26" s="10">
        <v>-2.7009389674094686E-4</v>
      </c>
      <c r="Z26" s="10">
        <v>1.4150781180343908E-3</v>
      </c>
      <c r="AA26" s="10">
        <v>1.6372364336539987E-7</v>
      </c>
      <c r="AB26" s="10">
        <v>-1.9847507346292196E-4</v>
      </c>
      <c r="AC26" s="10">
        <v>-1.7924145450666192E-4</v>
      </c>
      <c r="AD26" s="10">
        <v>6.8588395288347024E-4</v>
      </c>
      <c r="AE26" s="10">
        <v>-4.1929494993036859E-4</v>
      </c>
      <c r="AF26" s="10">
        <v>-1.2471936947971462E-5</v>
      </c>
      <c r="AG26" s="10">
        <v>1.5309151866141522E-4</v>
      </c>
      <c r="AH26" s="10">
        <v>8.7337689750525028E-5</v>
      </c>
      <c r="AI26" s="10">
        <v>-1.2442960382179948E-5</v>
      </c>
      <c r="AJ26" s="10">
        <v>3.9864530527220215E-5</v>
      </c>
      <c r="AK26" s="10">
        <v>-4.5341370209952615E-4</v>
      </c>
      <c r="AL26" s="10">
        <v>2.0017022419026244E-6</v>
      </c>
      <c r="AM26" s="10">
        <v>2.2716070907956472E-5</v>
      </c>
      <c r="AN26" s="10">
        <v>-3.9697776567037537E-3</v>
      </c>
      <c r="AP26" s="4">
        <f t="shared" si="16"/>
        <v>-7.7001542288758331E-21</v>
      </c>
      <c r="AQ26" s="4">
        <f t="shared" si="17"/>
        <v>-2.4552727182010596E-17</v>
      </c>
      <c r="AR26" s="4">
        <f t="shared" si="18"/>
        <v>-1.2903757705213937E-3</v>
      </c>
      <c r="AS26" s="4">
        <f t="shared" si="19"/>
        <v>-1.4008752025549767E-4</v>
      </c>
      <c r="AT26" s="4">
        <f t="shared" si="20"/>
        <v>2.8550898968271167E-4</v>
      </c>
      <c r="AU26" s="4">
        <f t="shared" si="21"/>
        <v>-1.3632315897161863E-4</v>
      </c>
      <c r="AV26" s="4">
        <f t="shared" si="22"/>
        <v>-4.5180328608647425E-4</v>
      </c>
      <c r="AW26" s="4">
        <f t="shared" si="23"/>
        <v>-3.7902824390051524E-4</v>
      </c>
      <c r="AX26" s="4">
        <f t="shared" si="24"/>
        <v>-7.3458139178970375E-4</v>
      </c>
      <c r="AY26" s="4">
        <f t="shared" si="25"/>
        <v>-5.0821700733471656E-3</v>
      </c>
      <c r="AZ26" s="4">
        <f t="shared" si="26"/>
        <v>-4.5761564978703844E-4</v>
      </c>
      <c r="BA26" s="4">
        <f t="shared" si="27"/>
        <v>-1.0624796005224894E-3</v>
      </c>
      <c r="BB26" s="4">
        <f t="shared" si="28"/>
        <v>4.5525408195606746E-5</v>
      </c>
      <c r="BC26" s="4">
        <f t="shared" si="29"/>
        <v>8.0179943308992217E-5</v>
      </c>
      <c r="BD26" s="4">
        <f t="shared" si="30"/>
        <v>-6.7392104214135726E-26</v>
      </c>
      <c r="BE26" s="4">
        <f t="shared" si="31"/>
        <v>-2.14267351792981E-18</v>
      </c>
      <c r="BF26" s="4">
        <f t="shared" si="32"/>
        <v>7.9285430878893753E-19</v>
      </c>
      <c r="BG26" s="4">
        <f t="shared" si="33"/>
        <v>-3.3019122477555988E-3</v>
      </c>
      <c r="BH26" s="4">
        <f t="shared" si="34"/>
        <v>2.3124422493223223E-35</v>
      </c>
      <c r="BI26" s="4">
        <f t="shared" si="35"/>
        <v>-4.6563178738115336E-20</v>
      </c>
      <c r="BJ26" s="4">
        <f t="shared" si="36"/>
        <v>3.433332790359806E-4</v>
      </c>
      <c r="BK26" s="4">
        <f t="shared" si="37"/>
        <v>0</v>
      </c>
      <c r="BL26" s="4">
        <f t="shared" si="38"/>
        <v>1.9374836161449782E-3</v>
      </c>
      <c r="BM26" s="4">
        <f t="shared" si="39"/>
        <v>-1.4740782313149437E-3</v>
      </c>
      <c r="BN26" s="4">
        <f t="shared" si="40"/>
        <v>6.2601953188433793E-3</v>
      </c>
      <c r="BO26" s="4">
        <f t="shared" si="41"/>
        <v>-9.9835212342465077E-7</v>
      </c>
      <c r="BP26" s="4">
        <f t="shared" si="42"/>
        <v>-2.369328794545334E-3</v>
      </c>
      <c r="BQ26" s="4">
        <f t="shared" si="43"/>
        <v>-7.1467737703033538E-4</v>
      </c>
      <c r="BR26" s="4">
        <f t="shared" si="44"/>
        <v>-6.2057860175869831E-4</v>
      </c>
      <c r="BS26" s="4">
        <f t="shared" si="45"/>
        <v>-1.2319068926656177E-3</v>
      </c>
      <c r="BT26" s="4">
        <f t="shared" si="46"/>
        <v>-3.0791046729227529E-4</v>
      </c>
      <c r="BU26" s="4">
        <f t="shared" si="47"/>
        <v>8.8531615593163613E-4</v>
      </c>
      <c r="BV26" s="4">
        <f t="shared" si="48"/>
        <v>3.1900916452065468E-4</v>
      </c>
      <c r="BW26" s="4">
        <f t="shared" si="49"/>
        <v>8.5177014999941923E-5</v>
      </c>
      <c r="BX26" s="4">
        <f t="shared" si="50"/>
        <v>2.0451931847125223E-4</v>
      </c>
      <c r="BY26" s="4">
        <f t="shared" si="51"/>
        <v>-4.0188199438120225E-4</v>
      </c>
      <c r="BZ26" s="4">
        <f t="shared" si="52"/>
        <v>4.9790754029451039E-6</v>
      </c>
      <c r="CA26" s="4">
        <f t="shared" si="53"/>
        <v>8.5728134251613112E-5</v>
      </c>
      <c r="CB26" s="4">
        <f t="shared" si="54"/>
        <v>-9.620782235259662E-3</v>
      </c>
      <c r="CD26" s="12">
        <f t="shared" si="0"/>
        <v>39142</v>
      </c>
      <c r="CE26" s="4">
        <f t="shared" si="3"/>
        <v>-0.12903757705213936</v>
      </c>
      <c r="CF26" s="4">
        <f t="shared" si="4"/>
        <v>-2.4560427336239472E-15</v>
      </c>
      <c r="CG26" s="4">
        <f t="shared" si="5"/>
        <v>-5.1535140287213392E-2</v>
      </c>
      <c r="CH26" s="4">
        <f t="shared" si="6"/>
        <v>-0.3301912247755599</v>
      </c>
      <c r="CI26" s="4">
        <f t="shared" si="7"/>
        <v>3.4333327903598061E-2</v>
      </c>
      <c r="CJ26" s="4">
        <f t="shared" si="8"/>
        <v>4.6340538483003443E-2</v>
      </c>
      <c r="CK26" s="4">
        <f t="shared" si="9"/>
        <v>-0.10273875741943655</v>
      </c>
      <c r="CL26" s="4">
        <f t="shared" si="10"/>
        <v>0.5545517941813044</v>
      </c>
      <c r="CM26" s="4">
        <f t="shared" si="11"/>
        <v>-4.0868727979943148E-3</v>
      </c>
      <c r="CN26" s="4">
        <f t="shared" si="12"/>
        <v>-0.23703271466687584</v>
      </c>
      <c r="CO26" s="4">
        <f t="shared" si="13"/>
        <v>-7.0064556993611971E-2</v>
      </c>
      <c r="CP26" s="4">
        <f t="shared" si="14"/>
        <v>-0.67261704010103818</v>
      </c>
      <c r="CQ26" s="4">
        <f t="shared" si="15"/>
        <v>-0.96207822352596595</v>
      </c>
      <c r="DB26" s="6"/>
    </row>
    <row r="27" spans="2:106" x14ac:dyDescent="0.25">
      <c r="B27" s="10">
        <v>-4.7121091997262446E-22</v>
      </c>
      <c r="C27" s="10">
        <v>-4.5351802163294941E-18</v>
      </c>
      <c r="D27" s="10">
        <v>-5.2768570063009784E-5</v>
      </c>
      <c r="E27" s="10">
        <v>1.3595048520935883E-4</v>
      </c>
      <c r="F27" s="10">
        <v>1.1312849022136871E-4</v>
      </c>
      <c r="G27" s="10">
        <v>4.710942614109849E-4</v>
      </c>
      <c r="H27" s="10">
        <v>-1.2963536668191612E-3</v>
      </c>
      <c r="I27" s="10">
        <v>3.2659057905881791E-3</v>
      </c>
      <c r="J27" s="10">
        <v>4.1137773107151457E-4</v>
      </c>
      <c r="K27" s="10">
        <v>-2.3545550340519088E-4</v>
      </c>
      <c r="L27" s="10">
        <v>1.0917483962085268E-4</v>
      </c>
      <c r="M27" s="10">
        <v>7.8638320269647038E-4</v>
      </c>
      <c r="N27" s="10">
        <v>-2.9328045230589742E-4</v>
      </c>
      <c r="O27" s="10">
        <v>4.0798838527782513E-5</v>
      </c>
      <c r="P27" s="10">
        <v>-1.1352364635242806E-25</v>
      </c>
      <c r="Q27" s="10">
        <v>-7.4743440869878427E-19</v>
      </c>
      <c r="R27" s="10">
        <v>5.2700485790182766E-19</v>
      </c>
      <c r="S27" s="10">
        <v>-8.2607260233764739E-4</v>
      </c>
      <c r="T27" s="10">
        <v>6.3704286828616607E-36</v>
      </c>
      <c r="U27" s="10">
        <v>-1.6062492305086101E-20</v>
      </c>
      <c r="V27" s="10">
        <v>1.6131992773036328E-3</v>
      </c>
      <c r="W27" s="10">
        <v>0</v>
      </c>
      <c r="X27" s="10">
        <v>4.3391745233731737E-4</v>
      </c>
      <c r="Y27" s="10">
        <v>-1.78557165641864E-4</v>
      </c>
      <c r="Z27" s="10">
        <v>1.3466373264769292E-3</v>
      </c>
      <c r="AA27" s="10">
        <v>-9.9359752709028771E-7</v>
      </c>
      <c r="AB27" s="10">
        <v>-1.5055018790355564E-3</v>
      </c>
      <c r="AC27" s="10">
        <v>-1.8851446528508203E-4</v>
      </c>
      <c r="AD27" s="10">
        <v>2.8301339074764348E-4</v>
      </c>
      <c r="AE27" s="10">
        <v>-3.1970994473967494E-4</v>
      </c>
      <c r="AF27" s="10">
        <v>2.919179185735961E-5</v>
      </c>
      <c r="AG27" s="10">
        <v>1.2365304123298316E-4</v>
      </c>
      <c r="AH27" s="10">
        <v>5.7649091814266567E-5</v>
      </c>
      <c r="AI27" s="10">
        <v>-1.9791435354210253E-5</v>
      </c>
      <c r="AJ27" s="10">
        <v>2.9344705981812285E-5</v>
      </c>
      <c r="AK27" s="10">
        <v>-2.965135033366988E-4</v>
      </c>
      <c r="AL27" s="10">
        <v>1.8358941737193851E-6</v>
      </c>
      <c r="AM27" s="10">
        <v>2.129058070816231E-5</v>
      </c>
      <c r="AN27" s="10">
        <v>4.0600334061292485E-3</v>
      </c>
      <c r="AP27" s="4">
        <f t="shared" si="16"/>
        <v>-4.7997324360980344E-21</v>
      </c>
      <c r="AQ27" s="4">
        <f t="shared" si="17"/>
        <v>-2.2160039014332333E-17</v>
      </c>
      <c r="AR27" s="4">
        <f t="shared" si="18"/>
        <v>-4.7183914204692982E-4</v>
      </c>
      <c r="AS27" s="4">
        <f t="shared" si="19"/>
        <v>1.4329937354054826E-5</v>
      </c>
      <c r="AT27" s="4">
        <f t="shared" si="20"/>
        <v>3.1379458358254231E-4</v>
      </c>
      <c r="AU27" s="4">
        <f t="shared" si="21"/>
        <v>-5.179721139757711E-4</v>
      </c>
      <c r="AV27" s="4">
        <f t="shared" si="22"/>
        <v>-2.0169978155931E-3</v>
      </c>
      <c r="AW27" s="4">
        <f t="shared" si="23"/>
        <v>3.0529666137316049E-3</v>
      </c>
      <c r="AX27" s="4">
        <f t="shared" si="24"/>
        <v>-2.8096518917088853E-4</v>
      </c>
      <c r="AY27" s="4">
        <f t="shared" si="25"/>
        <v>-5.5820396538961555E-3</v>
      </c>
      <c r="AZ27" s="4">
        <f t="shared" si="26"/>
        <v>-2.9736303260635629E-4</v>
      </c>
      <c r="BA27" s="4">
        <f t="shared" si="27"/>
        <v>-1.0564279663708707E-3</v>
      </c>
      <c r="BB27" s="4">
        <f t="shared" si="28"/>
        <v>-1.620943119666295E-5</v>
      </c>
      <c r="BC27" s="4">
        <f t="shared" si="29"/>
        <v>8.0625846697738148E-5</v>
      </c>
      <c r="BD27" s="4">
        <f t="shared" si="30"/>
        <v>-1.9695260425918368E-25</v>
      </c>
      <c r="BE27" s="4">
        <f t="shared" si="31"/>
        <v>-2.5484129672987881E-18</v>
      </c>
      <c r="BF27" s="4">
        <f t="shared" si="32"/>
        <v>1.2381902102182299E-18</v>
      </c>
      <c r="BG27" s="4">
        <f t="shared" si="33"/>
        <v>-3.4076425015912406E-3</v>
      </c>
      <c r="BH27" s="4">
        <f t="shared" si="34"/>
        <v>2.364654447517791E-35</v>
      </c>
      <c r="BI27" s="4">
        <f t="shared" si="35"/>
        <v>-6.6632887604405729E-20</v>
      </c>
      <c r="BJ27" s="4">
        <f t="shared" si="36"/>
        <v>2.1322326815790705E-3</v>
      </c>
      <c r="BK27" s="4">
        <f t="shared" si="37"/>
        <v>0</v>
      </c>
      <c r="BL27" s="4">
        <f t="shared" si="38"/>
        <v>1.8858924978563051E-3</v>
      </c>
      <c r="BM27" s="4">
        <f t="shared" si="39"/>
        <v>-1.1648885747806213E-3</v>
      </c>
      <c r="BN27" s="4">
        <f t="shared" si="40"/>
        <v>5.9782218634238148E-3</v>
      </c>
      <c r="BO27" s="4">
        <f t="shared" si="41"/>
        <v>-1.4625017572147018E-6</v>
      </c>
      <c r="BP27" s="4">
        <f t="shared" si="42"/>
        <v>-2.8990790124029781E-3</v>
      </c>
      <c r="BQ27" s="4">
        <f t="shared" si="43"/>
        <v>-7.0816547768979632E-4</v>
      </c>
      <c r="BR27" s="4">
        <f t="shared" si="44"/>
        <v>4.6364026870838375E-4</v>
      </c>
      <c r="BS27" s="4">
        <f t="shared" si="45"/>
        <v>-1.3979379552878277E-3</v>
      </c>
      <c r="BT27" s="4">
        <f t="shared" si="46"/>
        <v>-1.291228633620571E-4</v>
      </c>
      <c r="BU27" s="4">
        <f t="shared" si="47"/>
        <v>7.1481837790273719E-4</v>
      </c>
      <c r="BV27" s="4">
        <f t="shared" si="48"/>
        <v>3.2021281663267766E-4</v>
      </c>
      <c r="BW27" s="4">
        <f t="shared" si="49"/>
        <v>1.1778168119642836E-6</v>
      </c>
      <c r="BX27" s="4">
        <f t="shared" si="50"/>
        <v>1.700457050583311E-4</v>
      </c>
      <c r="BY27" s="4">
        <f t="shared" si="51"/>
        <v>-5.5517384945574365E-4</v>
      </c>
      <c r="BZ27" s="4">
        <f t="shared" si="52"/>
        <v>5.7059665193131551E-6</v>
      </c>
      <c r="CA27" s="4">
        <f t="shared" si="53"/>
        <v>8.8834214623917688E-5</v>
      </c>
      <c r="CB27" s="4">
        <f t="shared" si="54"/>
        <v>-5.2807878907017861E-3</v>
      </c>
      <c r="CD27" s="12">
        <f t="shared" si="0"/>
        <v>39234</v>
      </c>
      <c r="CE27" s="4">
        <f t="shared" si="3"/>
        <v>-4.7183914204692985E-2</v>
      </c>
      <c r="CF27" s="4">
        <f t="shared" si="4"/>
        <v>-2.2164838746768433E-15</v>
      </c>
      <c r="CG27" s="4">
        <f t="shared" si="5"/>
        <v>0.25349944997558338</v>
      </c>
      <c r="CH27" s="4">
        <f t="shared" si="6"/>
        <v>-0.34076425015912404</v>
      </c>
      <c r="CI27" s="4">
        <f t="shared" si="7"/>
        <v>0.21322326815790704</v>
      </c>
      <c r="CJ27" s="4">
        <f t="shared" si="8"/>
        <v>7.2100392307568387E-2</v>
      </c>
      <c r="CK27" s="4">
        <f t="shared" si="9"/>
        <v>-0.12278922502294966</v>
      </c>
      <c r="CL27" s="4">
        <f t="shared" si="10"/>
        <v>0.52700563857340177</v>
      </c>
      <c r="CM27" s="4">
        <f t="shared" si="11"/>
        <v>8.1555256723796196E-2</v>
      </c>
      <c r="CN27" s="4">
        <f t="shared" si="12"/>
        <v>-0.29005415141601926</v>
      </c>
      <c r="CO27" s="4">
        <f t="shared" si="13"/>
        <v>-5.6934684878996875E-2</v>
      </c>
      <c r="CP27" s="4">
        <f t="shared" si="14"/>
        <v>-0.81773656912664994</v>
      </c>
      <c r="CQ27" s="4">
        <f t="shared" si="15"/>
        <v>-0.52807878907017836</v>
      </c>
      <c r="DB27" s="6"/>
    </row>
    <row r="28" spans="2:106" x14ac:dyDescent="0.25">
      <c r="B28" s="10">
        <v>-1.5657595863341245E-21</v>
      </c>
      <c r="C28" s="10">
        <v>-3.4705325851361111E-18</v>
      </c>
      <c r="D28" s="10">
        <v>-4.9099907134504727E-4</v>
      </c>
      <c r="E28" s="10">
        <v>4.548909876673728E-4</v>
      </c>
      <c r="F28" s="10">
        <v>6.1286428950647337E-5</v>
      </c>
      <c r="G28" s="10">
        <v>3.1764772662771393E-3</v>
      </c>
      <c r="H28" s="10">
        <v>2.3865219728097329E-3</v>
      </c>
      <c r="I28" s="10">
        <v>4.5589887115714744E-3</v>
      </c>
      <c r="J28" s="10">
        <v>6.1400264813642159E-4</v>
      </c>
      <c r="K28" s="10">
        <v>1.433983520858495E-5</v>
      </c>
      <c r="L28" s="10">
        <v>2.3606331768357928E-6</v>
      </c>
      <c r="M28" s="10">
        <v>-1.1971184800769852E-4</v>
      </c>
      <c r="N28" s="10">
        <v>1.0894133172525753E-5</v>
      </c>
      <c r="O28" s="10">
        <v>-6.1205809423684675E-5</v>
      </c>
      <c r="P28" s="10">
        <v>-1.4952590268596561E-25</v>
      </c>
      <c r="Q28" s="10">
        <v>-6.8446920033809187E-19</v>
      </c>
      <c r="R28" s="10">
        <v>8.0047138100265054E-19</v>
      </c>
      <c r="S28" s="10">
        <v>-7.3217642507746375E-4</v>
      </c>
      <c r="T28" s="10">
        <v>1.822265479859884E-35</v>
      </c>
      <c r="U28" s="10">
        <v>-2.9202581827921888E-20</v>
      </c>
      <c r="V28" s="10">
        <v>5.1508126331236933E-4</v>
      </c>
      <c r="W28" s="10">
        <v>0</v>
      </c>
      <c r="X28" s="10">
        <v>4.3009702070702789E-4</v>
      </c>
      <c r="Y28" s="10">
        <v>-6.6889397267455914E-5</v>
      </c>
      <c r="Z28" s="10">
        <v>1.3510068336830196E-3</v>
      </c>
      <c r="AA28" s="10">
        <v>-7.5126488935396228E-7</v>
      </c>
      <c r="AB28" s="10">
        <v>-1.6294253055915771E-3</v>
      </c>
      <c r="AC28" s="10">
        <v>-8.0184555129262318E-5</v>
      </c>
      <c r="AD28" s="10">
        <v>4.2820794813835337E-4</v>
      </c>
      <c r="AE28" s="10">
        <v>-2.3687912535942234E-4</v>
      </c>
      <c r="AF28" s="10">
        <v>5.80149462734886E-5</v>
      </c>
      <c r="AG28" s="10">
        <v>7.3404814396671591E-5</v>
      </c>
      <c r="AH28" s="10">
        <v>3.809387483893021E-5</v>
      </c>
      <c r="AI28" s="10">
        <v>-1.5693576780734472E-5</v>
      </c>
      <c r="AJ28" s="10">
        <v>1.9802338841629621E-5</v>
      </c>
      <c r="AK28" s="10">
        <v>3.7291902239183436E-4</v>
      </c>
      <c r="AL28" s="10">
        <v>1.7198536397768917E-6</v>
      </c>
      <c r="AM28" s="10">
        <v>1.9219952809705274E-5</v>
      </c>
      <c r="AN28" s="10">
        <v>1.1153414107131839E-2</v>
      </c>
      <c r="AP28" s="4">
        <f t="shared" si="16"/>
        <v>-1.5605542394224613E-20</v>
      </c>
      <c r="AQ28" s="4">
        <f t="shared" si="17"/>
        <v>-1.9485972195342869E-17</v>
      </c>
      <c r="AR28" s="4">
        <f t="shared" si="18"/>
        <v>-4.395168835064731E-4</v>
      </c>
      <c r="AS28" s="4">
        <f t="shared" si="19"/>
        <v>5.1803331790816127E-4</v>
      </c>
      <c r="AT28" s="4">
        <f t="shared" si="20"/>
        <v>3.9870766012445227E-4</v>
      </c>
      <c r="AU28" s="4">
        <f t="shared" si="21"/>
        <v>2.900306459448815E-3</v>
      </c>
      <c r="AV28" s="4">
        <f t="shared" si="22"/>
        <v>7.5920219415680657E-4</v>
      </c>
      <c r="AW28" s="4">
        <f t="shared" si="23"/>
        <v>8.5292100820437821E-3</v>
      </c>
      <c r="AX28" s="4">
        <f t="shared" si="24"/>
        <v>7.3601277479567063E-4</v>
      </c>
      <c r="AY28" s="4">
        <f t="shared" si="25"/>
        <v>-5.9615108555445091E-3</v>
      </c>
      <c r="AZ28" s="4">
        <f t="shared" si="26"/>
        <v>-4.0848293562197453E-4</v>
      </c>
      <c r="BA28" s="4">
        <f t="shared" si="27"/>
        <v>-1.7016511267474333E-3</v>
      </c>
      <c r="BB28" s="4">
        <f t="shared" si="28"/>
        <v>2.9113704312352496E-6</v>
      </c>
      <c r="BC28" s="4">
        <f t="shared" si="29"/>
        <v>9.1973754780094757E-5</v>
      </c>
      <c r="BD28" s="4">
        <f t="shared" si="30"/>
        <v>-3.7786609259838422E-25</v>
      </c>
      <c r="BE28" s="4">
        <f t="shared" si="31"/>
        <v>-2.7409864982237725E-18</v>
      </c>
      <c r="BF28" s="4">
        <f t="shared" si="32"/>
        <v>2.4103198989081098E-18</v>
      </c>
      <c r="BG28" s="4">
        <f t="shared" si="33"/>
        <v>-3.3088962586970065E-3</v>
      </c>
      <c r="BH28" s="4">
        <f t="shared" si="34"/>
        <v>3.9034290249153468E-35</v>
      </c>
      <c r="BI28" s="4">
        <f t="shared" si="35"/>
        <v>-8.4359333552399733E-20</v>
      </c>
      <c r="BJ28" s="4">
        <f t="shared" si="36"/>
        <v>2.2050757122291298E-3</v>
      </c>
      <c r="BK28" s="4">
        <f t="shared" si="37"/>
        <v>0</v>
      </c>
      <c r="BL28" s="4">
        <f t="shared" si="38"/>
        <v>1.7963115778829683E-3</v>
      </c>
      <c r="BM28" s="4">
        <f t="shared" si="39"/>
        <v>-8.3882633486152131E-4</v>
      </c>
      <c r="BN28" s="4">
        <f t="shared" si="40"/>
        <v>5.6436872890260536E-3</v>
      </c>
      <c r="BO28" s="4">
        <f t="shared" si="41"/>
        <v>-1.5822912220874532E-6</v>
      </c>
      <c r="BP28" s="4">
        <f t="shared" si="42"/>
        <v>-3.6117112749060832E-3</v>
      </c>
      <c r="BQ28" s="4">
        <f t="shared" si="43"/>
        <v>-6.2399911532831686E-4</v>
      </c>
      <c r="BR28" s="4">
        <f t="shared" si="44"/>
        <v>1.5305158244949802E-3</v>
      </c>
      <c r="BS28" s="4">
        <f t="shared" si="45"/>
        <v>-1.3915813823267564E-3</v>
      </c>
      <c r="BT28" s="4">
        <f t="shared" si="46"/>
        <v>2.429169203543124E-5</v>
      </c>
      <c r="BU28" s="4">
        <f t="shared" si="47"/>
        <v>5.3044317859895888E-4</v>
      </c>
      <c r="BV28" s="4">
        <f t="shared" si="48"/>
        <v>3.3400649240202776E-4</v>
      </c>
      <c r="BW28" s="4">
        <f t="shared" si="49"/>
        <v>-4.5993848985634308E-5</v>
      </c>
      <c r="BX28" s="4">
        <f t="shared" si="50"/>
        <v>1.3614696301735685E-4</v>
      </c>
      <c r="BY28" s="4">
        <f t="shared" si="51"/>
        <v>-3.6189147226001488E-4</v>
      </c>
      <c r="BZ28" s="4">
        <f t="shared" si="52"/>
        <v>6.8577418376108129E-6</v>
      </c>
      <c r="CA28" s="4">
        <f t="shared" si="53"/>
        <v>8.6285386543613705E-5</v>
      </c>
      <c r="CB28" s="4">
        <f t="shared" si="54"/>
        <v>7.5343356917493181E-3</v>
      </c>
      <c r="CD28" s="12">
        <f t="shared" si="0"/>
        <v>39326</v>
      </c>
      <c r="CE28" s="4">
        <f t="shared" si="3"/>
        <v>-4.3951688350647312E-2</v>
      </c>
      <c r="CF28" s="4">
        <f t="shared" si="4"/>
        <v>-1.9501577737737091E-15</v>
      </c>
      <c r="CG28" s="4">
        <f t="shared" si="5"/>
        <v>1.1429516541492597</v>
      </c>
      <c r="CH28" s="4">
        <f t="shared" si="6"/>
        <v>-0.33088962586970067</v>
      </c>
      <c r="CI28" s="4">
        <f t="shared" si="7"/>
        <v>0.22050757122291298</v>
      </c>
      <c r="CJ28" s="4">
        <f t="shared" si="8"/>
        <v>9.57485243021447E-2</v>
      </c>
      <c r="CK28" s="4">
        <f t="shared" si="9"/>
        <v>-0.12554344193093997</v>
      </c>
      <c r="CL28" s="4">
        <f t="shared" si="10"/>
        <v>0.50196881736977361</v>
      </c>
      <c r="CM28" s="4">
        <f t="shared" si="11"/>
        <v>0.20113718662857485</v>
      </c>
      <c r="CN28" s="4">
        <f t="shared" si="12"/>
        <v>-0.36132935661281707</v>
      </c>
      <c r="CO28" s="4">
        <f t="shared" si="13"/>
        <v>-5.9688189512226555E-2</v>
      </c>
      <c r="CP28" s="4">
        <f t="shared" si="14"/>
        <v>-0.48747788222140065</v>
      </c>
      <c r="CQ28" s="4">
        <f t="shared" si="15"/>
        <v>0.75343356917493176</v>
      </c>
      <c r="DB28" s="6"/>
    </row>
    <row r="29" spans="2:106" x14ac:dyDescent="0.25">
      <c r="B29" s="10">
        <v>1.2187786764979325E-20</v>
      </c>
      <c r="C29" s="10">
        <v>-2.1779358591367847E-18</v>
      </c>
      <c r="D29" s="10">
        <v>-3.9180291900725432E-4</v>
      </c>
      <c r="E29" s="10">
        <v>2.2704060571893418E-4</v>
      </c>
      <c r="F29" s="10">
        <v>2.2842899618434465E-4</v>
      </c>
      <c r="G29" s="10">
        <v>2.0963932177297737E-3</v>
      </c>
      <c r="H29" s="10">
        <v>-1.7695578669715259E-4</v>
      </c>
      <c r="I29" s="10">
        <v>3.060700418714174E-3</v>
      </c>
      <c r="J29" s="10">
        <v>-3.86428203714869E-4</v>
      </c>
      <c r="K29" s="10">
        <v>2.6565264768949699E-4</v>
      </c>
      <c r="L29" s="10">
        <v>-9.7661556267295382E-5</v>
      </c>
      <c r="M29" s="10">
        <v>-7.3315583617315197E-4</v>
      </c>
      <c r="N29" s="10">
        <v>-4.5265351637255427E-5</v>
      </c>
      <c r="O29" s="10">
        <v>1.3035208555045604E-4</v>
      </c>
      <c r="P29" s="10">
        <v>-1.1187473572957797E-25</v>
      </c>
      <c r="Q29" s="10">
        <v>-5.5573956218210976E-19</v>
      </c>
      <c r="R29" s="10">
        <v>7.4389962424664119E-20</v>
      </c>
      <c r="S29" s="10">
        <v>-5.5279637327896821E-4</v>
      </c>
      <c r="T29" s="10">
        <v>2.807671193707207E-35</v>
      </c>
      <c r="U29" s="10">
        <v>-2.2965404646162248E-20</v>
      </c>
      <c r="V29" s="10">
        <v>3.9047927999756344E-4</v>
      </c>
      <c r="W29" s="10">
        <v>0</v>
      </c>
      <c r="X29" s="10">
        <v>3.9040446025149887E-4</v>
      </c>
      <c r="Y29" s="10">
        <v>1.1179031667876898E-4</v>
      </c>
      <c r="Z29" s="10">
        <v>1.0210150430747277E-3</v>
      </c>
      <c r="AA29" s="10">
        <v>-1.1896223256667992E-6</v>
      </c>
      <c r="AB29" s="10">
        <v>-2.3113109642022905E-3</v>
      </c>
      <c r="AC29" s="10">
        <v>5.1115203839840367E-5</v>
      </c>
      <c r="AD29" s="10">
        <v>8.080020284631234E-4</v>
      </c>
      <c r="AE29" s="10">
        <v>-7.783143708677966E-5</v>
      </c>
      <c r="AF29" s="10">
        <v>8.3456657130612398E-5</v>
      </c>
      <c r="AG29" s="10">
        <v>7.7254987014354311E-6</v>
      </c>
      <c r="AH29" s="10">
        <v>1.1527389815057588E-4</v>
      </c>
      <c r="AI29" s="10">
        <v>-2.7088564289771569E-5</v>
      </c>
      <c r="AJ29" s="10">
        <v>1.5611308689763943E-5</v>
      </c>
      <c r="AK29" s="10">
        <v>7.0520760260453248E-5</v>
      </c>
      <c r="AL29" s="10">
        <v>2.6230719656017824E-6</v>
      </c>
      <c r="AM29" s="10">
        <v>1.6837451859510327E-5</v>
      </c>
      <c r="AN29" s="10">
        <v>4.2919363359701975E-3</v>
      </c>
      <c r="AP29" s="4">
        <f t="shared" si="16"/>
        <v>-1.3913177145613463E-21</v>
      </c>
      <c r="AQ29" s="4">
        <f t="shared" si="17"/>
        <v>-1.5739791469479964E-17</v>
      </c>
      <c r="AR29" s="4">
        <f t="shared" si="18"/>
        <v>-8.2297497959090142E-4</v>
      </c>
      <c r="AS29" s="4">
        <f t="shared" si="19"/>
        <v>8.3627085432523584E-4</v>
      </c>
      <c r="AT29" s="4">
        <f t="shared" si="20"/>
        <v>5.5844996695133566E-4</v>
      </c>
      <c r="AU29" s="4">
        <f t="shared" si="21"/>
        <v>5.6086780963818025E-3</v>
      </c>
      <c r="AV29" s="4">
        <f t="shared" si="22"/>
        <v>1.0509494049110043E-3</v>
      </c>
      <c r="AW29" s="4">
        <f t="shared" si="23"/>
        <v>1.1186942722594899E-2</v>
      </c>
      <c r="AX29" s="4">
        <f t="shared" si="24"/>
        <v>1.0923828878566904E-4</v>
      </c>
      <c r="AY29" s="4">
        <f t="shared" si="25"/>
        <v>-3.4611422542261123E-3</v>
      </c>
      <c r="AZ29" s="4">
        <f t="shared" si="26"/>
        <v>-3.3628839556742676E-4</v>
      </c>
      <c r="BA29" s="4">
        <f t="shared" si="27"/>
        <v>-1.520632517321751E-3</v>
      </c>
      <c r="BB29" s="4">
        <f t="shared" si="28"/>
        <v>-1.7612855113123258E-5</v>
      </c>
      <c r="BC29" s="4">
        <f t="shared" si="29"/>
        <v>2.0968370133797834E-4</v>
      </c>
      <c r="BD29" s="4">
        <f t="shared" si="30"/>
        <v>-4.8107384694375111E-25</v>
      </c>
      <c r="BE29" s="4">
        <f t="shared" si="31"/>
        <v>-2.6868731244390237E-18</v>
      </c>
      <c r="BF29" s="4">
        <f t="shared" si="32"/>
        <v>2.3887445054372439E-18</v>
      </c>
      <c r="BG29" s="4">
        <f t="shared" si="33"/>
        <v>-2.9814786156185831E-3</v>
      </c>
      <c r="BH29" s="4">
        <f t="shared" si="34"/>
        <v>6.2458536850390777E-35</v>
      </c>
      <c r="BI29" s="4">
        <f t="shared" si="35"/>
        <v>-8.3189341280484149E-20</v>
      </c>
      <c r="BJ29" s="4">
        <f t="shared" si="36"/>
        <v>2.9409247290891382E-3</v>
      </c>
      <c r="BK29" s="4">
        <f t="shared" si="37"/>
        <v>0</v>
      </c>
      <c r="BL29" s="4">
        <f t="shared" si="38"/>
        <v>1.7117438700305074E-3</v>
      </c>
      <c r="BM29" s="4">
        <f t="shared" si="39"/>
        <v>-4.0375014297149773E-4</v>
      </c>
      <c r="BN29" s="4">
        <f t="shared" si="40"/>
        <v>5.1337373212690671E-3</v>
      </c>
      <c r="BO29" s="4">
        <f t="shared" si="41"/>
        <v>-2.7707610987456494E-6</v>
      </c>
      <c r="BP29" s="4">
        <f t="shared" si="42"/>
        <v>-5.644713222292346E-3</v>
      </c>
      <c r="BQ29" s="4">
        <f t="shared" si="43"/>
        <v>-3.9682527108116588E-4</v>
      </c>
      <c r="BR29" s="4">
        <f t="shared" si="44"/>
        <v>2.2051073202325904E-3</v>
      </c>
      <c r="BS29" s="4">
        <f t="shared" si="45"/>
        <v>-1.0537154571162455E-3</v>
      </c>
      <c r="BT29" s="4">
        <f t="shared" si="46"/>
        <v>1.5819145831348915E-4</v>
      </c>
      <c r="BU29" s="4">
        <f t="shared" si="47"/>
        <v>3.5787487299250543E-4</v>
      </c>
      <c r="BV29" s="4">
        <f t="shared" si="48"/>
        <v>2.9835455455429769E-4</v>
      </c>
      <c r="BW29" s="4">
        <f t="shared" si="49"/>
        <v>-7.5016536806896231E-5</v>
      </c>
      <c r="BX29" s="4">
        <f t="shared" si="50"/>
        <v>1.0462288404042607E-4</v>
      </c>
      <c r="BY29" s="4">
        <f t="shared" si="51"/>
        <v>-3.0648742278393734E-4</v>
      </c>
      <c r="BZ29" s="4">
        <f t="shared" si="52"/>
        <v>8.1805220210006836E-6</v>
      </c>
      <c r="CA29" s="4">
        <f t="shared" si="53"/>
        <v>8.0064056285334383E-5</v>
      </c>
      <c r="CB29" s="4">
        <f t="shared" si="54"/>
        <v>1.5535606192527531E-2</v>
      </c>
      <c r="CD29" s="12">
        <f t="shared" si="0"/>
        <v>39417</v>
      </c>
      <c r="CE29" s="4">
        <f t="shared" si="3"/>
        <v>-8.2297497959090138E-2</v>
      </c>
      <c r="CF29" s="4">
        <f t="shared" si="4"/>
        <v>-1.5741182787194527E-15</v>
      </c>
      <c r="CG29" s="4">
        <f t="shared" si="5"/>
        <v>1.6795620818976702</v>
      </c>
      <c r="CH29" s="4">
        <f t="shared" si="6"/>
        <v>-0.2981478615618583</v>
      </c>
      <c r="CI29" s="4">
        <f t="shared" si="7"/>
        <v>0.29409247290891383</v>
      </c>
      <c r="CJ29" s="4">
        <f t="shared" si="8"/>
        <v>0.13079937270590097</v>
      </c>
      <c r="CK29" s="4">
        <f t="shared" si="9"/>
        <v>-9.4909257307581929E-2</v>
      </c>
      <c r="CL29" s="4">
        <f t="shared" si="10"/>
        <v>0.47369120501879008</v>
      </c>
      <c r="CM29" s="4">
        <f t="shared" si="11"/>
        <v>0.26380242465020487</v>
      </c>
      <c r="CN29" s="4">
        <f t="shared" si="12"/>
        <v>-0.56474839833910917</v>
      </c>
      <c r="CO29" s="4">
        <f t="shared" si="13"/>
        <v>1.544037284860102E-2</v>
      </c>
      <c r="CP29" s="4">
        <f t="shared" si="14"/>
        <v>-0.26372429560968652</v>
      </c>
      <c r="CQ29" s="4">
        <f t="shared" si="15"/>
        <v>1.5535606192527531</v>
      </c>
      <c r="DB29" s="6"/>
    </row>
    <row r="30" spans="2:106" x14ac:dyDescent="0.25">
      <c r="B30" s="10">
        <v>-8.9889692890489019E-21</v>
      </c>
      <c r="C30" s="10">
        <v>-1.5362521950499947E-18</v>
      </c>
      <c r="D30" s="10">
        <v>3.600887784546265E-4</v>
      </c>
      <c r="E30" s="10">
        <v>2.9387291067563444E-4</v>
      </c>
      <c r="F30" s="10">
        <v>6.7076460059173001E-5</v>
      </c>
      <c r="G30" s="10">
        <v>1.2642508331029982E-3</v>
      </c>
      <c r="H30" s="10">
        <v>-8.4365715822410888E-4</v>
      </c>
      <c r="I30" s="10">
        <v>4.1317110201779415E-3</v>
      </c>
      <c r="J30" s="10">
        <v>9.0005962508010051E-5</v>
      </c>
      <c r="K30" s="10">
        <v>3.2626026503724055E-3</v>
      </c>
      <c r="L30" s="10">
        <v>3.5870478506848971E-4</v>
      </c>
      <c r="M30" s="10">
        <v>-7.8426320971555004E-4</v>
      </c>
      <c r="N30" s="10">
        <v>2.98235064707533E-4</v>
      </c>
      <c r="O30" s="10">
        <v>1.3237320667701781E-4</v>
      </c>
      <c r="P30" s="10">
        <v>-7.3893383082104615E-27</v>
      </c>
      <c r="Q30" s="10">
        <v>-3.6640905585060167E-19</v>
      </c>
      <c r="R30" s="10">
        <v>-1.0082032867522464E-18</v>
      </c>
      <c r="S30" s="10">
        <v>-3.1780086466680287E-4</v>
      </c>
      <c r="T30" s="10">
        <v>3.5189630834187594E-35</v>
      </c>
      <c r="U30" s="10">
        <v>-2.6946601060314669E-20</v>
      </c>
      <c r="V30" s="10">
        <v>4.1644062173717148E-4</v>
      </c>
      <c r="W30" s="10">
        <v>0</v>
      </c>
      <c r="X30" s="10">
        <v>3.9360238523148398E-4</v>
      </c>
      <c r="Y30" s="10">
        <v>2.8160132361247344E-4</v>
      </c>
      <c r="Z30" s="10">
        <v>-2.7313622163724609E-4</v>
      </c>
      <c r="AA30" s="10">
        <v>-1.076350998272923E-6</v>
      </c>
      <c r="AB30" s="10">
        <v>-2.5652231221784455E-3</v>
      </c>
      <c r="AC30" s="10">
        <v>1.9283351150582858E-4</v>
      </c>
      <c r="AD30" s="10">
        <v>7.277979648684259E-4</v>
      </c>
      <c r="AE30" s="10">
        <v>-7.843701368985339E-5</v>
      </c>
      <c r="AF30" s="10">
        <v>1.326995762968215E-4</v>
      </c>
      <c r="AG30" s="10">
        <v>-8.4265866075545137E-5</v>
      </c>
      <c r="AH30" s="10">
        <v>4.8743025065723481E-5</v>
      </c>
      <c r="AI30" s="10">
        <v>-5.2501673391435621E-5</v>
      </c>
      <c r="AJ30" s="10">
        <v>1.2480861531648394E-5</v>
      </c>
      <c r="AK30" s="10">
        <v>-1.3829034177429548E-4</v>
      </c>
      <c r="AL30" s="10">
        <v>1.4172337301567146E-6</v>
      </c>
      <c r="AM30" s="10">
        <v>1.4384726419814156E-5</v>
      </c>
      <c r="AN30" s="10">
        <v>7.3422710794518141E-3</v>
      </c>
      <c r="AP30" s="4">
        <f t="shared" si="16"/>
        <v>1.1618469696236753E-21</v>
      </c>
      <c r="AQ30" s="4">
        <f t="shared" si="17"/>
        <v>-1.1719900855652386E-17</v>
      </c>
      <c r="AR30" s="4">
        <f t="shared" si="18"/>
        <v>-5.7548178196068487E-4</v>
      </c>
      <c r="AS30" s="4">
        <f t="shared" si="19"/>
        <v>1.1117549892713002E-3</v>
      </c>
      <c r="AT30" s="4">
        <f t="shared" si="20"/>
        <v>4.699203754155337E-4</v>
      </c>
      <c r="AU30" s="4">
        <f t="shared" si="21"/>
        <v>7.008215578520896E-3</v>
      </c>
      <c r="AV30" s="4">
        <f t="shared" si="22"/>
        <v>6.95553610693102E-5</v>
      </c>
      <c r="AW30" s="4">
        <f t="shared" si="23"/>
        <v>1.5017305941051769E-2</v>
      </c>
      <c r="AX30" s="4">
        <f t="shared" si="24"/>
        <v>7.2895813800107707E-4</v>
      </c>
      <c r="AY30" s="4">
        <f t="shared" si="25"/>
        <v>3.3071396298652968E-3</v>
      </c>
      <c r="AZ30" s="4">
        <f t="shared" si="26"/>
        <v>3.7257870159888281E-4</v>
      </c>
      <c r="BA30" s="4">
        <f t="shared" si="27"/>
        <v>-8.507476911999302E-4</v>
      </c>
      <c r="BB30" s="4">
        <f t="shared" si="28"/>
        <v>-2.941660606309407E-5</v>
      </c>
      <c r="BC30" s="4">
        <f t="shared" si="29"/>
        <v>2.423183213315717E-4</v>
      </c>
      <c r="BD30" s="4">
        <f t="shared" si="30"/>
        <v>-3.8231362307618211E-25</v>
      </c>
      <c r="BE30" s="4">
        <f t="shared" si="31"/>
        <v>-2.3540522270695879E-18</v>
      </c>
      <c r="BF30" s="4">
        <f t="shared" si="32"/>
        <v>3.9366291457689575E-19</v>
      </c>
      <c r="BG30" s="4">
        <f t="shared" si="33"/>
        <v>-2.4288462653608823E-3</v>
      </c>
      <c r="BH30" s="4">
        <f t="shared" si="34"/>
        <v>8.7859426252720152E-35</v>
      </c>
      <c r="BI30" s="4">
        <f t="shared" si="35"/>
        <v>-9.5177079839484915E-20</v>
      </c>
      <c r="BJ30" s="4">
        <f t="shared" si="36"/>
        <v>2.935200442350737E-3</v>
      </c>
      <c r="BK30" s="4">
        <f t="shared" si="37"/>
        <v>0</v>
      </c>
      <c r="BL30" s="4">
        <f t="shared" si="38"/>
        <v>1.6480213185273279E-3</v>
      </c>
      <c r="BM30" s="4">
        <f t="shared" si="39"/>
        <v>1.4794507738192251E-4</v>
      </c>
      <c r="BN30" s="4">
        <f t="shared" si="40"/>
        <v>3.4455229815974304E-3</v>
      </c>
      <c r="BO30" s="4">
        <f t="shared" si="41"/>
        <v>-4.0108357403839722E-6</v>
      </c>
      <c r="BP30" s="4">
        <f t="shared" si="42"/>
        <v>-8.0114612710078699E-3</v>
      </c>
      <c r="BQ30" s="4">
        <f t="shared" si="43"/>
        <v>-2.4750305068675378E-5</v>
      </c>
      <c r="BR30" s="4">
        <f t="shared" si="44"/>
        <v>2.2470213322175461E-3</v>
      </c>
      <c r="BS30" s="4">
        <f t="shared" si="45"/>
        <v>-7.1285752087573025E-4</v>
      </c>
      <c r="BT30" s="4">
        <f t="shared" si="46"/>
        <v>3.0336297155828212E-4</v>
      </c>
      <c r="BU30" s="4">
        <f t="shared" si="47"/>
        <v>1.2051748825554504E-4</v>
      </c>
      <c r="BV30" s="4">
        <f t="shared" si="48"/>
        <v>2.5975988986949616E-4</v>
      </c>
      <c r="BW30" s="4">
        <f t="shared" si="49"/>
        <v>-1.1507524981615191E-4</v>
      </c>
      <c r="BX30" s="4">
        <f t="shared" si="50"/>
        <v>7.7239215044854249E-5</v>
      </c>
      <c r="BY30" s="4">
        <f t="shared" si="51"/>
        <v>8.6359375412933261E-6</v>
      </c>
      <c r="BZ30" s="4">
        <f t="shared" si="52"/>
        <v>7.5960535092547738E-6</v>
      </c>
      <c r="CA30" s="4">
        <f t="shared" si="53"/>
        <v>7.1732711797192067E-5</v>
      </c>
      <c r="CB30" s="4">
        <f t="shared" si="54"/>
        <v>2.6847654928683098E-2</v>
      </c>
      <c r="CD30" s="12">
        <f t="shared" si="0"/>
        <v>39508</v>
      </c>
      <c r="CE30" s="4">
        <f t="shared" si="3"/>
        <v>-5.7548178196068486E-2</v>
      </c>
      <c r="CF30" s="4">
        <f t="shared" si="4"/>
        <v>-1.1718739008682763E-15</v>
      </c>
      <c r="CG30" s="4">
        <f t="shared" si="5"/>
        <v>2.2025521519572666</v>
      </c>
      <c r="CH30" s="4">
        <f t="shared" si="6"/>
        <v>-0.24288462653608822</v>
      </c>
      <c r="CI30" s="4">
        <f t="shared" si="7"/>
        <v>0.29352004423507372</v>
      </c>
      <c r="CJ30" s="4">
        <f t="shared" si="8"/>
        <v>0.17959663959092503</v>
      </c>
      <c r="CK30" s="4">
        <f t="shared" si="9"/>
        <v>-6.3561830583087606E-2</v>
      </c>
      <c r="CL30" s="4">
        <f t="shared" si="10"/>
        <v>0.34207726765287549</v>
      </c>
      <c r="CM30" s="4">
        <f t="shared" si="11"/>
        <v>0.2824222369626011</v>
      </c>
      <c r="CN30" s="4">
        <f t="shared" si="12"/>
        <v>-0.80154721067482537</v>
      </c>
      <c r="CO30" s="4">
        <f t="shared" si="13"/>
        <v>0.10231581540618263</v>
      </c>
      <c r="CP30" s="4">
        <f t="shared" si="14"/>
        <v>0.44782318305345664</v>
      </c>
      <c r="CQ30" s="4">
        <f t="shared" si="15"/>
        <v>2.6847654928683102</v>
      </c>
      <c r="DB30" s="6"/>
    </row>
    <row r="31" spans="2:106" x14ac:dyDescent="0.25">
      <c r="B31" s="10">
        <v>-4.7762965617062158E-21</v>
      </c>
      <c r="C31" s="10">
        <v>-1.878515764206496E-19</v>
      </c>
      <c r="D31" s="10">
        <v>1.0367225436227858E-3</v>
      </c>
      <c r="E31" s="10">
        <v>3.9422418980441089E-4</v>
      </c>
      <c r="F31" s="10">
        <v>-3.0222439699564325E-5</v>
      </c>
      <c r="G31" s="10">
        <v>2.021979564549593E-3</v>
      </c>
      <c r="H31" s="10">
        <v>7.1522260226314068E-4</v>
      </c>
      <c r="I31" s="10">
        <v>5.208171980743477E-3</v>
      </c>
      <c r="J31" s="10">
        <v>9.0510031969416203E-4</v>
      </c>
      <c r="K31" s="10">
        <v>1.4874775306683754E-3</v>
      </c>
      <c r="L31" s="10">
        <v>-7.5253212510984835E-5</v>
      </c>
      <c r="M31" s="10">
        <v>9.4049245169648883E-4</v>
      </c>
      <c r="N31" s="10">
        <v>-2.6351284029455104E-4</v>
      </c>
      <c r="O31" s="10">
        <v>6.7605776443778725E-5</v>
      </c>
      <c r="P31" s="10">
        <v>-7.033826130652068E-27</v>
      </c>
      <c r="Q31" s="10">
        <v>-1.4198482322207081E-19</v>
      </c>
      <c r="R31" s="10">
        <v>-3.9471482403447624E-19</v>
      </c>
      <c r="S31" s="10">
        <v>-5.5185222980266109E-5</v>
      </c>
      <c r="T31" s="10">
        <v>1.8104088521844952E-35</v>
      </c>
      <c r="U31" s="10">
        <v>-8.1069533201820683E-21</v>
      </c>
      <c r="V31" s="10">
        <v>2.1013959458467827E-3</v>
      </c>
      <c r="W31" s="10">
        <v>0</v>
      </c>
      <c r="X31" s="10">
        <v>3.3931348361956372E-4</v>
      </c>
      <c r="Y31" s="10">
        <v>3.2977885991387023E-4</v>
      </c>
      <c r="Z31" s="10">
        <v>-7.4524600696007496E-4</v>
      </c>
      <c r="AA31" s="10">
        <v>-2.0980941934839411E-6</v>
      </c>
      <c r="AB31" s="10">
        <v>-3.5128826305442879E-3</v>
      </c>
      <c r="AC31" s="10">
        <v>1.717287428185982E-4</v>
      </c>
      <c r="AD31" s="10">
        <v>1.0798504808938526E-3</v>
      </c>
      <c r="AE31" s="10">
        <v>-6.4613872055843512E-5</v>
      </c>
      <c r="AF31" s="10">
        <v>9.9100012427037152E-5</v>
      </c>
      <c r="AG31" s="10">
        <v>-1.4950733117478489E-4</v>
      </c>
      <c r="AH31" s="10">
        <v>8.2689461992526667E-5</v>
      </c>
      <c r="AI31" s="10">
        <v>-9.7169799154629656E-5</v>
      </c>
      <c r="AJ31" s="10">
        <v>1.3273361375038876E-5</v>
      </c>
      <c r="AK31" s="10">
        <v>-1.1375159593860885E-4</v>
      </c>
      <c r="AL31" s="10">
        <v>5.6337364047807807E-7</v>
      </c>
      <c r="AM31" s="10">
        <v>1.2026700923291681E-5</v>
      </c>
      <c r="AN31" s="10">
        <v>1.1897274337430168E-2</v>
      </c>
      <c r="AP31" s="4">
        <f t="shared" si="16"/>
        <v>-3.1432386721099175E-21</v>
      </c>
      <c r="AQ31" s="4">
        <f t="shared" si="17"/>
        <v>-7.37257221574354E-18</v>
      </c>
      <c r="AR31" s="4">
        <f t="shared" si="18"/>
        <v>5.1400933172511066E-4</v>
      </c>
      <c r="AS31" s="4">
        <f t="shared" si="19"/>
        <v>1.3700286938663523E-3</v>
      </c>
      <c r="AT31" s="4">
        <f t="shared" si="20"/>
        <v>3.2656944549460071E-4</v>
      </c>
      <c r="AU31" s="4">
        <f t="shared" si="21"/>
        <v>8.5591008816595041E-3</v>
      </c>
      <c r="AV31" s="4">
        <f t="shared" si="22"/>
        <v>2.0811316301516118E-3</v>
      </c>
      <c r="AW31" s="4">
        <f t="shared" si="23"/>
        <v>1.6959572131207065E-2</v>
      </c>
      <c r="AX31" s="4">
        <f t="shared" si="24"/>
        <v>1.2226807266237246E-3</v>
      </c>
      <c r="AY31" s="4">
        <f t="shared" si="25"/>
        <v>5.0300726639388631E-3</v>
      </c>
      <c r="AZ31" s="4">
        <f t="shared" si="26"/>
        <v>1.8815064946704529E-4</v>
      </c>
      <c r="BA31" s="4">
        <f t="shared" si="27"/>
        <v>-6.9663844219991175E-4</v>
      </c>
      <c r="BB31" s="4">
        <f t="shared" si="28"/>
        <v>3.5100594825225031E-7</v>
      </c>
      <c r="BC31" s="4">
        <f t="shared" si="29"/>
        <v>2.6912525924756791E-4</v>
      </c>
      <c r="BD31" s="4">
        <f t="shared" si="30"/>
        <v>-2.758238028544061E-25</v>
      </c>
      <c r="BE31" s="4">
        <f t="shared" si="31"/>
        <v>-1.7486026415928742E-18</v>
      </c>
      <c r="BF31" s="4">
        <f t="shared" si="32"/>
        <v>-5.2805676735940791E-19</v>
      </c>
      <c r="BG31" s="4">
        <f t="shared" si="33"/>
        <v>-1.6579588860035008E-3</v>
      </c>
      <c r="BH31" s="4">
        <f t="shared" si="34"/>
        <v>9.9593086091703464E-35</v>
      </c>
      <c r="BI31" s="4">
        <f t="shared" si="35"/>
        <v>-8.722154085458087E-20</v>
      </c>
      <c r="BJ31" s="4">
        <f t="shared" si="36"/>
        <v>3.4233971108938869E-3</v>
      </c>
      <c r="BK31" s="4">
        <f t="shared" si="37"/>
        <v>0</v>
      </c>
      <c r="BL31" s="4">
        <f t="shared" si="38"/>
        <v>1.5534173498095746E-3</v>
      </c>
      <c r="BM31" s="4">
        <f t="shared" si="39"/>
        <v>6.5628110293765676E-4</v>
      </c>
      <c r="BN31" s="4">
        <f t="shared" si="40"/>
        <v>1.3536396481604262E-3</v>
      </c>
      <c r="BO31" s="4">
        <f t="shared" si="41"/>
        <v>-5.1153324067776254E-6</v>
      </c>
      <c r="BP31" s="4">
        <f t="shared" si="42"/>
        <v>-1.0018842022516601E-2</v>
      </c>
      <c r="BQ31" s="4">
        <f t="shared" si="43"/>
        <v>3.354929030350048E-4</v>
      </c>
      <c r="BR31" s="4">
        <f t="shared" si="44"/>
        <v>3.0438584223637551E-3</v>
      </c>
      <c r="BS31" s="4">
        <f t="shared" si="45"/>
        <v>-4.5776144819189885E-4</v>
      </c>
      <c r="BT31" s="4">
        <f t="shared" si="46"/>
        <v>3.7327119212795959E-4</v>
      </c>
      <c r="BU31" s="4">
        <f t="shared" si="47"/>
        <v>-1.5264288415222301E-4</v>
      </c>
      <c r="BV31" s="4">
        <f t="shared" si="48"/>
        <v>2.8480026004775621E-4</v>
      </c>
      <c r="BW31" s="4">
        <f t="shared" si="49"/>
        <v>-1.9245361361657133E-4</v>
      </c>
      <c r="BX31" s="4">
        <f t="shared" si="50"/>
        <v>6.1167870438080831E-5</v>
      </c>
      <c r="BY31" s="4">
        <f t="shared" si="51"/>
        <v>1.9139784493938327E-4</v>
      </c>
      <c r="BZ31" s="4">
        <f t="shared" si="52"/>
        <v>6.3235329760134668E-6</v>
      </c>
      <c r="CA31" s="4">
        <f t="shared" si="53"/>
        <v>6.2468832012321437E-5</v>
      </c>
      <c r="CB31" s="4">
        <f t="shared" si="54"/>
        <v>3.4684895859984015E-2</v>
      </c>
      <c r="CD31" s="12">
        <f t="shared" si="0"/>
        <v>39600</v>
      </c>
      <c r="CE31" s="4">
        <f t="shared" si="3"/>
        <v>5.1400933172511064E-2</v>
      </c>
      <c r="CF31" s="4">
        <f t="shared" si="4"/>
        <v>-7.3757154544156508E-16</v>
      </c>
      <c r="CG31" s="4">
        <f t="shared" si="5"/>
        <v>2.5518673012866566</v>
      </c>
      <c r="CH31" s="4">
        <f t="shared" si="6"/>
        <v>-0.16579588860035008</v>
      </c>
      <c r="CI31" s="4">
        <f t="shared" si="7"/>
        <v>0.34233971108938871</v>
      </c>
      <c r="CJ31" s="4">
        <f t="shared" si="8"/>
        <v>0.22096984527472316</v>
      </c>
      <c r="CK31" s="4">
        <f t="shared" si="9"/>
        <v>-3.96593577753818E-2</v>
      </c>
      <c r="CL31" s="4">
        <f t="shared" si="10"/>
        <v>0.16891325511954311</v>
      </c>
      <c r="CM31" s="4">
        <f t="shared" si="11"/>
        <v>0.35482312217100598</v>
      </c>
      <c r="CN31" s="4">
        <f t="shared" si="12"/>
        <v>-1.0023957354923378</v>
      </c>
      <c r="CO31" s="4">
        <f t="shared" si="13"/>
        <v>0.13382283273451942</v>
      </c>
      <c r="CP31" s="4">
        <f t="shared" si="14"/>
        <v>0.8522035670181245</v>
      </c>
      <c r="CQ31" s="4">
        <f t="shared" si="15"/>
        <v>3.4684895859984026</v>
      </c>
      <c r="DB31" s="6"/>
    </row>
    <row r="32" spans="2:106" x14ac:dyDescent="0.25">
      <c r="B32" s="10">
        <v>2.8881306386855968E-20</v>
      </c>
      <c r="C32" s="10">
        <v>1.3526539052982512E-18</v>
      </c>
      <c r="D32" s="10">
        <v>1.4358084160282726E-3</v>
      </c>
      <c r="E32" s="10">
        <v>2.7002981253273589E-4</v>
      </c>
      <c r="F32" s="10">
        <v>6.7050558750429852E-5</v>
      </c>
      <c r="G32" s="10">
        <v>2.0466287676874375E-3</v>
      </c>
      <c r="H32" s="10">
        <v>-4.7837213566552571E-4</v>
      </c>
      <c r="I32" s="10">
        <v>2.0170628769911247E-3</v>
      </c>
      <c r="J32" s="10">
        <v>-1.1581834540392795E-4</v>
      </c>
      <c r="K32" s="10">
        <v>3.3679048473662181E-3</v>
      </c>
      <c r="L32" s="10">
        <v>5.0999774067398904E-4</v>
      </c>
      <c r="M32" s="10">
        <v>6.3276460548697237E-4</v>
      </c>
      <c r="N32" s="10">
        <v>5.6255934028329895E-6</v>
      </c>
      <c r="O32" s="10">
        <v>1.2979183066283147E-6</v>
      </c>
      <c r="P32" s="10">
        <v>-1.3549991917759351E-26</v>
      </c>
      <c r="Q32" s="10">
        <v>3.4124151556616973E-20</v>
      </c>
      <c r="R32" s="10">
        <v>-8.3247400982455259E-20</v>
      </c>
      <c r="S32" s="10">
        <v>-1.6617031539882516E-4</v>
      </c>
      <c r="T32" s="10">
        <v>1.774489186299474E-35</v>
      </c>
      <c r="U32" s="10">
        <v>2.635090775723593E-20</v>
      </c>
      <c r="V32" s="10">
        <v>4.0501142155589028E-3</v>
      </c>
      <c r="W32" s="10">
        <v>0</v>
      </c>
      <c r="X32" s="10">
        <v>2.8286656328997944E-4</v>
      </c>
      <c r="Y32" s="10">
        <v>5.0842462444976636E-4</v>
      </c>
      <c r="Z32" s="10">
        <v>-5.143397600888605E-4</v>
      </c>
      <c r="AA32" s="10">
        <v>-2.2632652740265189E-6</v>
      </c>
      <c r="AB32" s="10">
        <v>-2.0609795491725478E-3</v>
      </c>
      <c r="AC32" s="10">
        <v>2.0325354722920425E-4</v>
      </c>
      <c r="AD32" s="10">
        <v>9.6214888015763776E-4</v>
      </c>
      <c r="AE32" s="10">
        <v>-1.6056793756166071E-4</v>
      </c>
      <c r="AF32" s="10">
        <v>-3.0521116994505692E-5</v>
      </c>
      <c r="AG32" s="10">
        <v>-2.3142540287113668E-4</v>
      </c>
      <c r="AH32" s="10">
        <v>1.1585294151353633E-4</v>
      </c>
      <c r="AI32" s="10">
        <v>-1.4134626214319535E-4</v>
      </c>
      <c r="AJ32" s="10">
        <v>1.1254396268987434E-5</v>
      </c>
      <c r="AK32" s="10">
        <v>4.5002524875522203E-5</v>
      </c>
      <c r="AL32" s="10">
        <v>7.9673568000212973E-7</v>
      </c>
      <c r="AM32" s="10">
        <v>9.8667249357423797E-6</v>
      </c>
      <c r="AN32" s="10">
        <v>1.264194820061171E-2</v>
      </c>
      <c r="AP32" s="4">
        <f t="shared" si="16"/>
        <v>2.7303827301080177E-20</v>
      </c>
      <c r="AQ32" s="4">
        <f t="shared" si="17"/>
        <v>-2.5493857253091776E-18</v>
      </c>
      <c r="AR32" s="4">
        <f t="shared" si="18"/>
        <v>2.4408168190984307E-3</v>
      </c>
      <c r="AS32" s="4">
        <f t="shared" si="19"/>
        <v>1.1851675187317153E-3</v>
      </c>
      <c r="AT32" s="4">
        <f t="shared" si="20"/>
        <v>3.3233357529438318E-4</v>
      </c>
      <c r="AU32" s="4">
        <f t="shared" si="21"/>
        <v>7.4292523830698023E-3</v>
      </c>
      <c r="AV32" s="4">
        <f t="shared" si="22"/>
        <v>-7.8376247832364645E-4</v>
      </c>
      <c r="AW32" s="4">
        <f t="shared" si="23"/>
        <v>1.4417646296626719E-2</v>
      </c>
      <c r="AX32" s="4">
        <f t="shared" si="24"/>
        <v>4.9285973308337515E-4</v>
      </c>
      <c r="AY32" s="4">
        <f t="shared" si="25"/>
        <v>8.3836376760964958E-3</v>
      </c>
      <c r="AZ32" s="4">
        <f t="shared" si="26"/>
        <v>6.9578775696419858E-4</v>
      </c>
      <c r="BA32" s="4">
        <f t="shared" si="27"/>
        <v>5.5838011294759185E-5</v>
      </c>
      <c r="BB32" s="4">
        <f t="shared" si="28"/>
        <v>-4.9175338214405093E-6</v>
      </c>
      <c r="BC32" s="4">
        <f t="shared" si="29"/>
        <v>3.3162898697788092E-4</v>
      </c>
      <c r="BD32" s="4">
        <f t="shared" si="30"/>
        <v>-1.3984789208619985E-25</v>
      </c>
      <c r="BE32" s="4">
        <f t="shared" si="31"/>
        <v>-1.0300092896981651E-18</v>
      </c>
      <c r="BF32" s="4">
        <f t="shared" si="32"/>
        <v>-1.4117755493445139E-18</v>
      </c>
      <c r="BG32" s="4">
        <f t="shared" si="33"/>
        <v>-1.0919527763248622E-3</v>
      </c>
      <c r="BH32" s="4">
        <f t="shared" si="34"/>
        <v>9.9115323156099346E-35</v>
      </c>
      <c r="BI32" s="4">
        <f t="shared" si="35"/>
        <v>-3.1668051269423067E-20</v>
      </c>
      <c r="BJ32" s="4">
        <f t="shared" si="36"/>
        <v>6.9584300631404207E-3</v>
      </c>
      <c r="BK32" s="4">
        <f t="shared" si="37"/>
        <v>0</v>
      </c>
      <c r="BL32" s="4">
        <f t="shared" si="38"/>
        <v>1.406186892392526E-3</v>
      </c>
      <c r="BM32" s="4">
        <f t="shared" si="39"/>
        <v>1.2315951246548791E-3</v>
      </c>
      <c r="BN32" s="4">
        <f t="shared" si="40"/>
        <v>-5.1170694561145384E-4</v>
      </c>
      <c r="BO32" s="4">
        <f t="shared" si="41"/>
        <v>-6.627332791450182E-6</v>
      </c>
      <c r="BP32" s="4">
        <f t="shared" si="42"/>
        <v>-1.0450396266097572E-2</v>
      </c>
      <c r="BQ32" s="4">
        <f t="shared" si="43"/>
        <v>6.1893100539347134E-4</v>
      </c>
      <c r="BR32" s="4">
        <f t="shared" si="44"/>
        <v>3.5777993543830394E-3</v>
      </c>
      <c r="BS32" s="4">
        <f t="shared" si="45"/>
        <v>-3.8145026039413727E-4</v>
      </c>
      <c r="BT32" s="4">
        <f t="shared" si="46"/>
        <v>2.8473512885996539E-4</v>
      </c>
      <c r="BU32" s="4">
        <f t="shared" si="47"/>
        <v>-4.5747310142003124E-4</v>
      </c>
      <c r="BV32" s="4">
        <f t="shared" si="48"/>
        <v>3.6255932672236242E-4</v>
      </c>
      <c r="BW32" s="4">
        <f t="shared" si="49"/>
        <v>-3.181062989790322E-4</v>
      </c>
      <c r="BX32" s="4">
        <f t="shared" si="50"/>
        <v>5.2619927865438649E-5</v>
      </c>
      <c r="BY32" s="4">
        <f t="shared" si="51"/>
        <v>-1.3651865257692888E-4</v>
      </c>
      <c r="BZ32" s="4">
        <f t="shared" si="52"/>
        <v>5.4004150162387043E-6</v>
      </c>
      <c r="CA32" s="4">
        <f t="shared" si="53"/>
        <v>5.3115604138358544E-5</v>
      </c>
      <c r="CB32" s="4">
        <f t="shared" si="54"/>
        <v>3.6173429953463891E-2</v>
      </c>
      <c r="CD32" s="12">
        <f t="shared" si="0"/>
        <v>39692</v>
      </c>
      <c r="CE32" s="4">
        <f t="shared" si="3"/>
        <v>0.24408168190984308</v>
      </c>
      <c r="CF32" s="4">
        <f t="shared" si="4"/>
        <v>-2.5220818980080975E-16</v>
      </c>
      <c r="CG32" s="4">
        <f t="shared" si="5"/>
        <v>2.1846898679696523</v>
      </c>
      <c r="CH32" s="4">
        <f t="shared" si="6"/>
        <v>-0.10919527763248622</v>
      </c>
      <c r="CI32" s="4">
        <f t="shared" si="7"/>
        <v>0.69584300631404206</v>
      </c>
      <c r="CJ32" s="4">
        <f t="shared" si="8"/>
        <v>0.26377820170474053</v>
      </c>
      <c r="CK32" s="4">
        <f t="shared" si="9"/>
        <v>-3.2883033252869856E-2</v>
      </c>
      <c r="CL32" s="4">
        <f t="shared" si="10"/>
        <v>1.072240597820175E-2</v>
      </c>
      <c r="CM32" s="4">
        <f t="shared" si="11"/>
        <v>0.33129957569893748</v>
      </c>
      <c r="CN32" s="4">
        <f t="shared" si="12"/>
        <v>-1.0457023598889024</v>
      </c>
      <c r="CO32" s="4">
        <f t="shared" si="13"/>
        <v>0.19585665776318939</v>
      </c>
      <c r="CP32" s="4">
        <f t="shared" si="14"/>
        <v>0.87885226878204237</v>
      </c>
      <c r="CQ32" s="4">
        <f t="shared" si="15"/>
        <v>3.61734299534639</v>
      </c>
      <c r="DB32" s="6"/>
    </row>
    <row r="33" spans="2:106" x14ac:dyDescent="0.25">
      <c r="B33" s="10">
        <v>2.6140501319331805E-20</v>
      </c>
      <c r="C33" s="10">
        <v>1.2049253100017781E-18</v>
      </c>
      <c r="D33" s="10">
        <v>1.5645450372939094E-3</v>
      </c>
      <c r="E33" s="10">
        <v>2.6614047585257154E-4</v>
      </c>
      <c r="F33" s="10">
        <v>-1.2000621704189103E-4</v>
      </c>
      <c r="G33" s="10">
        <v>3.0050157923746557E-3</v>
      </c>
      <c r="H33" s="10">
        <v>7.8710586973065476E-4</v>
      </c>
      <c r="I33" s="10">
        <v>-1.1538512465306323E-4</v>
      </c>
      <c r="J33" s="10">
        <v>2.7616080913519083E-4</v>
      </c>
      <c r="K33" s="10">
        <v>-4.0201116816756697E-3</v>
      </c>
      <c r="L33" s="10">
        <v>-3.2248377042638093E-4</v>
      </c>
      <c r="M33" s="10">
        <v>-6.9082432000689266E-4</v>
      </c>
      <c r="N33" s="10">
        <v>-4.3250080333016349E-5</v>
      </c>
      <c r="O33" s="10">
        <v>-9.408702614771493E-5</v>
      </c>
      <c r="P33" s="10">
        <v>-4.1288611518549263E-26</v>
      </c>
      <c r="Q33" s="10">
        <v>1.8543650499826356E-19</v>
      </c>
      <c r="R33" s="10">
        <v>4.2571292303570453E-19</v>
      </c>
      <c r="S33" s="10">
        <v>-6.6713496599381337E-5</v>
      </c>
      <c r="T33" s="10">
        <v>4.0234002492591026E-35</v>
      </c>
      <c r="U33" s="10">
        <v>-4.9333947492198524E-20</v>
      </c>
      <c r="V33" s="10">
        <v>2.3401734019817375E-3</v>
      </c>
      <c r="W33" s="10">
        <v>0</v>
      </c>
      <c r="X33" s="10">
        <v>3.6152770758966063E-4</v>
      </c>
      <c r="Y33" s="10">
        <v>7.8852875547994177E-4</v>
      </c>
      <c r="Z33" s="10">
        <v>-4.8038846147162485E-4</v>
      </c>
      <c r="AA33" s="10">
        <v>2.0737471329195877E-6</v>
      </c>
      <c r="AB33" s="10">
        <v>4.153336502498624E-3</v>
      </c>
      <c r="AC33" s="10">
        <v>8.6858045146563699E-4</v>
      </c>
      <c r="AD33" s="10">
        <v>1.8250172209569944E-3</v>
      </c>
      <c r="AE33" s="10">
        <v>-6.1974990606591019E-4</v>
      </c>
      <c r="AF33" s="10">
        <v>-1.4020555601274102E-4</v>
      </c>
      <c r="AG33" s="10">
        <v>-3.0338973189051124E-4</v>
      </c>
      <c r="AH33" s="10">
        <v>1.0422498115705829E-4</v>
      </c>
      <c r="AI33" s="10">
        <v>-1.6347559631845789E-4</v>
      </c>
      <c r="AJ33" s="10">
        <v>-5.0304636729236656E-6</v>
      </c>
      <c r="AK33" s="10">
        <v>6.3109686249294289E-4</v>
      </c>
      <c r="AL33" s="10">
        <v>-2.9192178260548365E-7</v>
      </c>
      <c r="AM33" s="10">
        <v>7.9607733586284368E-6</v>
      </c>
      <c r="AN33" s="10">
        <v>9.7960950344023433E-3</v>
      </c>
      <c r="AP33" s="4">
        <f t="shared" si="16"/>
        <v>4.1256541855432659E-20</v>
      </c>
      <c r="AQ33" s="4">
        <f t="shared" si="17"/>
        <v>8.3347544382938502E-19</v>
      </c>
      <c r="AR33" s="4">
        <f t="shared" si="18"/>
        <v>4.3971647753995938E-3</v>
      </c>
      <c r="AS33" s="4">
        <f t="shared" si="19"/>
        <v>1.2242673888653527E-3</v>
      </c>
      <c r="AT33" s="4">
        <f t="shared" si="20"/>
        <v>-1.6101637931852499E-5</v>
      </c>
      <c r="AU33" s="4">
        <f t="shared" si="21"/>
        <v>8.3378749577146839E-3</v>
      </c>
      <c r="AV33" s="4">
        <f t="shared" si="22"/>
        <v>1.8029917810416084E-4</v>
      </c>
      <c r="AW33" s="4">
        <f t="shared" si="23"/>
        <v>1.1241560753259482E-2</v>
      </c>
      <c r="AX33" s="4">
        <f t="shared" si="24"/>
        <v>1.1554487459334351E-3</v>
      </c>
      <c r="AY33" s="4">
        <f t="shared" si="25"/>
        <v>4.0978733467313287E-3</v>
      </c>
      <c r="AZ33" s="4">
        <f t="shared" si="26"/>
        <v>4.7096554280511298E-4</v>
      </c>
      <c r="BA33" s="4">
        <f t="shared" si="27"/>
        <v>9.8169527461018495E-5</v>
      </c>
      <c r="BB33" s="4">
        <f t="shared" si="28"/>
        <v>-2.9022625172014046E-6</v>
      </c>
      <c r="BC33" s="4">
        <f t="shared" si="29"/>
        <v>1.0718987527970992E-4</v>
      </c>
      <c r="BD33" s="4">
        <f t="shared" si="30"/>
        <v>-6.9261767875171144E-26</v>
      </c>
      <c r="BE33" s="4">
        <f t="shared" si="31"/>
        <v>-2.88833222517792E-19</v>
      </c>
      <c r="BF33" s="4">
        <f t="shared" si="32"/>
        <v>-1.0604525887334735E-18</v>
      </c>
      <c r="BG33" s="4">
        <f t="shared" si="33"/>
        <v>-6.0586989964527547E-4</v>
      </c>
      <c r="BH33" s="4">
        <f t="shared" si="34"/>
        <v>1.1127261371161832E-34</v>
      </c>
      <c r="BI33" s="4">
        <f t="shared" si="35"/>
        <v>-5.8036594115459324E-20</v>
      </c>
      <c r="BJ33" s="4">
        <f t="shared" si="36"/>
        <v>8.9081241851245944E-3</v>
      </c>
      <c r="BK33" s="4">
        <f t="shared" si="37"/>
        <v>0</v>
      </c>
      <c r="BL33" s="4">
        <f t="shared" si="38"/>
        <v>1.3773101397306878E-3</v>
      </c>
      <c r="BM33" s="4">
        <f t="shared" si="39"/>
        <v>1.9083335634560517E-3</v>
      </c>
      <c r="BN33" s="4">
        <f t="shared" si="40"/>
        <v>-2.0131104501578067E-3</v>
      </c>
      <c r="BO33" s="4">
        <f t="shared" si="41"/>
        <v>-3.3639633328637956E-6</v>
      </c>
      <c r="BP33" s="4">
        <f t="shared" si="42"/>
        <v>-3.9857487993966564E-3</v>
      </c>
      <c r="BQ33" s="4">
        <f t="shared" si="43"/>
        <v>1.436396253019268E-3</v>
      </c>
      <c r="BR33" s="4">
        <f t="shared" si="44"/>
        <v>4.594814546876911E-3</v>
      </c>
      <c r="BS33" s="4">
        <f t="shared" si="45"/>
        <v>-9.2336872937326777E-4</v>
      </c>
      <c r="BT33" s="4">
        <f t="shared" si="46"/>
        <v>6.1072915716611927E-5</v>
      </c>
      <c r="BU33" s="4">
        <f t="shared" si="47"/>
        <v>-7.6858833201197798E-4</v>
      </c>
      <c r="BV33" s="4">
        <f t="shared" si="48"/>
        <v>3.5151040972884474E-4</v>
      </c>
      <c r="BW33" s="4">
        <f t="shared" si="49"/>
        <v>-4.5449333100771851E-4</v>
      </c>
      <c r="BX33" s="4">
        <f t="shared" si="50"/>
        <v>3.1978155502751041E-5</v>
      </c>
      <c r="BY33" s="4">
        <f t="shared" si="51"/>
        <v>4.2405744965556076E-4</v>
      </c>
      <c r="BZ33" s="4">
        <f t="shared" si="52"/>
        <v>2.4854212680314389E-6</v>
      </c>
      <c r="CA33" s="4">
        <f t="shared" si="53"/>
        <v>4.4238925637476653E-5</v>
      </c>
      <c r="CB33" s="4">
        <f t="shared" si="54"/>
        <v>4.1677588651896039E-2</v>
      </c>
      <c r="CD33" s="12">
        <f t="shared" si="0"/>
        <v>39783</v>
      </c>
      <c r="CE33" s="4">
        <f t="shared" si="3"/>
        <v>0.43971647753995935</v>
      </c>
      <c r="CF33" s="4">
        <f t="shared" si="4"/>
        <v>8.7473198568481772E-17</v>
      </c>
      <c r="CG33" s="4">
        <f t="shared" si="5"/>
        <v>1.9579435710974167</v>
      </c>
      <c r="CH33" s="4">
        <f t="shared" si="6"/>
        <v>-6.0586989964527556E-2</v>
      </c>
      <c r="CI33" s="4">
        <f t="shared" si="7"/>
        <v>0.8908124185124594</v>
      </c>
      <c r="CJ33" s="4">
        <f t="shared" si="8"/>
        <v>0.32856437031867392</v>
      </c>
      <c r="CK33" s="4">
        <f t="shared" si="9"/>
        <v>-8.9139057387051662E-2</v>
      </c>
      <c r="CL33" s="4">
        <f t="shared" si="10"/>
        <v>-5.7671419713853866E-2</v>
      </c>
      <c r="CM33" s="4">
        <f t="shared" si="11"/>
        <v>0.42083736589582316</v>
      </c>
      <c r="CN33" s="4">
        <f t="shared" si="12"/>
        <v>-0.39891127627295203</v>
      </c>
      <c r="CO33" s="4">
        <f t="shared" si="13"/>
        <v>0.14573472380625341</v>
      </c>
      <c r="CP33" s="4">
        <f t="shared" si="14"/>
        <v>0.59045868135740376</v>
      </c>
      <c r="CQ33" s="4">
        <f t="shared" si="15"/>
        <v>4.1677588651896045</v>
      </c>
      <c r="DB33" s="6"/>
    </row>
    <row r="34" spans="2:106" x14ac:dyDescent="0.25">
      <c r="B34" s="10">
        <v>-3.0219777385659134E-20</v>
      </c>
      <c r="C34" s="10">
        <v>-1.6805921913902891E-19</v>
      </c>
      <c r="D34" s="10">
        <v>1.3696384976144848E-3</v>
      </c>
      <c r="E34" s="10">
        <v>6.2678600651393246E-5</v>
      </c>
      <c r="F34" s="10">
        <v>5.8759108429873069E-5</v>
      </c>
      <c r="G34" s="10">
        <v>2.8073353783079377E-3</v>
      </c>
      <c r="H34" s="10">
        <v>9.8671795544158156E-4</v>
      </c>
      <c r="I34" s="10">
        <v>-3.7734736254638303E-3</v>
      </c>
      <c r="J34" s="10">
        <v>-3.4156837850461398E-4</v>
      </c>
      <c r="K34" s="10">
        <v>-8.6247269056953062E-3</v>
      </c>
      <c r="L34" s="10">
        <v>-6.7445157927919586E-4</v>
      </c>
      <c r="M34" s="10">
        <v>-1.5346891444216278E-3</v>
      </c>
      <c r="N34" s="10">
        <v>-7.2580576586647521E-4</v>
      </c>
      <c r="O34" s="10">
        <v>-4.5541617886457072E-4</v>
      </c>
      <c r="P34" s="10">
        <v>-6.6881733315142011E-26</v>
      </c>
      <c r="Q34" s="10">
        <v>3.1824465907459296E-19</v>
      </c>
      <c r="R34" s="10">
        <v>6.9279588008894196E-19</v>
      </c>
      <c r="S34" s="10">
        <v>1.0846701880901004E-3</v>
      </c>
      <c r="T34" s="10">
        <v>5.3603700606928391E-36</v>
      </c>
      <c r="U34" s="10">
        <v>-1.4234185707517612E-19</v>
      </c>
      <c r="V34" s="10">
        <v>-1.3588672700869475E-3</v>
      </c>
      <c r="W34" s="10">
        <v>0</v>
      </c>
      <c r="X34" s="10">
        <v>2.603935577726507E-4</v>
      </c>
      <c r="Y34" s="10">
        <v>7.807676044037506E-4</v>
      </c>
      <c r="Z34" s="10">
        <v>-1.5034383285315079E-3</v>
      </c>
      <c r="AA34" s="10">
        <v>2.5690586067662104E-6</v>
      </c>
      <c r="AB34" s="10">
        <v>4.1769300851098754E-3</v>
      </c>
      <c r="AC34" s="10">
        <v>9.8675627236546794E-4</v>
      </c>
      <c r="AD34" s="10">
        <v>1.59517949876516E-3</v>
      </c>
      <c r="AE34" s="10">
        <v>-7.6853025334837517E-4</v>
      </c>
      <c r="AF34" s="10">
        <v>-1.0732149533403194E-4</v>
      </c>
      <c r="AG34" s="10">
        <v>-3.631994178306404E-4</v>
      </c>
      <c r="AH34" s="10">
        <v>2.8789020900333868E-4</v>
      </c>
      <c r="AI34" s="10">
        <v>-1.6024576635964658E-4</v>
      </c>
      <c r="AJ34" s="10">
        <v>-1.6303548490690058E-5</v>
      </c>
      <c r="AK34" s="10">
        <v>3.9308163726798506E-4</v>
      </c>
      <c r="AL34" s="10">
        <v>6.9000037985765533E-7</v>
      </c>
      <c r="AM34" s="10">
        <v>6.3300019038786681E-6</v>
      </c>
      <c r="AN34" s="10">
        <v>-5.5476500039633603E-3</v>
      </c>
      <c r="AP34" s="4">
        <f t="shared" si="16"/>
        <v>2.0025733758822421E-20</v>
      </c>
      <c r="AQ34" s="4">
        <f t="shared" si="17"/>
        <v>2.2016684197403509E-18</v>
      </c>
      <c r="AR34" s="4">
        <f t="shared" si="18"/>
        <v>5.4067144945594524E-3</v>
      </c>
      <c r="AS34" s="4">
        <f t="shared" si="19"/>
        <v>9.9307307884111151E-4</v>
      </c>
      <c r="AT34" s="4">
        <f t="shared" si="20"/>
        <v>-2.441898956115243E-5</v>
      </c>
      <c r="AU34" s="4">
        <f t="shared" si="21"/>
        <v>9.8809595029196243E-3</v>
      </c>
      <c r="AV34" s="4">
        <f t="shared" si="22"/>
        <v>2.0106742917698514E-3</v>
      </c>
      <c r="AW34" s="4">
        <f t="shared" si="23"/>
        <v>3.3363761076177084E-3</v>
      </c>
      <c r="AX34" s="4">
        <f t="shared" si="24"/>
        <v>7.2387440492081108E-4</v>
      </c>
      <c r="AY34" s="4">
        <f t="shared" si="25"/>
        <v>-7.7894562093363826E-3</v>
      </c>
      <c r="AZ34" s="4">
        <f t="shared" si="26"/>
        <v>-5.6219082154257264E-4</v>
      </c>
      <c r="BA34" s="4">
        <f t="shared" si="27"/>
        <v>-6.5225640724505911E-4</v>
      </c>
      <c r="BB34" s="4">
        <f t="shared" si="28"/>
        <v>-1.0269430930912097E-3</v>
      </c>
      <c r="BC34" s="4">
        <f t="shared" si="29"/>
        <v>-4.8059951026187861E-4</v>
      </c>
      <c r="BD34" s="4">
        <f t="shared" si="30"/>
        <v>-1.287541628821027E-25</v>
      </c>
      <c r="BE34" s="4">
        <f t="shared" si="31"/>
        <v>3.9582049240740267E-19</v>
      </c>
      <c r="BF34" s="4">
        <f t="shared" si="32"/>
        <v>6.4054657810771496E-19</v>
      </c>
      <c r="BG34" s="4">
        <f t="shared" si="33"/>
        <v>7.9660115311162784E-4</v>
      </c>
      <c r="BH34" s="4">
        <f t="shared" si="34"/>
        <v>8.1443352938123561E-35</v>
      </c>
      <c r="BI34" s="4">
        <f t="shared" si="35"/>
        <v>-1.7343185013032078E-19</v>
      </c>
      <c r="BJ34" s="4">
        <f t="shared" si="36"/>
        <v>7.1328162933004761E-3</v>
      </c>
      <c r="BK34" s="4">
        <f t="shared" si="37"/>
        <v>0</v>
      </c>
      <c r="BL34" s="4">
        <f t="shared" si="38"/>
        <v>1.2441013122718547E-3</v>
      </c>
      <c r="BM34" s="4">
        <f t="shared" si="39"/>
        <v>2.4074998442473287E-3</v>
      </c>
      <c r="BN34" s="4">
        <f t="shared" si="40"/>
        <v>-3.2434125570520679E-3</v>
      </c>
      <c r="BO34" s="4">
        <f t="shared" si="41"/>
        <v>2.8144627217533804E-7</v>
      </c>
      <c r="BP34" s="4">
        <f t="shared" si="42"/>
        <v>2.7564044078916636E-3</v>
      </c>
      <c r="BQ34" s="4">
        <f t="shared" si="43"/>
        <v>2.2303190138789073E-3</v>
      </c>
      <c r="BR34" s="4">
        <f t="shared" si="44"/>
        <v>5.4621960807736446E-3</v>
      </c>
      <c r="BS34" s="4">
        <f t="shared" si="45"/>
        <v>-1.6134619690317896E-3</v>
      </c>
      <c r="BT34" s="4">
        <f t="shared" si="46"/>
        <v>-1.7894815591424149E-4</v>
      </c>
      <c r="BU34" s="4">
        <f t="shared" si="47"/>
        <v>-1.0475218837670732E-3</v>
      </c>
      <c r="BV34" s="4">
        <f t="shared" si="48"/>
        <v>5.9065759366646003E-4</v>
      </c>
      <c r="BW34" s="4">
        <f t="shared" si="49"/>
        <v>-5.622374239759295E-4</v>
      </c>
      <c r="BX34" s="4">
        <f t="shared" si="50"/>
        <v>3.1937454804125875E-6</v>
      </c>
      <c r="BY34" s="4">
        <f t="shared" si="51"/>
        <v>9.5542942869784138E-4</v>
      </c>
      <c r="BZ34" s="4">
        <f t="shared" si="52"/>
        <v>1.7581879177323795E-6</v>
      </c>
      <c r="CA34" s="4">
        <f t="shared" si="53"/>
        <v>3.6184201121541165E-5</v>
      </c>
      <c r="CB34" s="4">
        <f t="shared" si="54"/>
        <v>2.8787667568480863E-2</v>
      </c>
      <c r="CD34" s="12">
        <f t="shared" si="0"/>
        <v>39873</v>
      </c>
      <c r="CE34" s="4">
        <f t="shared" si="3"/>
        <v>0.54067144945594525</v>
      </c>
      <c r="CF34" s="4">
        <f t="shared" si="4"/>
        <v>2.2216941534991733E-16</v>
      </c>
      <c r="CG34" s="4">
        <f t="shared" si="5"/>
        <v>1.3217335610537333</v>
      </c>
      <c r="CH34" s="4">
        <f t="shared" si="6"/>
        <v>7.9660115311162766E-2</v>
      </c>
      <c r="CI34" s="4">
        <f t="shared" si="7"/>
        <v>0.71328162933004757</v>
      </c>
      <c r="CJ34" s="4">
        <f t="shared" si="8"/>
        <v>0.36516011565191836</v>
      </c>
      <c r="CK34" s="4">
        <f t="shared" si="9"/>
        <v>-0.16102682235513771</v>
      </c>
      <c r="CL34" s="4">
        <f t="shared" si="10"/>
        <v>-0.10130935431731605</v>
      </c>
      <c r="CM34" s="4">
        <f t="shared" si="11"/>
        <v>0.52195756394807014</v>
      </c>
      <c r="CN34" s="4">
        <f t="shared" si="12"/>
        <v>0.27566858541638389</v>
      </c>
      <c r="CO34" s="4">
        <f t="shared" si="13"/>
        <v>-0.11532025322789137</v>
      </c>
      <c r="CP34" s="4">
        <f t="shared" si="14"/>
        <v>-0.5617098334188293</v>
      </c>
      <c r="CQ34" s="4">
        <f t="shared" si="15"/>
        <v>2.878766756848087</v>
      </c>
      <c r="DB34" s="6"/>
    </row>
    <row r="35" spans="2:106" x14ac:dyDescent="0.25">
      <c r="B35" s="10">
        <v>-6.1782649895052397E-21</v>
      </c>
      <c r="C35" s="10">
        <v>1.3676998845429682E-20</v>
      </c>
      <c r="D35" s="10">
        <v>8.5955077116864592E-4</v>
      </c>
      <c r="E35" s="10">
        <v>-6.9562724219880432E-6</v>
      </c>
      <c r="F35" s="10">
        <v>7.6874985838973738E-5</v>
      </c>
      <c r="G35" s="10">
        <v>1.182450300071585E-3</v>
      </c>
      <c r="H35" s="10">
        <v>-1.5806218788805092E-4</v>
      </c>
      <c r="I35" s="10">
        <v>-5.7955354656237506E-3</v>
      </c>
      <c r="J35" s="10">
        <v>-6.8359753239170676E-4</v>
      </c>
      <c r="K35" s="10">
        <v>-6.0816417610521471E-3</v>
      </c>
      <c r="L35" s="10">
        <v>-3.1654735964126564E-4</v>
      </c>
      <c r="M35" s="10">
        <v>6.1072170256794636E-4</v>
      </c>
      <c r="N35" s="10">
        <v>-1.1722827797574331E-3</v>
      </c>
      <c r="O35" s="10">
        <v>-3.607685374423238E-4</v>
      </c>
      <c r="P35" s="10">
        <v>3.5033567927846883E-26</v>
      </c>
      <c r="Q35" s="10">
        <v>4.2394324832977846E-19</v>
      </c>
      <c r="R35" s="10">
        <v>-6.2521173101864691E-19</v>
      </c>
      <c r="S35" s="10">
        <v>2.3662877716319778E-3</v>
      </c>
      <c r="T35" s="10">
        <v>-5.6217399677608723E-35</v>
      </c>
      <c r="U35" s="10">
        <v>-4.9365100303683909E-20</v>
      </c>
      <c r="V35" s="10">
        <v>-3.0209570790161013E-3</v>
      </c>
      <c r="W35" s="10">
        <v>0</v>
      </c>
      <c r="X35" s="10">
        <v>-1.2526609229997451E-4</v>
      </c>
      <c r="Y35" s="10">
        <v>4.5219265239058564E-4</v>
      </c>
      <c r="Z35" s="10">
        <v>-1.8084465083920702E-3</v>
      </c>
      <c r="AA35" s="10">
        <v>7.0142948362122262E-7</v>
      </c>
      <c r="AB35" s="10">
        <v>7.9581838390364629E-4</v>
      </c>
      <c r="AC35" s="10">
        <v>3.8151040381760815E-4</v>
      </c>
      <c r="AD35" s="10">
        <v>9.5305565243916255E-4</v>
      </c>
      <c r="AE35" s="10">
        <v>-4.0359256829915641E-4</v>
      </c>
      <c r="AF35" s="10">
        <v>-7.7357452708707447E-5</v>
      </c>
      <c r="AG35" s="10">
        <v>-3.3315460217848687E-4</v>
      </c>
      <c r="AH35" s="10">
        <v>2.2143713380905954E-4</v>
      </c>
      <c r="AI35" s="10">
        <v>-1.3444354750398254E-4</v>
      </c>
      <c r="AJ35" s="10">
        <v>-1.8894422357352572E-5</v>
      </c>
      <c r="AK35" s="10">
        <v>-7.4301077873464735E-6</v>
      </c>
      <c r="AL35" s="10">
        <v>8.0762887520360018E-7</v>
      </c>
      <c r="AM35" s="10">
        <v>4.971336459772685E-6</v>
      </c>
      <c r="AN35" s="10">
        <v>-1.2598554124304053E-2</v>
      </c>
      <c r="AP35" s="4">
        <f t="shared" si="16"/>
        <v>1.8623765331023395E-20</v>
      </c>
      <c r="AQ35" s="4">
        <f t="shared" si="17"/>
        <v>2.4031969950064299E-18</v>
      </c>
      <c r="AR35" s="4">
        <f t="shared" si="18"/>
        <v>5.2295427221053124E-3</v>
      </c>
      <c r="AS35" s="4">
        <f t="shared" si="19"/>
        <v>5.9189261661471264E-4</v>
      </c>
      <c r="AT35" s="4">
        <f t="shared" si="20"/>
        <v>8.2678435977385633E-5</v>
      </c>
      <c r="AU35" s="4">
        <f t="shared" si="21"/>
        <v>9.0414302384416168E-3</v>
      </c>
      <c r="AV35" s="4">
        <f t="shared" si="22"/>
        <v>1.1373895016186597E-3</v>
      </c>
      <c r="AW35" s="4">
        <f t="shared" si="23"/>
        <v>-7.6673313387495192E-3</v>
      </c>
      <c r="AX35" s="4">
        <f t="shared" si="24"/>
        <v>-8.6482344716505783E-4</v>
      </c>
      <c r="AY35" s="4">
        <f t="shared" si="25"/>
        <v>-1.5358575501056905E-2</v>
      </c>
      <c r="AZ35" s="4">
        <f t="shared" si="26"/>
        <v>-8.0348496867285344E-4</v>
      </c>
      <c r="BA35" s="4">
        <f t="shared" si="27"/>
        <v>-9.8202715637360168E-4</v>
      </c>
      <c r="BB35" s="4">
        <f t="shared" si="28"/>
        <v>-1.9357130325540917E-3</v>
      </c>
      <c r="BC35" s="4">
        <f t="shared" si="29"/>
        <v>-9.0897382414798118E-4</v>
      </c>
      <c r="BD35" s="4">
        <f t="shared" si="30"/>
        <v>-8.6686768823603742E-26</v>
      </c>
      <c r="BE35" s="4">
        <f t="shared" si="31"/>
        <v>9.6174856395925202E-19</v>
      </c>
      <c r="BF35" s="4">
        <f t="shared" si="32"/>
        <v>4.1004967112354424E-19</v>
      </c>
      <c r="BG35" s="4">
        <f t="shared" si="33"/>
        <v>3.2180741477238718E-3</v>
      </c>
      <c r="BH35" s="4">
        <f t="shared" si="34"/>
        <v>7.1218647386698889E-36</v>
      </c>
      <c r="BI35" s="4">
        <f t="shared" si="35"/>
        <v>-2.1468999711382262E-19</v>
      </c>
      <c r="BJ35" s="4">
        <f t="shared" si="36"/>
        <v>2.0104632684375913E-3</v>
      </c>
      <c r="BK35" s="4">
        <f t="shared" si="37"/>
        <v>0</v>
      </c>
      <c r="BL35" s="4">
        <f t="shared" si="38"/>
        <v>7.7952173635231629E-4</v>
      </c>
      <c r="BM35" s="4">
        <f t="shared" si="39"/>
        <v>2.5299136367240445E-3</v>
      </c>
      <c r="BN35" s="4">
        <f t="shared" si="40"/>
        <v>-4.3066130584840639E-3</v>
      </c>
      <c r="BO35" s="4">
        <f t="shared" si="41"/>
        <v>3.0809699492805017E-6</v>
      </c>
      <c r="BP35" s="4">
        <f t="shared" si="42"/>
        <v>7.0651054223395977E-3</v>
      </c>
      <c r="BQ35" s="4">
        <f t="shared" si="43"/>
        <v>2.4401006748779172E-3</v>
      </c>
      <c r="BR35" s="4">
        <f t="shared" si="44"/>
        <v>5.335401252318954E-3</v>
      </c>
      <c r="BS35" s="4">
        <f t="shared" si="45"/>
        <v>-1.9524406652751025E-3</v>
      </c>
      <c r="BT35" s="4">
        <f t="shared" si="46"/>
        <v>-3.5540562104998611E-4</v>
      </c>
      <c r="BU35" s="4">
        <f t="shared" si="47"/>
        <v>-1.231169154770775E-3</v>
      </c>
      <c r="BV35" s="4">
        <f t="shared" si="48"/>
        <v>7.2940526548299282E-4</v>
      </c>
      <c r="BW35" s="4">
        <f t="shared" si="49"/>
        <v>-5.9951117232528235E-4</v>
      </c>
      <c r="BX35" s="4">
        <f t="shared" si="50"/>
        <v>-2.8974038251978859E-5</v>
      </c>
      <c r="BY35" s="4">
        <f t="shared" si="51"/>
        <v>1.0617509168491038E-3</v>
      </c>
      <c r="BZ35" s="4">
        <f t="shared" si="52"/>
        <v>2.0024431524579013E-6</v>
      </c>
      <c r="CA35" s="4">
        <f t="shared" si="53"/>
        <v>2.912883665802217E-5</v>
      </c>
      <c r="CB35" s="4">
        <f t="shared" si="54"/>
        <v>4.2918391067466432E-3</v>
      </c>
      <c r="CD35" s="12">
        <f t="shared" si="0"/>
        <v>39965</v>
      </c>
      <c r="CE35" s="4">
        <f t="shared" si="3"/>
        <v>0.52295427221053126</v>
      </c>
      <c r="CF35" s="4">
        <f t="shared" si="4"/>
        <v>2.4218207603374531E-16</v>
      </c>
      <c r="CG35" s="4">
        <f t="shared" si="5"/>
        <v>0.13740988996920975</v>
      </c>
      <c r="CH35" s="4">
        <f t="shared" si="6"/>
        <v>0.32180741477238717</v>
      </c>
      <c r="CI35" s="4">
        <f t="shared" si="7"/>
        <v>0.20104632684375912</v>
      </c>
      <c r="CJ35" s="4">
        <f t="shared" si="8"/>
        <v>0.33094353730763609</v>
      </c>
      <c r="CK35" s="4">
        <f t="shared" si="9"/>
        <v>-0.19814147035270815</v>
      </c>
      <c r="CL35" s="4">
        <f t="shared" si="10"/>
        <v>-0.18665123836061467</v>
      </c>
      <c r="CM35" s="4">
        <f t="shared" si="11"/>
        <v>0.49404714865050076</v>
      </c>
      <c r="CN35" s="4">
        <f t="shared" si="12"/>
        <v>0.70681863922888777</v>
      </c>
      <c r="CO35" s="4">
        <f t="shared" si="13"/>
        <v>-0.31210116806730953</v>
      </c>
      <c r="CP35" s="4">
        <f t="shared" si="14"/>
        <v>-1.5889494415276157</v>
      </c>
      <c r="CQ35" s="4">
        <f t="shared" si="15"/>
        <v>0.42918391067466377</v>
      </c>
      <c r="DB35" s="6"/>
    </row>
    <row r="36" spans="2:106" x14ac:dyDescent="0.25">
      <c r="B36" s="10">
        <v>3.7157969695388502E-22</v>
      </c>
      <c r="C36" s="10">
        <v>-1.0098971095141337E-18</v>
      </c>
      <c r="D36" s="10">
        <v>5.2645307938089863E-4</v>
      </c>
      <c r="E36" s="10">
        <v>-1.9638573687218282E-5</v>
      </c>
      <c r="F36" s="10">
        <v>2.4401214817776352E-5</v>
      </c>
      <c r="G36" s="10">
        <v>1.6726491102305097E-4</v>
      </c>
      <c r="H36" s="10">
        <v>-8.4603565332004517E-4</v>
      </c>
      <c r="I36" s="10">
        <v>-4.597463081586135E-3</v>
      </c>
      <c r="J36" s="10">
        <v>-1.3286270679654217E-4</v>
      </c>
      <c r="K36" s="10">
        <v>-2.7826907203635154E-3</v>
      </c>
      <c r="L36" s="10">
        <v>-2.6141111146526193E-5</v>
      </c>
      <c r="M36" s="10">
        <v>4.2445266923481491E-5</v>
      </c>
      <c r="N36" s="10">
        <v>-4.056962090571913E-4</v>
      </c>
      <c r="O36" s="10">
        <v>-2.578575995359567E-4</v>
      </c>
      <c r="P36" s="10">
        <v>1.2066079488233335E-25</v>
      </c>
      <c r="Q36" s="10">
        <v>5.2338272953661849E-19</v>
      </c>
      <c r="R36" s="10">
        <v>-1.1003154803457772E-18</v>
      </c>
      <c r="S36" s="10">
        <v>2.2966282196276752E-3</v>
      </c>
      <c r="T36" s="10">
        <v>-5.6308369605605452E-35</v>
      </c>
      <c r="U36" s="10">
        <v>1.3168902476124966E-19</v>
      </c>
      <c r="V36" s="10">
        <v>-1.8360700811522429E-3</v>
      </c>
      <c r="W36" s="10">
        <v>0</v>
      </c>
      <c r="X36" s="10">
        <v>-5.1097181148489212E-4</v>
      </c>
      <c r="Y36" s="10">
        <v>-2.8257147421642009E-5</v>
      </c>
      <c r="Z36" s="10">
        <v>-1.9402394401942841E-3</v>
      </c>
      <c r="AA36" s="10">
        <v>-3.8726850293538475E-7</v>
      </c>
      <c r="AB36" s="10">
        <v>-8.5541094534692002E-4</v>
      </c>
      <c r="AC36" s="10">
        <v>-1.3600384190534816E-4</v>
      </c>
      <c r="AD36" s="10">
        <v>-1.2726391903110427E-4</v>
      </c>
      <c r="AE36" s="10">
        <v>-1.5631467990476496E-4</v>
      </c>
      <c r="AF36" s="10">
        <v>-7.5016818614757837E-5</v>
      </c>
      <c r="AG36" s="10">
        <v>-2.4265107885191646E-4</v>
      </c>
      <c r="AH36" s="10">
        <v>4.7557005098260288E-4</v>
      </c>
      <c r="AI36" s="10">
        <v>-1.0373321751295173E-4</v>
      </c>
      <c r="AJ36" s="10">
        <v>-1.9555721544951603E-5</v>
      </c>
      <c r="AK36" s="10">
        <v>-2.2322602481900859E-4</v>
      </c>
      <c r="AL36" s="10">
        <v>3.4084382728505193E-7</v>
      </c>
      <c r="AM36" s="10">
        <v>3.8660357185686667E-6</v>
      </c>
      <c r="AN36" s="10">
        <v>-1.1786518029479512E-2</v>
      </c>
      <c r="AP36" s="4">
        <f t="shared" si="16"/>
        <v>-9.8859613588786836E-21</v>
      </c>
      <c r="AQ36" s="4">
        <f t="shared" si="17"/>
        <v>4.0645980194045255E-20</v>
      </c>
      <c r="AR36" s="4">
        <f t="shared" si="18"/>
        <v>4.3201873854579395E-3</v>
      </c>
      <c r="AS36" s="4">
        <f t="shared" si="19"/>
        <v>3.0222423039475847E-4</v>
      </c>
      <c r="AT36" s="4">
        <f t="shared" si="20"/>
        <v>4.0029092044732133E-5</v>
      </c>
      <c r="AU36" s="4">
        <f t="shared" si="21"/>
        <v>7.1620663817772295E-3</v>
      </c>
      <c r="AV36" s="4">
        <f t="shared" si="22"/>
        <v>7.6972598396414038E-4</v>
      </c>
      <c r="AW36" s="4">
        <f t="shared" si="23"/>
        <v>-1.4281857297326778E-2</v>
      </c>
      <c r="AX36" s="4">
        <f t="shared" si="24"/>
        <v>-8.8186780855767214E-4</v>
      </c>
      <c r="AY36" s="4">
        <f t="shared" si="25"/>
        <v>-2.150917106878664E-2</v>
      </c>
      <c r="AZ36" s="4">
        <f t="shared" si="26"/>
        <v>-1.3396238204933686E-3</v>
      </c>
      <c r="BA36" s="4">
        <f t="shared" si="27"/>
        <v>-1.5723464949370927E-3</v>
      </c>
      <c r="BB36" s="4">
        <f t="shared" si="28"/>
        <v>-2.347034835014116E-3</v>
      </c>
      <c r="BC36" s="4">
        <f t="shared" si="29"/>
        <v>-1.168129341990566E-3</v>
      </c>
      <c r="BD36" s="4">
        <f t="shared" si="30"/>
        <v>4.7524017976488945E-26</v>
      </c>
      <c r="BE36" s="4">
        <f t="shared" si="31"/>
        <v>1.4510071419392534E-18</v>
      </c>
      <c r="BF36" s="4">
        <f t="shared" si="32"/>
        <v>-6.0701840823977765E-19</v>
      </c>
      <c r="BG36" s="4">
        <f t="shared" si="33"/>
        <v>5.6808726827503719E-3</v>
      </c>
      <c r="BH36" s="4">
        <f t="shared" si="34"/>
        <v>-6.6931396729930311E-35</v>
      </c>
      <c r="BI36" s="4">
        <f t="shared" si="35"/>
        <v>-1.0935188010980888E-19</v>
      </c>
      <c r="BJ36" s="4">
        <f t="shared" si="36"/>
        <v>-3.8757210282735544E-3</v>
      </c>
      <c r="BK36" s="4">
        <f t="shared" si="37"/>
        <v>0</v>
      </c>
      <c r="BL36" s="4">
        <f t="shared" si="38"/>
        <v>-1.4316638422555276E-5</v>
      </c>
      <c r="BM36" s="4">
        <f t="shared" si="39"/>
        <v>1.9932318648526359E-3</v>
      </c>
      <c r="BN36" s="4">
        <f t="shared" si="40"/>
        <v>-5.7325127385894868E-3</v>
      </c>
      <c r="BO36" s="4">
        <f t="shared" si="41"/>
        <v>4.9569667203716363E-6</v>
      </c>
      <c r="BP36" s="4">
        <f t="shared" si="42"/>
        <v>8.2706740261652267E-3</v>
      </c>
      <c r="BQ36" s="4">
        <f t="shared" si="43"/>
        <v>2.1008432857433645E-3</v>
      </c>
      <c r="BR36" s="4">
        <f t="shared" si="44"/>
        <v>4.2459884531302122E-3</v>
      </c>
      <c r="BS36" s="4">
        <f t="shared" si="45"/>
        <v>-1.9481874076182066E-3</v>
      </c>
      <c r="BT36" s="4">
        <f t="shared" si="46"/>
        <v>-3.9990132267023822E-4</v>
      </c>
      <c r="BU36" s="4">
        <f t="shared" si="47"/>
        <v>-1.242394830751555E-3</v>
      </c>
      <c r="BV36" s="4">
        <f t="shared" si="48"/>
        <v>1.0891223749520595E-3</v>
      </c>
      <c r="BW36" s="4">
        <f t="shared" si="49"/>
        <v>-5.618981276950387E-4</v>
      </c>
      <c r="BX36" s="4">
        <f t="shared" si="50"/>
        <v>-5.9784156065917902E-5</v>
      </c>
      <c r="BY36" s="4">
        <f t="shared" si="51"/>
        <v>7.9352236715457287E-4</v>
      </c>
      <c r="BZ36" s="4">
        <f t="shared" si="52"/>
        <v>1.5465512997408237E-6</v>
      </c>
      <c r="CA36" s="4">
        <f t="shared" si="53"/>
        <v>2.3128147440848457E-5</v>
      </c>
      <c r="CB36" s="4">
        <f t="shared" si="54"/>
        <v>-2.0136627123344582E-2</v>
      </c>
      <c r="CD36" s="12">
        <f t="shared" si="0"/>
        <v>40057</v>
      </c>
      <c r="CE36" s="4">
        <f t="shared" si="3"/>
        <v>0.43201873854579398</v>
      </c>
      <c r="CF36" s="4">
        <f t="shared" si="4"/>
        <v>3.0760018835166568E-18</v>
      </c>
      <c r="CG36" s="4">
        <f t="shared" si="5"/>
        <v>-0.71197909155495487</v>
      </c>
      <c r="CH36" s="4">
        <f t="shared" si="6"/>
        <v>0.56808726827503719</v>
      </c>
      <c r="CI36" s="4">
        <f t="shared" si="7"/>
        <v>-0.38757210282735544</v>
      </c>
      <c r="CJ36" s="4">
        <f t="shared" si="8"/>
        <v>0.19789152264300808</v>
      </c>
      <c r="CK36" s="4">
        <f t="shared" si="9"/>
        <v>-0.20079715636841244</v>
      </c>
      <c r="CL36" s="4">
        <f t="shared" si="10"/>
        <v>-0.36316694528461224</v>
      </c>
      <c r="CM36" s="4">
        <f t="shared" si="11"/>
        <v>0.39244389141200131</v>
      </c>
      <c r="CN36" s="4">
        <f t="shared" si="12"/>
        <v>0.82756309928855976</v>
      </c>
      <c r="CO36" s="4">
        <f t="shared" si="13"/>
        <v>-0.47205826507616938</v>
      </c>
      <c r="CP36" s="4">
        <f t="shared" si="14"/>
        <v>-2.2960936713873541</v>
      </c>
      <c r="CQ36" s="4">
        <f t="shared" si="15"/>
        <v>-2.0136627123344581</v>
      </c>
      <c r="DB36" s="6"/>
    </row>
    <row r="37" spans="2:106" x14ac:dyDescent="0.25">
      <c r="B37" s="10">
        <v>-1.6078313446533064E-20</v>
      </c>
      <c r="C37" s="10">
        <v>-3.1741455377058904E-18</v>
      </c>
      <c r="D37" s="10">
        <v>1.9555413281104449E-4</v>
      </c>
      <c r="E37" s="10">
        <v>-9.611412302170046E-7</v>
      </c>
      <c r="F37" s="10">
        <v>-4.1975162192348504E-5</v>
      </c>
      <c r="G37" s="10">
        <v>7.8702639891766314E-4</v>
      </c>
      <c r="H37" s="10">
        <v>3.0063846796973115E-4</v>
      </c>
      <c r="I37" s="10">
        <v>-3.341599324045355E-3</v>
      </c>
      <c r="J37" s="10">
        <v>-1.3471186528910917E-4</v>
      </c>
      <c r="K37" s="10">
        <v>-2.4755428009944807E-3</v>
      </c>
      <c r="L37" s="10">
        <v>-4.5968480971772275E-4</v>
      </c>
      <c r="M37" s="10">
        <v>-4.4112048440511843E-4</v>
      </c>
      <c r="N37" s="10">
        <v>-7.6048251531807428E-4</v>
      </c>
      <c r="O37" s="10">
        <v>-5.3406263513221128E-5</v>
      </c>
      <c r="P37" s="10">
        <v>1.3219379160339934E-25</v>
      </c>
      <c r="Q37" s="10">
        <v>5.5065567938706339E-19</v>
      </c>
      <c r="R37" s="10">
        <v>-6.3356290811669296E-19</v>
      </c>
      <c r="S37" s="10">
        <v>1.7704271637798055E-3</v>
      </c>
      <c r="T37" s="10">
        <v>-3.0268233767378763E-35</v>
      </c>
      <c r="U37" s="10">
        <v>1.1516067354684823E-19</v>
      </c>
      <c r="V37" s="10">
        <v>-1.2943295475043122E-3</v>
      </c>
      <c r="W37" s="10">
        <v>0</v>
      </c>
      <c r="X37" s="10">
        <v>-8.6206370282430487E-4</v>
      </c>
      <c r="Y37" s="10">
        <v>-3.1909121311492677E-4</v>
      </c>
      <c r="Z37" s="10">
        <v>-1.9171401933453171E-3</v>
      </c>
      <c r="AA37" s="10">
        <v>-7.138467159032141E-7</v>
      </c>
      <c r="AB37" s="10">
        <v>-1.1013125666485359E-3</v>
      </c>
      <c r="AC37" s="10">
        <v>-2.3910592091903898E-4</v>
      </c>
      <c r="AD37" s="10">
        <v>-8.1470629871061484E-4</v>
      </c>
      <c r="AE37" s="10">
        <v>-4.1425012179806972E-5</v>
      </c>
      <c r="AF37" s="10">
        <v>-6.4703543009718645E-5</v>
      </c>
      <c r="AG37" s="10">
        <v>-1.6614282309298221E-4</v>
      </c>
      <c r="AH37" s="10">
        <v>-1.1608354663547162E-4</v>
      </c>
      <c r="AI37" s="10">
        <v>-7.8311231446449411E-5</v>
      </c>
      <c r="AJ37" s="10">
        <v>-1.8438795304047244E-5</v>
      </c>
      <c r="AK37" s="10">
        <v>-1.4227832820339564E-4</v>
      </c>
      <c r="AL37" s="10">
        <v>-1.2454515056357167E-7</v>
      </c>
      <c r="AM37" s="10">
        <v>2.9863362973892027E-6</v>
      </c>
      <c r="AN37" s="10">
        <v>-1.1828822981735407E-2</v>
      </c>
      <c r="AP37" s="4">
        <f t="shared" si="16"/>
        <v>-5.2104776124743552E-20</v>
      </c>
      <c r="AQ37" s="4">
        <f t="shared" si="17"/>
        <v>-4.3384248675136229E-18</v>
      </c>
      <c r="AR37" s="4">
        <f t="shared" si="18"/>
        <v>2.9511964809750737E-3</v>
      </c>
      <c r="AS37" s="4">
        <f t="shared" si="19"/>
        <v>3.5122613311969916E-5</v>
      </c>
      <c r="AT37" s="4">
        <f t="shared" si="20"/>
        <v>1.1806014689427465E-4</v>
      </c>
      <c r="AU37" s="4">
        <f t="shared" si="21"/>
        <v>4.9440769883202368E-3</v>
      </c>
      <c r="AV37" s="4">
        <f t="shared" si="22"/>
        <v>2.8325858220321667E-4</v>
      </c>
      <c r="AW37" s="4">
        <f t="shared" si="23"/>
        <v>-1.7508071496719072E-2</v>
      </c>
      <c r="AX37" s="4">
        <f t="shared" si="24"/>
        <v>-1.2927404829819722E-3</v>
      </c>
      <c r="AY37" s="4">
        <f t="shared" si="25"/>
        <v>-1.9964602188105449E-2</v>
      </c>
      <c r="AZ37" s="4">
        <f t="shared" si="26"/>
        <v>-1.4768248597847103E-3</v>
      </c>
      <c r="BA37" s="4">
        <f t="shared" si="27"/>
        <v>-1.3226426593353183E-3</v>
      </c>
      <c r="BB37" s="4">
        <f t="shared" si="28"/>
        <v>-3.0642672699991739E-3</v>
      </c>
      <c r="BC37" s="4">
        <f t="shared" si="29"/>
        <v>-1.1274485793560725E-3</v>
      </c>
      <c r="BD37" s="4">
        <f t="shared" si="30"/>
        <v>2.2100642109843757E-25</v>
      </c>
      <c r="BE37" s="4">
        <f t="shared" si="31"/>
        <v>1.8162263163280531E-18</v>
      </c>
      <c r="BF37" s="4">
        <f t="shared" si="32"/>
        <v>-1.6662942393921749E-18</v>
      </c>
      <c r="BG37" s="4">
        <f t="shared" si="33"/>
        <v>7.5180133431295582E-3</v>
      </c>
      <c r="BH37" s="4">
        <f t="shared" si="34"/>
        <v>-1.3743363298990011E-34</v>
      </c>
      <c r="BI37" s="4">
        <f t="shared" si="35"/>
        <v>5.5142740929237864E-20</v>
      </c>
      <c r="BJ37" s="4">
        <f t="shared" si="36"/>
        <v>-7.5102239777596032E-3</v>
      </c>
      <c r="BK37" s="4">
        <f t="shared" si="37"/>
        <v>0</v>
      </c>
      <c r="BL37" s="4">
        <f t="shared" si="38"/>
        <v>-1.2379080488365208E-3</v>
      </c>
      <c r="BM37" s="4">
        <f t="shared" si="39"/>
        <v>8.8561189625776734E-4</v>
      </c>
      <c r="BN37" s="4">
        <f t="shared" si="40"/>
        <v>-7.1692644704631787E-3</v>
      </c>
      <c r="BO37" s="4">
        <f t="shared" si="41"/>
        <v>2.169372871548834E-6</v>
      </c>
      <c r="BP37" s="4">
        <f t="shared" si="42"/>
        <v>3.0160249570180659E-3</v>
      </c>
      <c r="BQ37" s="4">
        <f t="shared" si="43"/>
        <v>9.9315691335868884E-4</v>
      </c>
      <c r="BR37" s="4">
        <f t="shared" si="44"/>
        <v>1.6062649334626037E-3</v>
      </c>
      <c r="BS37" s="4">
        <f t="shared" si="45"/>
        <v>-1.3698625137321034E-3</v>
      </c>
      <c r="BT37" s="4">
        <f t="shared" si="46"/>
        <v>-3.2439930966721587E-4</v>
      </c>
      <c r="BU37" s="4">
        <f t="shared" si="47"/>
        <v>-1.105147921954026E-3</v>
      </c>
      <c r="BV37" s="4">
        <f t="shared" si="48"/>
        <v>8.6881384715952956E-4</v>
      </c>
      <c r="BW37" s="4">
        <f t="shared" si="49"/>
        <v>-4.7673376282303024E-4</v>
      </c>
      <c r="BX37" s="4">
        <f t="shared" si="50"/>
        <v>-7.3192487697041483E-5</v>
      </c>
      <c r="BY37" s="4">
        <f t="shared" si="51"/>
        <v>2.0147176458234345E-5</v>
      </c>
      <c r="BZ37" s="4">
        <f t="shared" si="52"/>
        <v>1.713927931782736E-6</v>
      </c>
      <c r="CA37" s="4">
        <f t="shared" si="53"/>
        <v>1.8153710379609223E-5</v>
      </c>
      <c r="CB37" s="4">
        <f t="shared" si="54"/>
        <v>-4.1761545139482333E-2</v>
      </c>
      <c r="CD37" s="12">
        <f t="shared" si="0"/>
        <v>40148</v>
      </c>
      <c r="CE37" s="4">
        <f t="shared" si="3"/>
        <v>0.29511964809750735</v>
      </c>
      <c r="CF37" s="4">
        <f t="shared" si="4"/>
        <v>-4.3905296436383669E-16</v>
      </c>
      <c r="CG37" s="4">
        <f t="shared" si="5"/>
        <v>-1.2563994508398835</v>
      </c>
      <c r="CH37" s="4">
        <f t="shared" si="6"/>
        <v>0.75180133431295582</v>
      </c>
      <c r="CI37" s="4">
        <f t="shared" si="7"/>
        <v>-0.75102239777596036</v>
      </c>
      <c r="CJ37" s="4">
        <f t="shared" si="8"/>
        <v>-3.5229615257875345E-2</v>
      </c>
      <c r="CK37" s="4">
        <f t="shared" si="9"/>
        <v>-0.14430550014291449</v>
      </c>
      <c r="CL37" s="4">
        <f t="shared" si="10"/>
        <v>-0.61761075571044899</v>
      </c>
      <c r="CM37" s="4">
        <f t="shared" si="11"/>
        <v>5.8894496263609548E-2</v>
      </c>
      <c r="CN37" s="4">
        <f t="shared" si="12"/>
        <v>0.30181943298896147</v>
      </c>
      <c r="CO37" s="4">
        <f t="shared" si="13"/>
        <v>-0.53413081101729276</v>
      </c>
      <c r="CP37" s="4">
        <f t="shared" si="14"/>
        <v>-2.2450908948668911</v>
      </c>
      <c r="CQ37" s="4">
        <f t="shared" si="15"/>
        <v>-4.1761545139482328</v>
      </c>
      <c r="DB37" s="6"/>
    </row>
    <row r="38" spans="2:106" x14ac:dyDescent="0.25">
      <c r="B38" s="10">
        <v>-1.182106741781578E-20</v>
      </c>
      <c r="C38" s="10">
        <v>-4.8145672144682611E-18</v>
      </c>
      <c r="D38" s="10">
        <v>-3.8148337423430344E-4</v>
      </c>
      <c r="E38" s="10">
        <v>7.9043969157916634E-5</v>
      </c>
      <c r="F38" s="10">
        <v>1.7133420238535499E-5</v>
      </c>
      <c r="G38" s="10">
        <v>1.1759300110169403E-3</v>
      </c>
      <c r="H38" s="10">
        <v>-2.182991193491087E-5</v>
      </c>
      <c r="I38" s="10">
        <v>-1.7711472748909553E-3</v>
      </c>
      <c r="J38" s="10">
        <v>2.0295481676856043E-4</v>
      </c>
      <c r="K38" s="10">
        <v>6.2697077214086379E-3</v>
      </c>
      <c r="L38" s="10">
        <v>7.695626653424413E-4</v>
      </c>
      <c r="M38" s="10">
        <v>-1.0364479692799518E-4</v>
      </c>
      <c r="N38" s="10">
        <v>-6.7479674722419297E-4</v>
      </c>
      <c r="O38" s="10">
        <v>-2.4570092062615994E-5</v>
      </c>
      <c r="P38" s="10">
        <v>6.8593854714196167E-26</v>
      </c>
      <c r="Q38" s="10">
        <v>4.742702209715547E-19</v>
      </c>
      <c r="R38" s="10">
        <v>2.595063672116178E-19</v>
      </c>
      <c r="S38" s="10">
        <v>1.538161454843291E-3</v>
      </c>
      <c r="T38" s="10">
        <v>-1.2467272705153612E-35</v>
      </c>
      <c r="U38" s="10">
        <v>5.9652566637109729E-20</v>
      </c>
      <c r="V38" s="10">
        <v>-1.7420098527714328E-3</v>
      </c>
      <c r="W38" s="10">
        <v>0</v>
      </c>
      <c r="X38" s="10">
        <v>-1.152091871175303E-3</v>
      </c>
      <c r="Y38" s="10">
        <v>-5.8021681548529186E-4</v>
      </c>
      <c r="Z38" s="10">
        <v>-1.7920577687823712E-3</v>
      </c>
      <c r="AA38" s="10">
        <v>2.2020093351077164E-7</v>
      </c>
      <c r="AB38" s="10">
        <v>6.8393347868851164E-5</v>
      </c>
      <c r="AC38" s="10">
        <v>-2.0925539163847777E-4</v>
      </c>
      <c r="AD38" s="10">
        <v>-6.9485537480052468E-4</v>
      </c>
      <c r="AE38" s="10">
        <v>-4.0270154244734395E-6</v>
      </c>
      <c r="AF38" s="10">
        <v>-1.0925705214317018E-5</v>
      </c>
      <c r="AG38" s="10">
        <v>-1.4366150964550563E-4</v>
      </c>
      <c r="AH38" s="10">
        <v>-1.4453329703453604E-4</v>
      </c>
      <c r="AI38" s="10">
        <v>-5.8689840870177599E-5</v>
      </c>
      <c r="AJ38" s="10">
        <v>-1.3402339911791872E-5</v>
      </c>
      <c r="AK38" s="10">
        <v>-2.5697030830774655E-5</v>
      </c>
      <c r="AL38" s="10">
        <v>2.4447704423533445E-7</v>
      </c>
      <c r="AM38" s="10">
        <v>2.3003894985899583E-6</v>
      </c>
      <c r="AN38" s="10">
        <v>5.747564632615559E-4</v>
      </c>
      <c r="AP38" s="4">
        <f t="shared" si="16"/>
        <v>-3.3706066156900198E-20</v>
      </c>
      <c r="AQ38" s="4">
        <f t="shared" si="17"/>
        <v>-8.9849328628428559E-18</v>
      </c>
      <c r="AR38" s="4">
        <f t="shared" si="18"/>
        <v>1.2000746091262856E-3</v>
      </c>
      <c r="AS38" s="4">
        <f t="shared" si="19"/>
        <v>5.1487981818493304E-5</v>
      </c>
      <c r="AT38" s="4">
        <f t="shared" si="20"/>
        <v>7.6434458702937078E-5</v>
      </c>
      <c r="AU38" s="4">
        <f t="shared" si="21"/>
        <v>3.3126716210292394E-3</v>
      </c>
      <c r="AV38" s="4">
        <f t="shared" si="22"/>
        <v>-7.2528928517327578E-4</v>
      </c>
      <c r="AW38" s="4">
        <f t="shared" si="23"/>
        <v>-1.5505745146146197E-2</v>
      </c>
      <c r="AX38" s="4">
        <f t="shared" si="24"/>
        <v>-7.4821728770879767E-4</v>
      </c>
      <c r="AY38" s="4">
        <f t="shared" si="25"/>
        <v>-5.0701675610015052E-3</v>
      </c>
      <c r="AZ38" s="4">
        <f t="shared" si="26"/>
        <v>-3.2810615163073238E-5</v>
      </c>
      <c r="BA38" s="4">
        <f t="shared" si="27"/>
        <v>1.0840168815831424E-4</v>
      </c>
      <c r="BB38" s="4">
        <f t="shared" si="28"/>
        <v>-3.0132582513568915E-3</v>
      </c>
      <c r="BC38" s="4">
        <f t="shared" si="29"/>
        <v>-6.9660249255411755E-4</v>
      </c>
      <c r="BD38" s="4">
        <f t="shared" si="30"/>
        <v>3.5648200912777571E-25</v>
      </c>
      <c r="BE38" s="4">
        <f t="shared" si="31"/>
        <v>1.9722518782250148E-18</v>
      </c>
      <c r="BF38" s="4">
        <f t="shared" si="32"/>
        <v>-2.0995837522694995E-18</v>
      </c>
      <c r="BG38" s="4">
        <f t="shared" si="33"/>
        <v>7.9715046098827493E-3</v>
      </c>
      <c r="BH38" s="4">
        <f t="shared" si="34"/>
        <v>-1.5526127575574655E-34</v>
      </c>
      <c r="BI38" s="4">
        <f t="shared" si="35"/>
        <v>2.571371646415237E-19</v>
      </c>
      <c r="BJ38" s="4">
        <f t="shared" si="36"/>
        <v>-7.8933665604440893E-3</v>
      </c>
      <c r="BK38" s="4">
        <f t="shared" si="37"/>
        <v>0</v>
      </c>
      <c r="BL38" s="4">
        <f t="shared" si="38"/>
        <v>-2.6503934777844743E-3</v>
      </c>
      <c r="BM38" s="4">
        <f t="shared" si="39"/>
        <v>-4.7537252363127501E-4</v>
      </c>
      <c r="BN38" s="4">
        <f t="shared" si="40"/>
        <v>-7.4578839107140426E-3</v>
      </c>
      <c r="BO38" s="4">
        <f t="shared" si="41"/>
        <v>-1.7948480170660459E-7</v>
      </c>
      <c r="BP38" s="4">
        <f t="shared" si="42"/>
        <v>-1.0925117802229583E-3</v>
      </c>
      <c r="BQ38" s="4">
        <f t="shared" si="43"/>
        <v>-2.0285475064525676E-4</v>
      </c>
      <c r="BR38" s="4">
        <f t="shared" si="44"/>
        <v>-6.837699401030813E-4</v>
      </c>
      <c r="BS38" s="4">
        <f t="shared" si="45"/>
        <v>-6.0535927580820177E-4</v>
      </c>
      <c r="BT38" s="4">
        <f t="shared" si="46"/>
        <v>-2.2800351954750095E-4</v>
      </c>
      <c r="BU38" s="4">
        <f t="shared" si="47"/>
        <v>-8.8561001376889108E-4</v>
      </c>
      <c r="BV38" s="4">
        <f t="shared" si="48"/>
        <v>4.3639034112165473E-4</v>
      </c>
      <c r="BW38" s="4">
        <f t="shared" si="49"/>
        <v>-3.751778373335613E-4</v>
      </c>
      <c r="BX38" s="4">
        <f t="shared" si="50"/>
        <v>-7.0291279118143293E-5</v>
      </c>
      <c r="BY38" s="4">
        <f t="shared" si="51"/>
        <v>-3.9863149164052537E-4</v>
      </c>
      <c r="BZ38" s="4">
        <f t="shared" si="52"/>
        <v>1.2684045961604149E-6</v>
      </c>
      <c r="CA38" s="4">
        <f t="shared" si="53"/>
        <v>1.4124097974320513E-5</v>
      </c>
      <c r="CB38" s="4">
        <f t="shared" si="54"/>
        <v>-3.563913867225741E-2</v>
      </c>
      <c r="CD38" s="12">
        <f t="shared" si="0"/>
        <v>40238</v>
      </c>
      <c r="CE38" s="4">
        <f t="shared" si="3"/>
        <v>0.12000746091262857</v>
      </c>
      <c r="CF38" s="4">
        <f t="shared" si="4"/>
        <v>-9.0186389289997567E-16</v>
      </c>
      <c r="CG38" s="4">
        <f t="shared" si="5"/>
        <v>-1.2193073525116958</v>
      </c>
      <c r="CH38" s="4">
        <f t="shared" si="6"/>
        <v>0.79715046098827491</v>
      </c>
      <c r="CI38" s="4">
        <f t="shared" si="7"/>
        <v>-0.78933665604440895</v>
      </c>
      <c r="CJ38" s="4">
        <f t="shared" si="8"/>
        <v>-0.31257660014157496</v>
      </c>
      <c r="CK38" s="4">
        <f t="shared" si="9"/>
        <v>-6.7565055492634501E-2</v>
      </c>
      <c r="CL38" s="4">
        <f t="shared" si="10"/>
        <v>-0.76607386613592987</v>
      </c>
      <c r="CM38" s="4">
        <f t="shared" si="11"/>
        <v>-0.21348024612719052</v>
      </c>
      <c r="CN38" s="4">
        <f t="shared" si="12"/>
        <v>-0.10926912650246649</v>
      </c>
      <c r="CO38" s="4">
        <f t="shared" si="13"/>
        <v>-0.34581441126607831</v>
      </c>
      <c r="CP38" s="4">
        <f t="shared" si="14"/>
        <v>-0.65764847490466527</v>
      </c>
      <c r="CQ38" s="4">
        <f t="shared" si="15"/>
        <v>-3.5639138672257422</v>
      </c>
      <c r="DB38" s="6"/>
    </row>
    <row r="39" spans="2:106" x14ac:dyDescent="0.25">
      <c r="B39" s="10">
        <v>-3.378890178207868E-20</v>
      </c>
      <c r="C39" s="10">
        <v>-6.1269607788555498E-18</v>
      </c>
      <c r="D39" s="10">
        <v>-3.7342157009439354E-4</v>
      </c>
      <c r="E39" s="10">
        <v>8.9321853766328177E-5</v>
      </c>
      <c r="F39" s="10">
        <v>3.2286218103640043E-5</v>
      </c>
      <c r="G39" s="10">
        <v>1.6278556807360696E-3</v>
      </c>
      <c r="H39" s="10">
        <v>1.5653509131223584E-4</v>
      </c>
      <c r="I39" s="10">
        <v>-1.6726000971149348E-3</v>
      </c>
      <c r="J39" s="10">
        <v>-3.1335227487650413E-4</v>
      </c>
      <c r="K39" s="10">
        <v>2.9610866865582564E-3</v>
      </c>
      <c r="L39" s="10">
        <v>1.6833318235723966E-4</v>
      </c>
      <c r="M39" s="10">
        <v>7.9792398224748969E-4</v>
      </c>
      <c r="N39" s="10">
        <v>-7.1908495288183175E-4</v>
      </c>
      <c r="O39" s="10">
        <v>-4.8385761925892758E-5</v>
      </c>
      <c r="P39" s="10">
        <v>1.3547432109431281E-25</v>
      </c>
      <c r="Q39" s="10">
        <v>2.9057936035939793E-19</v>
      </c>
      <c r="R39" s="10">
        <v>-8.3020804419638641E-19</v>
      </c>
      <c r="S39" s="10">
        <v>1.5135407698164173E-3</v>
      </c>
      <c r="T39" s="10">
        <v>-2.8615979107693748E-36</v>
      </c>
      <c r="U39" s="10">
        <v>4.3286419601157373E-20</v>
      </c>
      <c r="V39" s="10">
        <v>-1.1246771823331836E-3</v>
      </c>
      <c r="W39" s="10">
        <v>0</v>
      </c>
      <c r="X39" s="10">
        <v>-1.3393365950358864E-3</v>
      </c>
      <c r="Y39" s="10">
        <v>-7.4650808854948914E-4</v>
      </c>
      <c r="Z39" s="10">
        <v>-1.5513649479787647E-3</v>
      </c>
      <c r="AA39" s="10">
        <v>5.1992681039522954E-7</v>
      </c>
      <c r="AB39" s="10">
        <v>4.3224661129345071E-4</v>
      </c>
      <c r="AC39" s="10">
        <v>-1.2442309660832485E-4</v>
      </c>
      <c r="AD39" s="10">
        <v>-4.2272096845986213E-4</v>
      </c>
      <c r="AE39" s="10">
        <v>-6.6682938371544174E-5</v>
      </c>
      <c r="AF39" s="10">
        <v>-1.0354350591162448E-6</v>
      </c>
      <c r="AG39" s="10">
        <v>-7.9197841880431871E-5</v>
      </c>
      <c r="AH39" s="10">
        <v>-2.6838286986163683E-4</v>
      </c>
      <c r="AI39" s="10">
        <v>-4.1935261286107866E-5</v>
      </c>
      <c r="AJ39" s="10">
        <v>-1.4936679543137438E-5</v>
      </c>
      <c r="AK39" s="10">
        <v>1.0540316546940442E-4</v>
      </c>
      <c r="AL39" s="10">
        <v>4.5073362011103486E-7</v>
      </c>
      <c r="AM39" s="10">
        <v>1.7757471303899743E-6</v>
      </c>
      <c r="AN39" s="10">
        <v>-1.0207669126396208E-3</v>
      </c>
      <c r="AP39" s="4">
        <f t="shared" si="16"/>
        <v>-6.1316702949473629E-20</v>
      </c>
      <c r="AQ39" s="4">
        <f t="shared" si="17"/>
        <v>-1.5125570640543837E-17</v>
      </c>
      <c r="AR39" s="4">
        <f t="shared" si="18"/>
        <v>-3.2897732136753831E-5</v>
      </c>
      <c r="AS39" s="4">
        <f t="shared" si="19"/>
        <v>1.4776610800680952E-4</v>
      </c>
      <c r="AT39" s="4">
        <f t="shared" si="20"/>
        <v>3.184569096760339E-5</v>
      </c>
      <c r="AU39" s="4">
        <f t="shared" si="21"/>
        <v>3.758077001693724E-3</v>
      </c>
      <c r="AV39" s="4">
        <f t="shared" si="22"/>
        <v>-4.1069200597298908E-4</v>
      </c>
      <c r="AW39" s="4">
        <f t="shared" si="23"/>
        <v>-1.1382809777637379E-2</v>
      </c>
      <c r="AX39" s="4">
        <f t="shared" si="24"/>
        <v>-3.7797203019359504E-4</v>
      </c>
      <c r="AY39" s="4">
        <f t="shared" si="25"/>
        <v>3.9725608866088983E-3</v>
      </c>
      <c r="AZ39" s="4">
        <f t="shared" si="26"/>
        <v>4.5206992683543201E-4</v>
      </c>
      <c r="BA39" s="4">
        <f t="shared" si="27"/>
        <v>2.9560396783785757E-4</v>
      </c>
      <c r="BB39" s="4">
        <f t="shared" si="28"/>
        <v>-2.5600604244812902E-3</v>
      </c>
      <c r="BC39" s="4">
        <f t="shared" si="29"/>
        <v>-3.8421971703768659E-4</v>
      </c>
      <c r="BD39" s="4">
        <f t="shared" si="30"/>
        <v>4.5692276229424163E-25</v>
      </c>
      <c r="BE39" s="4">
        <f t="shared" si="31"/>
        <v>1.8388879902546346E-18</v>
      </c>
      <c r="BF39" s="4">
        <f t="shared" si="32"/>
        <v>-2.3045800654472389E-18</v>
      </c>
      <c r="BG39" s="4">
        <f t="shared" si="33"/>
        <v>7.1187576080671893E-3</v>
      </c>
      <c r="BH39" s="4">
        <f t="shared" si="34"/>
        <v>-1.0190547398890719E-34</v>
      </c>
      <c r="BI39" s="4">
        <f t="shared" si="35"/>
        <v>3.4978868454636494E-19</v>
      </c>
      <c r="BJ39" s="4">
        <f t="shared" si="36"/>
        <v>-5.9970866637611715E-3</v>
      </c>
      <c r="BK39" s="4">
        <f t="shared" si="37"/>
        <v>0</v>
      </c>
      <c r="BL39" s="4">
        <f t="shared" si="38"/>
        <v>-3.8644639805203865E-3</v>
      </c>
      <c r="BM39" s="4">
        <f t="shared" si="39"/>
        <v>-1.67407326457135E-3</v>
      </c>
      <c r="BN39" s="4">
        <f t="shared" si="40"/>
        <v>-7.2008023503007373E-3</v>
      </c>
      <c r="BO39" s="4">
        <f t="shared" si="41"/>
        <v>-3.6098747493259778E-7</v>
      </c>
      <c r="BP39" s="4">
        <f t="shared" si="42"/>
        <v>-1.4560835528331542E-3</v>
      </c>
      <c r="BQ39" s="4">
        <f t="shared" si="43"/>
        <v>-7.0878825107118979E-4</v>
      </c>
      <c r="BR39" s="4">
        <f t="shared" si="44"/>
        <v>-2.0595465610021057E-3</v>
      </c>
      <c r="BS39" s="4">
        <f t="shared" si="45"/>
        <v>-2.6844964588058955E-4</v>
      </c>
      <c r="BT39" s="4">
        <f t="shared" si="46"/>
        <v>-1.5168150189790973E-4</v>
      </c>
      <c r="BU39" s="4">
        <f t="shared" si="47"/>
        <v>-6.3165325347083615E-4</v>
      </c>
      <c r="BV39" s="4">
        <f t="shared" si="48"/>
        <v>-5.3429662549041637E-5</v>
      </c>
      <c r="BW39" s="4">
        <f t="shared" si="49"/>
        <v>-2.826695511156866E-4</v>
      </c>
      <c r="BX39" s="4">
        <f t="shared" si="50"/>
        <v>-6.6333536303928164E-5</v>
      </c>
      <c r="BY39" s="4">
        <f t="shared" si="51"/>
        <v>-2.8579821838377447E-4</v>
      </c>
      <c r="BZ39" s="4">
        <f t="shared" si="52"/>
        <v>9.1150934106784954E-7</v>
      </c>
      <c r="CA39" s="4">
        <f t="shared" si="53"/>
        <v>1.0928508644937802E-5</v>
      </c>
      <c r="CB39" s="4">
        <f t="shared" si="54"/>
        <v>-2.4061351460592982E-2</v>
      </c>
      <c r="CD39" s="12">
        <f t="shared" si="0"/>
        <v>40330</v>
      </c>
      <c r="CE39" s="4">
        <f t="shared" ref="CE39:CE71" si="55">AR39*100</f>
        <v>-3.2897732136753831E-3</v>
      </c>
      <c r="CF39" s="4">
        <f t="shared" ref="CF39:CF74" si="56">(AP39+AQ39)*100</f>
        <v>-1.5186887343493312E-15</v>
      </c>
      <c r="CG39" s="4">
        <f t="shared" ref="CG39:CG74" si="57">(AU39+AW39)*100</f>
        <v>-0.76247327759436556</v>
      </c>
      <c r="CH39" s="4">
        <f t="shared" ref="CH39:CH74" si="58">(BG39+BH39+BI39)*100</f>
        <v>0.71187576080671888</v>
      </c>
      <c r="CI39" s="4">
        <f t="shared" ref="CI39:CI74" si="59">BJ39*100</f>
        <v>-0.59970866637611719</v>
      </c>
      <c r="CJ39" s="4">
        <f t="shared" ref="CJ39:CJ74" si="60">(BL39+BM39)*100</f>
        <v>-0.55385372450917369</v>
      </c>
      <c r="CK39" s="4">
        <f t="shared" ref="CK39:CK74" si="61">(BX39+BS39)*100</f>
        <v>-3.3478318218451771E-2</v>
      </c>
      <c r="CL39" s="4">
        <f t="shared" ref="CL39:CL74" si="62">(BN39+BQ39)*100</f>
        <v>-0.79095906013719275</v>
      </c>
      <c r="CM39" s="4">
        <f t="shared" ref="CM39:CM74" si="63">(BR39+BT39+BU39+BV39+BW39+BY39)*100</f>
        <v>-0.34647787484193543</v>
      </c>
      <c r="CN39" s="4">
        <f t="shared" ref="CN39:CN74" si="64">(BP39+BO39)*100</f>
        <v>-0.14564445403080867</v>
      </c>
      <c r="CO39" s="4">
        <f t="shared" ref="CO39:CO74" si="65">(AS39+AT39+BA39+BB39+BC39+CA39+BE39+BF39+BD39+BZ39)*100</f>
        <v>-0.24572243567207011</v>
      </c>
      <c r="CP39" s="4">
        <f t="shared" ref="CP39:CP74" si="66">(AX39+AY39+AZ39+AV39)*100</f>
        <v>0.36359667772777454</v>
      </c>
      <c r="CQ39" s="4">
        <f t="shared" si="15"/>
        <v>-2.4061351460592988</v>
      </c>
      <c r="DB39" s="6"/>
    </row>
    <row r="40" spans="2:106" x14ac:dyDescent="0.25">
      <c r="B40" s="10">
        <v>9.770819030517824E-21</v>
      </c>
      <c r="C40" s="10">
        <v>-5.6545709677820989E-18</v>
      </c>
      <c r="D40" s="10">
        <v>-3.8591934985622905E-5</v>
      </c>
      <c r="E40" s="10">
        <v>1.3452355665328846E-4</v>
      </c>
      <c r="F40" s="10">
        <v>4.1218506740692658E-5</v>
      </c>
      <c r="G40" s="10">
        <v>1.8692144718273217E-3</v>
      </c>
      <c r="H40" s="10">
        <v>3.6590900701655735E-4</v>
      </c>
      <c r="I40" s="10">
        <v>-9.7116095362733508E-5</v>
      </c>
      <c r="J40" s="10">
        <v>4.4370888966921608E-4</v>
      </c>
      <c r="K40" s="10">
        <v>-1.3230684037249378E-3</v>
      </c>
      <c r="L40" s="10">
        <v>-2.0548661475729485E-4</v>
      </c>
      <c r="M40" s="10">
        <v>-8.8106823383895177E-5</v>
      </c>
      <c r="N40" s="10">
        <v>7.5710548752886086E-5</v>
      </c>
      <c r="O40" s="10">
        <v>-5.6412593492348895E-5</v>
      </c>
      <c r="P40" s="10">
        <v>5.4136143861225673E-26</v>
      </c>
      <c r="Q40" s="10">
        <v>1.0853042551817774E-19</v>
      </c>
      <c r="R40" s="10">
        <v>3.9059116192642477E-19</v>
      </c>
      <c r="S40" s="10">
        <v>1.0385790145490163E-3</v>
      </c>
      <c r="T40" s="10">
        <v>-4.544694207136849E-36</v>
      </c>
      <c r="U40" s="10">
        <v>7.8211370949036491E-20</v>
      </c>
      <c r="V40" s="10">
        <v>-2.3357488050676717E-4</v>
      </c>
      <c r="W40" s="10">
        <v>0</v>
      </c>
      <c r="X40" s="10">
        <v>-1.439203142594376E-3</v>
      </c>
      <c r="Y40" s="10">
        <v>-7.830050057593815E-4</v>
      </c>
      <c r="Z40" s="10">
        <v>-1.4883285372575645E-3</v>
      </c>
      <c r="AA40" s="10">
        <v>9.3584189673175435E-8</v>
      </c>
      <c r="AB40" s="10">
        <v>-3.9170626595117647E-4</v>
      </c>
      <c r="AC40" s="10">
        <v>-1.0413725644720564E-4</v>
      </c>
      <c r="AD40" s="10">
        <v>-6.5764797216231541E-4</v>
      </c>
      <c r="AE40" s="10">
        <v>-4.6129102143238981E-5</v>
      </c>
      <c r="AF40" s="10">
        <v>-8.9131610848366909E-5</v>
      </c>
      <c r="AG40" s="10">
        <v>1.0383775220764238E-4</v>
      </c>
      <c r="AH40" s="10">
        <v>-3.0071532383959632E-4</v>
      </c>
      <c r="AI40" s="10">
        <v>-3.8744625770387406E-5</v>
      </c>
      <c r="AJ40" s="10">
        <v>-1.1751826286181417E-5</v>
      </c>
      <c r="AK40" s="10">
        <v>-3.2345392498818579E-5</v>
      </c>
      <c r="AL40" s="10">
        <v>5.1346547675890876E-7</v>
      </c>
      <c r="AM40" s="10">
        <v>1.3816658051791705E-6</v>
      </c>
      <c r="AN40" s="10">
        <v>-3.3505129448839826E-3</v>
      </c>
      <c r="AP40" s="4">
        <f t="shared" si="16"/>
        <v>-5.1917463615909696E-20</v>
      </c>
      <c r="AQ40" s="4">
        <f t="shared" si="17"/>
        <v>-1.97702444988118E-17</v>
      </c>
      <c r="AR40" s="4">
        <f t="shared" si="18"/>
        <v>-5.9794274650327539E-4</v>
      </c>
      <c r="AS40" s="4">
        <f t="shared" si="19"/>
        <v>3.0192823834731625E-4</v>
      </c>
      <c r="AT40" s="4">
        <f t="shared" si="20"/>
        <v>4.8662982890519696E-5</v>
      </c>
      <c r="AU40" s="4">
        <f t="shared" si="21"/>
        <v>5.460026562497995E-3</v>
      </c>
      <c r="AV40" s="4">
        <f t="shared" si="22"/>
        <v>8.0125265436361344E-4</v>
      </c>
      <c r="AW40" s="4">
        <f t="shared" si="23"/>
        <v>-6.8824627914139784E-3</v>
      </c>
      <c r="AX40" s="4">
        <f t="shared" si="24"/>
        <v>1.9859956627216321E-4</v>
      </c>
      <c r="AY40" s="4">
        <f t="shared" si="25"/>
        <v>5.4321832032474763E-3</v>
      </c>
      <c r="AZ40" s="4">
        <f t="shared" si="26"/>
        <v>2.7272442322466334E-4</v>
      </c>
      <c r="BA40" s="4">
        <f t="shared" si="27"/>
        <v>1.6505187753048091E-4</v>
      </c>
      <c r="BB40" s="4">
        <f t="shared" si="28"/>
        <v>-2.0786536666712128E-3</v>
      </c>
      <c r="BC40" s="4">
        <f t="shared" si="29"/>
        <v>-1.8277471099407879E-4</v>
      </c>
      <c r="BD40" s="4">
        <f t="shared" si="30"/>
        <v>3.9039811127313397E-25</v>
      </c>
      <c r="BE40" s="4">
        <f t="shared" si="31"/>
        <v>1.4240356862361937E-18</v>
      </c>
      <c r="BF40" s="4">
        <f t="shared" si="32"/>
        <v>-8.1367342317503671E-19</v>
      </c>
      <c r="BG40" s="4">
        <f t="shared" si="33"/>
        <v>5.8607084029885298E-3</v>
      </c>
      <c r="BH40" s="4">
        <f t="shared" si="34"/>
        <v>-5.0141798590438601E-35</v>
      </c>
      <c r="BI40" s="4">
        <f t="shared" si="35"/>
        <v>2.9631103073415182E-19</v>
      </c>
      <c r="BJ40" s="4">
        <f t="shared" si="36"/>
        <v>-4.3945914631156949E-3</v>
      </c>
      <c r="BK40" s="4">
        <f t="shared" si="37"/>
        <v>0</v>
      </c>
      <c r="BL40" s="4">
        <f t="shared" si="38"/>
        <v>-4.7926953116298708E-3</v>
      </c>
      <c r="BM40" s="4">
        <f t="shared" si="39"/>
        <v>-2.4288211229090894E-3</v>
      </c>
      <c r="BN40" s="4">
        <f t="shared" si="40"/>
        <v>-6.7488914473640173E-3</v>
      </c>
      <c r="BO40" s="4">
        <f t="shared" si="41"/>
        <v>1.1986521767596246E-7</v>
      </c>
      <c r="BP40" s="4">
        <f t="shared" si="42"/>
        <v>-9.9237887343741043E-4</v>
      </c>
      <c r="BQ40" s="4">
        <f t="shared" si="43"/>
        <v>-6.7692166561304724E-4</v>
      </c>
      <c r="BR40" s="4">
        <f t="shared" si="44"/>
        <v>-2.589930614133317E-3</v>
      </c>
      <c r="BS40" s="4">
        <f t="shared" si="45"/>
        <v>-1.5826406811906359E-4</v>
      </c>
      <c r="BT40" s="4">
        <f t="shared" si="46"/>
        <v>-1.6579629413151882E-4</v>
      </c>
      <c r="BU40" s="4">
        <f t="shared" si="47"/>
        <v>-2.8516442241127731E-4</v>
      </c>
      <c r="BV40" s="4">
        <f t="shared" si="48"/>
        <v>-8.2971503737124073E-4</v>
      </c>
      <c r="BW40" s="4">
        <f t="shared" si="49"/>
        <v>-2.1768095937312228E-4</v>
      </c>
      <c r="BX40" s="4">
        <f t="shared" si="50"/>
        <v>-5.8529641045157978E-5</v>
      </c>
      <c r="BY40" s="4">
        <f t="shared" si="51"/>
        <v>-9.4917586063584448E-5</v>
      </c>
      <c r="BZ40" s="4">
        <f t="shared" si="52"/>
        <v>1.0841309905417063E-6</v>
      </c>
      <c r="CA40" s="4">
        <f t="shared" si="53"/>
        <v>8.4441387315483058E-6</v>
      </c>
      <c r="CB40" s="4">
        <f t="shared" si="54"/>
        <v>-1.5625346375997454E-2</v>
      </c>
      <c r="CD40" s="12">
        <f t="shared" si="0"/>
        <v>40422</v>
      </c>
      <c r="CE40" s="4">
        <f t="shared" si="55"/>
        <v>-5.9794274650327536E-2</v>
      </c>
      <c r="CF40" s="4">
        <f t="shared" si="56"/>
        <v>-1.9822161962427711E-15</v>
      </c>
      <c r="CG40" s="4">
        <f t="shared" si="57"/>
        <v>-0.14224362289159834</v>
      </c>
      <c r="CH40" s="4">
        <f t="shared" si="58"/>
        <v>0.58607084029885292</v>
      </c>
      <c r="CI40" s="4">
        <f t="shared" si="59"/>
        <v>-0.43945914631156946</v>
      </c>
      <c r="CJ40" s="4">
        <f t="shared" si="60"/>
        <v>-0.72215164345389604</v>
      </c>
      <c r="CK40" s="4">
        <f t="shared" si="61"/>
        <v>-2.1679370916422157E-2</v>
      </c>
      <c r="CL40" s="4">
        <f t="shared" si="62"/>
        <v>-0.74258131129770644</v>
      </c>
      <c r="CM40" s="4">
        <f t="shared" si="63"/>
        <v>-0.4183204913484061</v>
      </c>
      <c r="CN40" s="4">
        <f t="shared" si="64"/>
        <v>-9.922590082197344E-2</v>
      </c>
      <c r="CO40" s="4">
        <f t="shared" si="65"/>
        <v>-0.17362570091748841</v>
      </c>
      <c r="CP40" s="4">
        <f t="shared" si="66"/>
        <v>0.67047598471079162</v>
      </c>
      <c r="CQ40" s="4">
        <f t="shared" si="15"/>
        <v>-1.5625346375997453</v>
      </c>
      <c r="DB40" s="6"/>
    </row>
    <row r="41" spans="2:106" x14ac:dyDescent="0.25">
      <c r="B41" s="10">
        <v>-1.1740301623989774E-21</v>
      </c>
      <c r="C41" s="10">
        <v>-5.7247014896590366E-18</v>
      </c>
      <c r="D41" s="10">
        <v>7.263544490812511E-5</v>
      </c>
      <c r="E41" s="10">
        <v>1.0646426363016482E-4</v>
      </c>
      <c r="F41" s="10">
        <v>1.4152207522845433E-5</v>
      </c>
      <c r="G41" s="10">
        <v>1.6155542246266102E-3</v>
      </c>
      <c r="H41" s="10">
        <v>-3.3109141258900457E-4</v>
      </c>
      <c r="I41" s="10">
        <v>-1.1429352818265659E-3</v>
      </c>
      <c r="J41" s="10">
        <v>-3.6232074014572874E-4</v>
      </c>
      <c r="K41" s="10">
        <v>-1.5375115458522686E-3</v>
      </c>
      <c r="L41" s="10">
        <v>-2.4831228587258465E-4</v>
      </c>
      <c r="M41" s="10">
        <v>-2.3951907405475223E-4</v>
      </c>
      <c r="N41" s="10">
        <v>-8.624992808982945E-4</v>
      </c>
      <c r="O41" s="10">
        <v>6.576769045204002E-5</v>
      </c>
      <c r="P41" s="10">
        <v>8.2565809963645418E-27</v>
      </c>
      <c r="Q41" s="10">
        <v>-1.2813652515979729E-19</v>
      </c>
      <c r="R41" s="10">
        <v>5.321928448654686E-19</v>
      </c>
      <c r="S41" s="10">
        <v>3.5002085878912042E-4</v>
      </c>
      <c r="T41" s="10">
        <v>-5.1564777232779369E-36</v>
      </c>
      <c r="U41" s="10">
        <v>6.5441578622936609E-20</v>
      </c>
      <c r="V41" s="10">
        <v>1.3646007990164941E-3</v>
      </c>
      <c r="W41" s="10">
        <v>0</v>
      </c>
      <c r="X41" s="10">
        <v>-1.5006248896531627E-3</v>
      </c>
      <c r="Y41" s="10">
        <v>-8.6874473936898722E-4</v>
      </c>
      <c r="Z41" s="10">
        <v>-1.5038726969723035E-3</v>
      </c>
      <c r="AA41" s="10">
        <v>-7.6621572218407639E-7</v>
      </c>
      <c r="AB41" s="10">
        <v>-1.5736403368112317E-3</v>
      </c>
      <c r="AC41" s="10">
        <v>-1.4431991916678545E-4</v>
      </c>
      <c r="AD41" s="10">
        <v>-1.9889043878287835E-3</v>
      </c>
      <c r="AE41" s="10">
        <v>2.452643616976166E-4</v>
      </c>
      <c r="AF41" s="10">
        <v>-1.916474507470605E-4</v>
      </c>
      <c r="AG41" s="10">
        <v>2.8091799006143956E-4</v>
      </c>
      <c r="AH41" s="10">
        <v>-2.5155315045577659E-4</v>
      </c>
      <c r="AI41" s="10">
        <v>-3.8125368466914225E-5</v>
      </c>
      <c r="AJ41" s="10">
        <v>-2.4212999464053726E-7</v>
      </c>
      <c r="AK41" s="10">
        <v>9.0164431948385046E-6</v>
      </c>
      <c r="AL41" s="10">
        <v>4.3389873622737785E-7</v>
      </c>
      <c r="AM41" s="10">
        <v>1.0904872128902898E-6</v>
      </c>
      <c r="AN41" s="10">
        <v>-8.660712236578624E-3</v>
      </c>
      <c r="AP41" s="4">
        <f t="shared" si="16"/>
        <v>-3.7013180331775615E-20</v>
      </c>
      <c r="AQ41" s="4">
        <f t="shared" si="17"/>
        <v>-2.2320800450764947E-17</v>
      </c>
      <c r="AR41" s="4">
        <f t="shared" si="18"/>
        <v>-7.2086143440619477E-4</v>
      </c>
      <c r="AS41" s="4">
        <f t="shared" si="19"/>
        <v>4.0935364320769809E-4</v>
      </c>
      <c r="AT41" s="4">
        <f t="shared" si="20"/>
        <v>1.0479035260571363E-4</v>
      </c>
      <c r="AU41" s="4">
        <f t="shared" si="21"/>
        <v>6.2885543882069423E-3</v>
      </c>
      <c r="AV41" s="4">
        <f t="shared" si="22"/>
        <v>1.6952277380487778E-4</v>
      </c>
      <c r="AW41" s="4">
        <f t="shared" si="23"/>
        <v>-4.6837987491951897E-3</v>
      </c>
      <c r="AX41" s="4">
        <f t="shared" si="24"/>
        <v>-2.9009308584456361E-5</v>
      </c>
      <c r="AY41" s="4">
        <f t="shared" si="25"/>
        <v>6.3702144583896872E-3</v>
      </c>
      <c r="AZ41" s="4">
        <f t="shared" si="26"/>
        <v>4.8409694706980148E-4</v>
      </c>
      <c r="BA41" s="4">
        <f t="shared" si="27"/>
        <v>3.6665328788084708E-4</v>
      </c>
      <c r="BB41" s="4">
        <f t="shared" si="28"/>
        <v>-2.1806704322514334E-3</v>
      </c>
      <c r="BC41" s="4">
        <f t="shared" si="29"/>
        <v>-6.3600757028817618E-5</v>
      </c>
      <c r="BD41" s="4">
        <f t="shared" si="30"/>
        <v>2.6646090066609918E-25</v>
      </c>
      <c r="BE41" s="4">
        <f t="shared" si="31"/>
        <v>7.4524348168933308E-19</v>
      </c>
      <c r="BF41" s="4">
        <f t="shared" si="32"/>
        <v>3.5208232980712476E-19</v>
      </c>
      <c r="BG41" s="4">
        <f t="shared" si="33"/>
        <v>4.4403020979978444E-3</v>
      </c>
      <c r="BH41" s="4">
        <f t="shared" si="34"/>
        <v>-2.5030042546337769E-35</v>
      </c>
      <c r="BI41" s="4">
        <f t="shared" si="35"/>
        <v>2.4659193581024019E-19</v>
      </c>
      <c r="BJ41" s="4">
        <f t="shared" si="36"/>
        <v>-1.7356611165948894E-3</v>
      </c>
      <c r="BK41" s="4">
        <f t="shared" si="37"/>
        <v>0</v>
      </c>
      <c r="BL41" s="4">
        <f t="shared" si="38"/>
        <v>-5.431256498458728E-3</v>
      </c>
      <c r="BM41" s="4">
        <f t="shared" si="39"/>
        <v>-2.9784746491631499E-3</v>
      </c>
      <c r="BN41" s="4">
        <f t="shared" si="40"/>
        <v>-6.3356239509910041E-3</v>
      </c>
      <c r="BO41" s="4">
        <f t="shared" si="41"/>
        <v>6.7496211395100115E-8</v>
      </c>
      <c r="BP41" s="4">
        <f t="shared" si="42"/>
        <v>-1.4647066436001064E-3</v>
      </c>
      <c r="BQ41" s="4">
        <f t="shared" si="43"/>
        <v>-5.8213566386079371E-4</v>
      </c>
      <c r="BR41" s="4">
        <f t="shared" si="44"/>
        <v>-3.764128703251486E-3</v>
      </c>
      <c r="BS41" s="4">
        <f t="shared" si="45"/>
        <v>1.2842530575836003E-4</v>
      </c>
      <c r="BT41" s="4">
        <f t="shared" si="46"/>
        <v>-2.927402018688607E-4</v>
      </c>
      <c r="BU41" s="4">
        <f t="shared" si="47"/>
        <v>1.6189639074314446E-4</v>
      </c>
      <c r="BV41" s="4">
        <f t="shared" si="48"/>
        <v>-9.6518464119154583E-4</v>
      </c>
      <c r="BW41" s="4">
        <f t="shared" si="49"/>
        <v>-1.7749509639358708E-4</v>
      </c>
      <c r="BX41" s="4">
        <f t="shared" si="50"/>
        <v>-4.0332975735751263E-5</v>
      </c>
      <c r="BY41" s="4">
        <f t="shared" si="51"/>
        <v>5.6377185334649692E-5</v>
      </c>
      <c r="BZ41" s="4">
        <f t="shared" si="52"/>
        <v>1.6425748773326559E-6</v>
      </c>
      <c r="CA41" s="4">
        <f t="shared" si="53"/>
        <v>6.5482896470493929E-6</v>
      </c>
      <c r="CB41" s="4">
        <f t="shared" si="54"/>
        <v>-1.2457235630840672E-2</v>
      </c>
      <c r="CD41" s="12">
        <f t="shared" si="0"/>
        <v>40513</v>
      </c>
      <c r="CE41" s="4">
        <f t="shared" si="55"/>
        <v>-7.2086143440619477E-2</v>
      </c>
      <c r="CF41" s="4">
        <f t="shared" si="56"/>
        <v>-2.2357813631096723E-15</v>
      </c>
      <c r="CG41" s="4">
        <f t="shared" si="57"/>
        <v>0.16047556390117526</v>
      </c>
      <c r="CH41" s="4">
        <f t="shared" si="58"/>
        <v>0.44403020979978441</v>
      </c>
      <c r="CI41" s="4">
        <f t="shared" si="59"/>
        <v>-0.17356611165948893</v>
      </c>
      <c r="CJ41" s="4">
        <f t="shared" si="60"/>
        <v>-0.84097311476218783</v>
      </c>
      <c r="CK41" s="4">
        <f t="shared" si="61"/>
        <v>8.8092330022608769E-3</v>
      </c>
      <c r="CL41" s="4">
        <f t="shared" si="62"/>
        <v>-0.69177596148517984</v>
      </c>
      <c r="CM41" s="4">
        <f t="shared" si="63"/>
        <v>-0.49812750666276862</v>
      </c>
      <c r="CN41" s="4">
        <f t="shared" si="64"/>
        <v>-0.14646391473887113</v>
      </c>
      <c r="CO41" s="4">
        <f t="shared" si="65"/>
        <v>-0.1355283041061609</v>
      </c>
      <c r="CP41" s="4">
        <f t="shared" si="66"/>
        <v>0.69948248706799099</v>
      </c>
      <c r="CQ41" s="4">
        <f t="shared" si="15"/>
        <v>-1.2457235630840673</v>
      </c>
      <c r="DB41" s="6"/>
    </row>
    <row r="42" spans="2:106" x14ac:dyDescent="0.25">
      <c r="B42" s="10">
        <v>3.7964591563564249E-20</v>
      </c>
      <c r="C42" s="10">
        <v>-4.9514071557949437E-18</v>
      </c>
      <c r="D42" s="10">
        <v>1.7221973590689931E-4</v>
      </c>
      <c r="E42" s="10">
        <v>1.1912349874221442E-4</v>
      </c>
      <c r="F42" s="10">
        <v>4.0879403068912705E-5</v>
      </c>
      <c r="G42" s="10">
        <v>1.866643789393164E-3</v>
      </c>
      <c r="H42" s="10">
        <v>7.7159568776274067E-4</v>
      </c>
      <c r="I42" s="10">
        <v>-4.215072052196039E-4</v>
      </c>
      <c r="J42" s="10">
        <v>-1.1423227309664724E-4</v>
      </c>
      <c r="K42" s="10">
        <v>2.4720229716932844E-3</v>
      </c>
      <c r="L42" s="10">
        <v>3.7079601528348927E-4</v>
      </c>
      <c r="M42" s="10">
        <v>-6.2799544305742642E-5</v>
      </c>
      <c r="N42" s="10">
        <v>-1.1058062267304098E-3</v>
      </c>
      <c r="O42" s="10">
        <v>2.6048953670888511E-5</v>
      </c>
      <c r="P42" s="10">
        <v>-6.3436600852219146E-26</v>
      </c>
      <c r="Q42" s="10">
        <v>-3.3215036923897347E-19</v>
      </c>
      <c r="R42" s="10">
        <v>1.0059840000650697E-18</v>
      </c>
      <c r="S42" s="10">
        <v>-1.2217243776034984E-4</v>
      </c>
      <c r="T42" s="10">
        <v>-8.5699145913568548E-36</v>
      </c>
      <c r="U42" s="10">
        <v>1.5706116661041684E-20</v>
      </c>
      <c r="V42" s="10">
        <v>2.730696557123327E-3</v>
      </c>
      <c r="W42" s="10">
        <v>0</v>
      </c>
      <c r="X42" s="10">
        <v>-1.3271910911940995E-3</v>
      </c>
      <c r="Y42" s="10">
        <v>-7.4834729637346484E-4</v>
      </c>
      <c r="Z42" s="10">
        <v>-1.4443431597738103E-3</v>
      </c>
      <c r="AA42" s="10">
        <v>-1.1174492549784372E-6</v>
      </c>
      <c r="AB42" s="10">
        <v>-1.9365892548066587E-3</v>
      </c>
      <c r="AC42" s="10">
        <v>-1.7806329673687404E-4</v>
      </c>
      <c r="AD42" s="10">
        <v>-1.5612227222253127E-3</v>
      </c>
      <c r="AE42" s="10">
        <v>2.4718593761915812E-4</v>
      </c>
      <c r="AF42" s="10">
        <v>-1.7725959011684952E-4</v>
      </c>
      <c r="AG42" s="10">
        <v>3.0758598259829871E-4</v>
      </c>
      <c r="AH42" s="10">
        <v>2.9013724310673927E-5</v>
      </c>
      <c r="AI42" s="10">
        <v>-3.8014273778666613E-5</v>
      </c>
      <c r="AJ42" s="10">
        <v>3.9576751112244242E-6</v>
      </c>
      <c r="AK42" s="10">
        <v>-1.232719027830864E-4</v>
      </c>
      <c r="AL42" s="10">
        <v>7.1533830668342683E-7</v>
      </c>
      <c r="AM42" s="10">
        <v>8.7832562067945499E-7</v>
      </c>
      <c r="AN42" s="10">
        <v>-2.0257412794491992E-4</v>
      </c>
      <c r="AP42" s="4">
        <f t="shared" si="16"/>
        <v>1.2772478649604414E-20</v>
      </c>
      <c r="AQ42" s="4">
        <f t="shared" si="17"/>
        <v>-2.2457640392091633E-17</v>
      </c>
      <c r="AR42" s="4">
        <f t="shared" si="18"/>
        <v>-1.6715832426499202E-4</v>
      </c>
      <c r="AS42" s="4">
        <f t="shared" si="19"/>
        <v>4.4943317279199589E-4</v>
      </c>
      <c r="AT42" s="4">
        <f t="shared" si="20"/>
        <v>1.2853633543609085E-4</v>
      </c>
      <c r="AU42" s="4">
        <f t="shared" si="21"/>
        <v>6.9792681665831651E-3</v>
      </c>
      <c r="AV42" s="4">
        <f t="shared" si="22"/>
        <v>9.6294837350252929E-4</v>
      </c>
      <c r="AW42" s="4">
        <f t="shared" si="23"/>
        <v>-3.3341586795238385E-3</v>
      </c>
      <c r="AX42" s="4">
        <f t="shared" si="24"/>
        <v>-3.46196398449664E-4</v>
      </c>
      <c r="AY42" s="4">
        <f t="shared" si="25"/>
        <v>2.5725297086743341E-3</v>
      </c>
      <c r="AZ42" s="4">
        <f t="shared" si="26"/>
        <v>8.5330297010849398E-5</v>
      </c>
      <c r="BA42" s="4">
        <f t="shared" si="27"/>
        <v>4.074985405030997E-4</v>
      </c>
      <c r="BB42" s="4">
        <f t="shared" si="28"/>
        <v>-2.6116799117576498E-3</v>
      </c>
      <c r="BC42" s="4">
        <f t="shared" si="29"/>
        <v>-1.2981711295313122E-5</v>
      </c>
      <c r="BD42" s="4">
        <f t="shared" si="30"/>
        <v>1.3443044509968388E-25</v>
      </c>
      <c r="BE42" s="4">
        <f t="shared" si="31"/>
        <v>-6.117710852119509E-20</v>
      </c>
      <c r="BF42" s="4">
        <f t="shared" si="32"/>
        <v>1.0985599626605767E-18</v>
      </c>
      <c r="BG42" s="4">
        <f t="shared" si="33"/>
        <v>2.7799682053942041E-3</v>
      </c>
      <c r="BH42" s="4">
        <f t="shared" si="34"/>
        <v>-2.1132684432541015E-35</v>
      </c>
      <c r="BI42" s="4">
        <f t="shared" si="35"/>
        <v>2.0264548583417216E-19</v>
      </c>
      <c r="BJ42" s="4">
        <f t="shared" si="36"/>
        <v>2.7370452932998701E-3</v>
      </c>
      <c r="BK42" s="4">
        <f t="shared" si="37"/>
        <v>0</v>
      </c>
      <c r="BL42" s="4">
        <f t="shared" si="38"/>
        <v>-5.6063557184775244E-3</v>
      </c>
      <c r="BM42" s="4">
        <f t="shared" si="39"/>
        <v>-3.1466051300513228E-3</v>
      </c>
      <c r="BN42" s="4">
        <f t="shared" si="40"/>
        <v>-5.9879093419824428E-3</v>
      </c>
      <c r="BO42" s="4">
        <f t="shared" si="41"/>
        <v>-1.2701539770941087E-6</v>
      </c>
      <c r="BP42" s="4">
        <f t="shared" si="42"/>
        <v>-3.469689246275616E-3</v>
      </c>
      <c r="BQ42" s="4">
        <f t="shared" si="43"/>
        <v>-5.5094356895919001E-4</v>
      </c>
      <c r="BR42" s="4">
        <f t="shared" si="44"/>
        <v>-4.6304960506762735E-3</v>
      </c>
      <c r="BS42" s="4">
        <f t="shared" si="45"/>
        <v>3.7963825880199157E-4</v>
      </c>
      <c r="BT42" s="4">
        <f t="shared" si="46"/>
        <v>-4.590740867713932E-4</v>
      </c>
      <c r="BU42" s="4">
        <f t="shared" si="47"/>
        <v>6.1314388298694877E-4</v>
      </c>
      <c r="BV42" s="4">
        <f t="shared" si="48"/>
        <v>-7.916376198463357E-4</v>
      </c>
      <c r="BW42" s="4">
        <f t="shared" si="49"/>
        <v>-1.5681952930207612E-4</v>
      </c>
      <c r="BX42" s="4">
        <f t="shared" si="50"/>
        <v>-2.2972960712734964E-5</v>
      </c>
      <c r="BY42" s="4">
        <f t="shared" si="51"/>
        <v>-4.1197686617662051E-5</v>
      </c>
      <c r="BZ42" s="4">
        <f t="shared" si="52"/>
        <v>2.1134361397807483E-6</v>
      </c>
      <c r="CA42" s="4">
        <f t="shared" si="53"/>
        <v>5.1262257691388896E-6</v>
      </c>
      <c r="CB42" s="4">
        <f t="shared" si="54"/>
        <v>-1.3234566222047148E-2</v>
      </c>
      <c r="CD42" s="12">
        <f t="shared" si="0"/>
        <v>40603</v>
      </c>
      <c r="CE42" s="4">
        <f t="shared" si="55"/>
        <v>-1.67158324264992E-2</v>
      </c>
      <c r="CF42" s="4">
        <f t="shared" si="56"/>
        <v>-2.2444867913442029E-15</v>
      </c>
      <c r="CG42" s="4">
        <f t="shared" si="57"/>
        <v>0.36451094870593265</v>
      </c>
      <c r="CH42" s="4">
        <f t="shared" si="58"/>
        <v>0.27799682053942043</v>
      </c>
      <c r="CI42" s="4">
        <f t="shared" si="59"/>
        <v>0.27370452932998701</v>
      </c>
      <c r="CJ42" s="4">
        <f t="shared" si="60"/>
        <v>-0.87529608485288468</v>
      </c>
      <c r="CK42" s="4">
        <f t="shared" si="61"/>
        <v>3.5666529808925658E-2</v>
      </c>
      <c r="CL42" s="4">
        <f t="shared" si="62"/>
        <v>-0.65388529109416327</v>
      </c>
      <c r="CM42" s="4">
        <f t="shared" si="63"/>
        <v>-0.5466081090226792</v>
      </c>
      <c r="CN42" s="4">
        <f t="shared" si="64"/>
        <v>-0.347095940025271</v>
      </c>
      <c r="CO42" s="4">
        <f t="shared" si="65"/>
        <v>-0.16319539124128557</v>
      </c>
      <c r="CP42" s="4">
        <f t="shared" si="66"/>
        <v>0.32746119807380486</v>
      </c>
      <c r="CQ42" s="4">
        <f t="shared" si="15"/>
        <v>-1.3234566222047146</v>
      </c>
      <c r="DB42" s="6"/>
    </row>
    <row r="43" spans="2:106" x14ac:dyDescent="0.25">
      <c r="B43" s="10">
        <v>-5.4258053001575244E-21</v>
      </c>
      <c r="C43" s="10">
        <v>-5.8764439283087099E-18</v>
      </c>
      <c r="D43" s="10">
        <v>1.9475146796062761E-4</v>
      </c>
      <c r="E43" s="10">
        <v>1.0774984755999871E-4</v>
      </c>
      <c r="F43" s="10">
        <v>8.443493353677597E-5</v>
      </c>
      <c r="G43" s="10">
        <v>1.0611931575999747E-3</v>
      </c>
      <c r="H43" s="10">
        <v>-6.1114672468585139E-4</v>
      </c>
      <c r="I43" s="10">
        <v>8.3334298099137943E-4</v>
      </c>
      <c r="J43" s="10">
        <v>4.52683335155311E-4</v>
      </c>
      <c r="K43" s="10">
        <v>-1.1652805818697484E-4</v>
      </c>
      <c r="L43" s="10">
        <v>-1.7072475139934837E-4</v>
      </c>
      <c r="M43" s="10">
        <v>2.008073110343452E-4</v>
      </c>
      <c r="N43" s="10">
        <v>-1.5657471568064673E-4</v>
      </c>
      <c r="O43" s="10">
        <v>5.3055139578875177E-5</v>
      </c>
      <c r="P43" s="10">
        <v>-2.6904905142726688E-26</v>
      </c>
      <c r="Q43" s="10">
        <v>-4.9956252575896955E-19</v>
      </c>
      <c r="R43" s="10">
        <v>9.2036787510917448E-20</v>
      </c>
      <c r="S43" s="10">
        <v>-7.6373743003810453E-4</v>
      </c>
      <c r="T43" s="10">
        <v>1.5766998852283673E-35</v>
      </c>
      <c r="U43" s="10">
        <v>1.1501618568199025E-20</v>
      </c>
      <c r="V43" s="10">
        <v>2.516468413137947E-3</v>
      </c>
      <c r="W43" s="10">
        <v>0</v>
      </c>
      <c r="X43" s="10">
        <v>-8.2190850227844431E-4</v>
      </c>
      <c r="Y43" s="10">
        <v>-5.6499170365946125E-4</v>
      </c>
      <c r="Z43" s="10">
        <v>-1.4234764386892402E-3</v>
      </c>
      <c r="AA43" s="10">
        <v>-1.5537244821856581E-6</v>
      </c>
      <c r="AB43" s="10">
        <v>-2.3276404743745897E-3</v>
      </c>
      <c r="AC43" s="10">
        <v>-1.0803401074352975E-4</v>
      </c>
      <c r="AD43" s="10">
        <v>-2.0720563272949181E-4</v>
      </c>
      <c r="AE43" s="10">
        <v>2.5243625293963542E-5</v>
      </c>
      <c r="AF43" s="10">
        <v>-1.4134502165058255E-4</v>
      </c>
      <c r="AG43" s="10">
        <v>2.793570757477922E-4</v>
      </c>
      <c r="AH43" s="10">
        <v>-4.4812873489144775E-5</v>
      </c>
      <c r="AI43" s="10">
        <v>-5.0513049888009098E-5</v>
      </c>
      <c r="AJ43" s="10">
        <v>-6.0160432619470885E-6</v>
      </c>
      <c r="AK43" s="10">
        <v>-3.0389512120737599E-4</v>
      </c>
      <c r="AL43" s="10">
        <v>9.5681657695697685E-7</v>
      </c>
      <c r="AM43" s="10">
        <v>7.2526038336941101E-7</v>
      </c>
      <c r="AN43" s="10">
        <v>-2.0093349118876168E-3</v>
      </c>
      <c r="AP43" s="4">
        <f t="shared" si="16"/>
        <v>4.113557513152557E-20</v>
      </c>
      <c r="AQ43" s="4">
        <f t="shared" si="17"/>
        <v>-2.2207123541544789E-17</v>
      </c>
      <c r="AR43" s="4">
        <f t="shared" si="18"/>
        <v>4.0101471379002914E-4</v>
      </c>
      <c r="AS43" s="4">
        <f t="shared" si="19"/>
        <v>4.678611665856664E-4</v>
      </c>
      <c r="AT43" s="4">
        <f t="shared" si="20"/>
        <v>1.8068505086922678E-4</v>
      </c>
      <c r="AU43" s="4">
        <f t="shared" si="21"/>
        <v>6.4126056434470708E-3</v>
      </c>
      <c r="AV43" s="4">
        <f t="shared" si="22"/>
        <v>1.9526655750444206E-4</v>
      </c>
      <c r="AW43" s="4">
        <f t="shared" si="23"/>
        <v>-8.2821560141752384E-4</v>
      </c>
      <c r="AX43" s="4">
        <f t="shared" si="24"/>
        <v>4.1983921158215108E-4</v>
      </c>
      <c r="AY43" s="4">
        <f t="shared" si="25"/>
        <v>-5.0508503607089666E-4</v>
      </c>
      <c r="AZ43" s="4">
        <f t="shared" si="26"/>
        <v>-2.5372763674573863E-4</v>
      </c>
      <c r="BA43" s="4">
        <f t="shared" si="27"/>
        <v>-1.896181307100448E-4</v>
      </c>
      <c r="BB43" s="4">
        <f t="shared" si="28"/>
        <v>-2.0491696745564649E-3</v>
      </c>
      <c r="BC43" s="4">
        <f t="shared" si="29"/>
        <v>8.845919020945481E-5</v>
      </c>
      <c r="BD43" s="4">
        <f t="shared" si="30"/>
        <v>-2.7948781137355619E-26</v>
      </c>
      <c r="BE43" s="4">
        <f t="shared" si="31"/>
        <v>-8.5131899463956257E-19</v>
      </c>
      <c r="BF43" s="4">
        <f t="shared" si="32"/>
        <v>2.0208047943678805E-18</v>
      </c>
      <c r="BG43" s="4">
        <f t="shared" si="33"/>
        <v>5.0269000553968229E-4</v>
      </c>
      <c r="BH43" s="4">
        <f t="shared" si="34"/>
        <v>-2.5040876694879673E-36</v>
      </c>
      <c r="BI43" s="4">
        <f t="shared" si="35"/>
        <v>1.7086068480121382E-19</v>
      </c>
      <c r="BJ43" s="4">
        <f t="shared" si="36"/>
        <v>6.378190888771001E-3</v>
      </c>
      <c r="BK43" s="4">
        <f t="shared" si="37"/>
        <v>0</v>
      </c>
      <c r="BL43" s="4">
        <f t="shared" si="38"/>
        <v>-5.0889276257200826E-3</v>
      </c>
      <c r="BM43" s="4">
        <f t="shared" si="39"/>
        <v>-2.9650887451612949E-3</v>
      </c>
      <c r="BN43" s="4">
        <f t="shared" si="40"/>
        <v>-5.8600208326929186E-3</v>
      </c>
      <c r="BO43" s="4">
        <f t="shared" si="41"/>
        <v>-3.3438052696749963E-6</v>
      </c>
      <c r="BP43" s="4">
        <f t="shared" si="42"/>
        <v>-6.2295763319436571E-3</v>
      </c>
      <c r="BQ43" s="4">
        <f t="shared" si="43"/>
        <v>-5.3455448309439491E-4</v>
      </c>
      <c r="BR43" s="4">
        <f t="shared" si="44"/>
        <v>-4.4149807149459026E-3</v>
      </c>
      <c r="BS43" s="4">
        <f t="shared" si="45"/>
        <v>4.7156482246749933E-4</v>
      </c>
      <c r="BT43" s="4">
        <f t="shared" si="46"/>
        <v>-5.9938367336285949E-4</v>
      </c>
      <c r="BU43" s="4">
        <f t="shared" si="47"/>
        <v>9.7169880061517291E-4</v>
      </c>
      <c r="BV43" s="4">
        <f t="shared" si="48"/>
        <v>-5.6806762347384385E-4</v>
      </c>
      <c r="BW43" s="4">
        <f t="shared" si="49"/>
        <v>-1.6539731790397736E-4</v>
      </c>
      <c r="BX43" s="4">
        <f t="shared" si="50"/>
        <v>-1.4052324431544618E-5</v>
      </c>
      <c r="BY43" s="4">
        <f t="shared" si="51"/>
        <v>-4.5049597329444247E-4</v>
      </c>
      <c r="BZ43" s="4">
        <f t="shared" si="52"/>
        <v>2.6195190966266903E-6</v>
      </c>
      <c r="CA43" s="4">
        <f t="shared" si="53"/>
        <v>4.0757390221183264E-6</v>
      </c>
      <c r="CB43" s="4">
        <f t="shared" si="54"/>
        <v>-1.4223134221295142E-2</v>
      </c>
      <c r="CD43" s="12">
        <f t="shared" si="0"/>
        <v>40695</v>
      </c>
      <c r="CE43" s="4">
        <f t="shared" si="55"/>
        <v>4.0101471379002912E-2</v>
      </c>
      <c r="CF43" s="4">
        <f t="shared" si="56"/>
        <v>-2.2165987966413265E-15</v>
      </c>
      <c r="CG43" s="4">
        <f t="shared" si="57"/>
        <v>0.55843900420295467</v>
      </c>
      <c r="CH43" s="4">
        <f t="shared" si="58"/>
        <v>5.0269000553968254E-2</v>
      </c>
      <c r="CI43" s="4">
        <f t="shared" si="59"/>
        <v>0.63781908887710015</v>
      </c>
      <c r="CJ43" s="4">
        <f t="shared" si="60"/>
        <v>-0.80540163708813783</v>
      </c>
      <c r="CK43" s="4">
        <f t="shared" si="61"/>
        <v>4.5751249803595469E-2</v>
      </c>
      <c r="CL43" s="4">
        <f t="shared" si="62"/>
        <v>-0.63945753157873131</v>
      </c>
      <c r="CM43" s="4">
        <f t="shared" si="63"/>
        <v>-0.52266265023658531</v>
      </c>
      <c r="CN43" s="4">
        <f t="shared" si="64"/>
        <v>-0.62329201372133325</v>
      </c>
      <c r="CO43" s="4">
        <f t="shared" si="65"/>
        <v>-0.14950871394834156</v>
      </c>
      <c r="CP43" s="4">
        <f t="shared" si="66"/>
        <v>-1.4370690373004215E-2</v>
      </c>
      <c r="CQ43" s="4">
        <f t="shared" si="15"/>
        <v>-1.4223134221295144</v>
      </c>
      <c r="DB43" s="6"/>
    </row>
    <row r="44" spans="2:106" x14ac:dyDescent="0.25">
      <c r="B44" s="10">
        <v>1.9203891922372255E-20</v>
      </c>
      <c r="C44" s="10">
        <v>-5.6928781998211389E-18</v>
      </c>
      <c r="D44" s="10">
        <v>1.874495155101743E-4</v>
      </c>
      <c r="E44" s="10">
        <v>3.040191292604411E-5</v>
      </c>
      <c r="F44" s="10">
        <v>3.0442425770741676E-5</v>
      </c>
      <c r="G44" s="10">
        <v>1.1946705908494558E-3</v>
      </c>
      <c r="H44" s="10">
        <v>4.6212726870529554E-4</v>
      </c>
      <c r="I44" s="10">
        <v>-4.8314495191710983E-4</v>
      </c>
      <c r="J44" s="10">
        <v>-3.7920856316037176E-4</v>
      </c>
      <c r="K44" s="10">
        <v>9.697970984691959E-4</v>
      </c>
      <c r="L44" s="10">
        <v>1.2993598656938927E-4</v>
      </c>
      <c r="M44" s="10">
        <v>1.3298172918555136E-5</v>
      </c>
      <c r="N44" s="10">
        <v>-6.4335884889864421E-4</v>
      </c>
      <c r="O44" s="10">
        <v>4.7107284969223093E-5</v>
      </c>
      <c r="P44" s="10">
        <v>-6.2898669092348233E-26</v>
      </c>
      <c r="Q44" s="10">
        <v>-5.741597231739326E-19</v>
      </c>
      <c r="R44" s="10">
        <v>5.2868593385931116E-19</v>
      </c>
      <c r="S44" s="10">
        <v>-1.1185766471574774E-3</v>
      </c>
      <c r="T44" s="10">
        <v>1.6195800032287176E-35</v>
      </c>
      <c r="U44" s="10">
        <v>-4.1841741708262213E-20</v>
      </c>
      <c r="V44" s="10">
        <v>2.1985941502573113E-3</v>
      </c>
      <c r="W44" s="10">
        <v>0</v>
      </c>
      <c r="X44" s="10">
        <v>-5.2990243584003231E-4</v>
      </c>
      <c r="Y44" s="10">
        <v>-5.0577474772429325E-4</v>
      </c>
      <c r="Z44" s="10">
        <v>-1.3638175362175344E-3</v>
      </c>
      <c r="AA44" s="10">
        <v>-9.1261052697174946E-7</v>
      </c>
      <c r="AB44" s="10">
        <v>-1.1467125339875946E-3</v>
      </c>
      <c r="AC44" s="10">
        <v>9.1319897402169663E-6</v>
      </c>
      <c r="AD44" s="10">
        <v>1.5749921295882301E-4</v>
      </c>
      <c r="AE44" s="10">
        <v>-5.1474204433019919E-5</v>
      </c>
      <c r="AF44" s="10">
        <v>-1.2685387476902015E-4</v>
      </c>
      <c r="AG44" s="10">
        <v>2.0845775646504214E-4</v>
      </c>
      <c r="AH44" s="10">
        <v>-1.2225825413277795E-4</v>
      </c>
      <c r="AI44" s="10">
        <v>-7.1059571156750772E-5</v>
      </c>
      <c r="AJ44" s="10">
        <v>-1.7695891783090799E-5</v>
      </c>
      <c r="AK44" s="10">
        <v>-1.9920726311211062E-4</v>
      </c>
      <c r="AL44" s="10">
        <v>4.9029526258871909E-7</v>
      </c>
      <c r="AM44" s="10">
        <v>6.1519562408619138E-7</v>
      </c>
      <c r="AN44" s="10">
        <v>-1.1199390778206622E-3</v>
      </c>
      <c r="AP44" s="4">
        <f t="shared" si="16"/>
        <v>5.0568648023380002E-20</v>
      </c>
      <c r="AQ44" s="4">
        <f t="shared" si="17"/>
        <v>-2.2245430773583829E-17</v>
      </c>
      <c r="AR44" s="4">
        <f t="shared" si="18"/>
        <v>6.2705616428582634E-4</v>
      </c>
      <c r="AS44" s="4">
        <f t="shared" si="19"/>
        <v>3.6373952285842205E-4</v>
      </c>
      <c r="AT44" s="4">
        <f t="shared" si="20"/>
        <v>1.6990896989927578E-4</v>
      </c>
      <c r="AU44" s="4">
        <f t="shared" si="21"/>
        <v>5.738061762469205E-3</v>
      </c>
      <c r="AV44" s="4">
        <f t="shared" si="22"/>
        <v>2.9148481919318025E-4</v>
      </c>
      <c r="AW44" s="4">
        <f t="shared" si="23"/>
        <v>-1.2142444579719002E-3</v>
      </c>
      <c r="AX44" s="4">
        <f t="shared" si="24"/>
        <v>-4.0307824124743671E-4</v>
      </c>
      <c r="AY44" s="4">
        <f t="shared" si="25"/>
        <v>1.7877804661232369E-3</v>
      </c>
      <c r="AZ44" s="4">
        <f t="shared" si="26"/>
        <v>8.169496458094552E-5</v>
      </c>
      <c r="BA44" s="4">
        <f t="shared" si="27"/>
        <v>-8.8213134407594515E-5</v>
      </c>
      <c r="BB44" s="4">
        <f t="shared" si="28"/>
        <v>-2.7682390722079953E-3</v>
      </c>
      <c r="BC44" s="4">
        <f t="shared" si="29"/>
        <v>1.9197906867102679E-4</v>
      </c>
      <c r="BD44" s="4">
        <f t="shared" si="30"/>
        <v>-1.4498359409092952E-25</v>
      </c>
      <c r="BE44" s="4">
        <f t="shared" si="31"/>
        <v>-1.534009143331673E-18</v>
      </c>
      <c r="BF44" s="4">
        <f t="shared" si="32"/>
        <v>2.1588995663007666E-18</v>
      </c>
      <c r="BG44" s="4">
        <f t="shared" si="33"/>
        <v>-1.6544656561668114E-3</v>
      </c>
      <c r="BH44" s="4">
        <f t="shared" si="34"/>
        <v>1.8236406569936057E-35</v>
      </c>
      <c r="BI44" s="4">
        <f t="shared" si="35"/>
        <v>5.0807572143915102E-20</v>
      </c>
      <c r="BJ44" s="4">
        <f t="shared" si="36"/>
        <v>8.8103599195350803E-3</v>
      </c>
      <c r="BK44" s="4">
        <f t="shared" si="37"/>
        <v>0</v>
      </c>
      <c r="BL44" s="4">
        <f t="shared" si="38"/>
        <v>-4.1796269189657382E-3</v>
      </c>
      <c r="BM44" s="4">
        <f t="shared" si="39"/>
        <v>-2.6878584871262066E-3</v>
      </c>
      <c r="BN44" s="4">
        <f t="shared" si="40"/>
        <v>-5.7355098316528887E-3</v>
      </c>
      <c r="BO44" s="4">
        <f t="shared" si="41"/>
        <v>-4.3499999863199205E-6</v>
      </c>
      <c r="BP44" s="4">
        <f t="shared" si="42"/>
        <v>-6.9845825999800748E-3</v>
      </c>
      <c r="BQ44" s="4">
        <f t="shared" si="43"/>
        <v>-4.2128523690697231E-4</v>
      </c>
      <c r="BR44" s="4">
        <f t="shared" si="44"/>
        <v>-3.599833529824765E-3</v>
      </c>
      <c r="BS44" s="4">
        <f t="shared" si="45"/>
        <v>4.6621972017771827E-4</v>
      </c>
      <c r="BT44" s="4">
        <f t="shared" si="46"/>
        <v>-6.3710593728351275E-4</v>
      </c>
      <c r="BU44" s="4">
        <f t="shared" si="47"/>
        <v>1.0763188048725726E-3</v>
      </c>
      <c r="BV44" s="4">
        <f t="shared" si="48"/>
        <v>-3.8961055376702538E-4</v>
      </c>
      <c r="BW44" s="4">
        <f t="shared" si="49"/>
        <v>-1.9771226329034071E-4</v>
      </c>
      <c r="BX44" s="4">
        <f t="shared" si="50"/>
        <v>-1.9996389928454E-5</v>
      </c>
      <c r="BY44" s="4">
        <f t="shared" si="51"/>
        <v>-6.1735784390773451E-4</v>
      </c>
      <c r="BZ44" s="4">
        <f t="shared" si="52"/>
        <v>2.5963488824565005E-6</v>
      </c>
      <c r="CA44" s="4">
        <f t="shared" si="53"/>
        <v>3.3092688410253472E-6</v>
      </c>
      <c r="CB44" s="4">
        <f t="shared" si="54"/>
        <v>-1.1992560354231824E-2</v>
      </c>
      <c r="CD44" s="12">
        <f t="shared" si="0"/>
        <v>40787</v>
      </c>
      <c r="CE44" s="4">
        <f t="shared" si="55"/>
        <v>6.2705616428582633E-2</v>
      </c>
      <c r="CF44" s="4">
        <f t="shared" si="56"/>
        <v>-2.219486212556045E-15</v>
      </c>
      <c r="CG44" s="4">
        <f t="shared" si="57"/>
        <v>0.45238173044973051</v>
      </c>
      <c r="CH44" s="4">
        <f t="shared" si="58"/>
        <v>-0.16544656561668114</v>
      </c>
      <c r="CI44" s="4">
        <f t="shared" si="59"/>
        <v>0.88103599195350801</v>
      </c>
      <c r="CJ44" s="4">
        <f t="shared" si="60"/>
        <v>-0.68674854060919444</v>
      </c>
      <c r="CK44" s="4">
        <f t="shared" si="61"/>
        <v>4.4622333024926429E-2</v>
      </c>
      <c r="CL44" s="4">
        <f t="shared" si="62"/>
        <v>-0.61567950685598605</v>
      </c>
      <c r="CM44" s="4">
        <f t="shared" si="63"/>
        <v>-0.43653013232008059</v>
      </c>
      <c r="CN44" s="4">
        <f t="shared" si="64"/>
        <v>-0.69889325999663954</v>
      </c>
      <c r="CO44" s="4">
        <f t="shared" si="65"/>
        <v>-0.21249190274633831</v>
      </c>
      <c r="CP44" s="4">
        <f t="shared" si="66"/>
        <v>0.17578820086499258</v>
      </c>
      <c r="CQ44" s="4">
        <f t="shared" si="15"/>
        <v>-1.1992560354231823</v>
      </c>
      <c r="DB44" s="6"/>
    </row>
    <row r="45" spans="2:106" x14ac:dyDescent="0.25">
      <c r="B45" s="10">
        <v>-1.3201988856910006E-20</v>
      </c>
      <c r="C45" s="10">
        <v>-6.2746147071372156E-18</v>
      </c>
      <c r="D45" s="10">
        <v>2.0081904770827573E-4</v>
      </c>
      <c r="E45" s="10">
        <v>2.1537478150520986E-4</v>
      </c>
      <c r="F45" s="10">
        <v>-2.5317757274702843E-6</v>
      </c>
      <c r="G45" s="10">
        <v>6.578871120287191E-4</v>
      </c>
      <c r="H45" s="10">
        <v>6.3219005936776182E-5</v>
      </c>
      <c r="I45" s="10">
        <v>1.9947709649249364E-4</v>
      </c>
      <c r="J45" s="10">
        <v>2.5443229095782079E-4</v>
      </c>
      <c r="K45" s="10">
        <v>-1.0481216807028509E-4</v>
      </c>
      <c r="L45" s="10">
        <v>-4.2248500537503161E-5</v>
      </c>
      <c r="M45" s="10">
        <v>2.0833123803895895E-4</v>
      </c>
      <c r="N45" s="10">
        <v>-1.5399130507982202E-4</v>
      </c>
      <c r="O45" s="10">
        <v>4.8096499445718874E-5</v>
      </c>
      <c r="P45" s="10">
        <v>-5.5493157773304811E-28</v>
      </c>
      <c r="Q45" s="10">
        <v>-6.3273083404860354E-19</v>
      </c>
      <c r="R45" s="10">
        <v>-4.7185938267166765E-19</v>
      </c>
      <c r="S45" s="10">
        <v>-1.1002187535961497E-3</v>
      </c>
      <c r="T45" s="10">
        <v>1.9210018338638198E-35</v>
      </c>
      <c r="U45" s="10">
        <v>-6.9553412066840683E-20</v>
      </c>
      <c r="V45" s="10">
        <v>2.3073757709289162E-3</v>
      </c>
      <c r="W45" s="10">
        <v>0</v>
      </c>
      <c r="X45" s="10">
        <v>-3.8685699888476628E-4</v>
      </c>
      <c r="Y45" s="10">
        <v>-3.9496811890080423E-4</v>
      </c>
      <c r="Z45" s="10">
        <v>-1.2039403444093013E-3</v>
      </c>
      <c r="AA45" s="10">
        <v>3.7148455174902788E-7</v>
      </c>
      <c r="AB45" s="10">
        <v>7.7176234353970217E-4</v>
      </c>
      <c r="AC45" s="10">
        <v>7.5696022036069152E-5</v>
      </c>
      <c r="AD45" s="10">
        <v>6.0757955481284466E-4</v>
      </c>
      <c r="AE45" s="10">
        <v>-1.9867886073029868E-5</v>
      </c>
      <c r="AF45" s="10">
        <v>-1.1747430980584854E-4</v>
      </c>
      <c r="AG45" s="10">
        <v>1.4778303432260933E-4</v>
      </c>
      <c r="AH45" s="10">
        <v>-6.8073183677803649E-6</v>
      </c>
      <c r="AI45" s="10">
        <v>-9.0733056804177735E-5</v>
      </c>
      <c r="AJ45" s="10">
        <v>-2.8966014163810072E-5</v>
      </c>
      <c r="AK45" s="10">
        <v>1.6209214984489891E-4</v>
      </c>
      <c r="AL45" s="10">
        <v>-1.6002908556944172E-8</v>
      </c>
      <c r="AM45" s="10">
        <v>5.3551481240740606E-7</v>
      </c>
      <c r="AN45" s="10">
        <v>2.267400393633857E-3</v>
      </c>
      <c r="AP45" s="4">
        <f t="shared" si="16"/>
        <v>3.8540689328868973E-20</v>
      </c>
      <c r="AQ45" s="4">
        <f t="shared" si="17"/>
        <v>-2.279534399106201E-17</v>
      </c>
      <c r="AR45" s="4">
        <f t="shared" si="18"/>
        <v>7.5523976708597698E-4</v>
      </c>
      <c r="AS45" s="4">
        <f t="shared" si="19"/>
        <v>4.7265004073346708E-4</v>
      </c>
      <c r="AT45" s="4">
        <f t="shared" si="20"/>
        <v>1.5322498664896008E-4</v>
      </c>
      <c r="AU45" s="4">
        <f t="shared" si="21"/>
        <v>4.7803946498713133E-3</v>
      </c>
      <c r="AV45" s="4">
        <f t="shared" si="22"/>
        <v>6.8579523771896095E-4</v>
      </c>
      <c r="AW45" s="4">
        <f t="shared" si="23"/>
        <v>1.2816792034715934E-4</v>
      </c>
      <c r="AX45" s="4">
        <f t="shared" si="24"/>
        <v>2.1367478985611282E-4</v>
      </c>
      <c r="AY45" s="4">
        <f t="shared" si="25"/>
        <v>3.2204798439052201E-3</v>
      </c>
      <c r="AZ45" s="4">
        <f t="shared" si="26"/>
        <v>2.8775874991602705E-4</v>
      </c>
      <c r="BA45" s="4">
        <f t="shared" si="27"/>
        <v>3.5963717768611669E-4</v>
      </c>
      <c r="BB45" s="4">
        <f t="shared" si="28"/>
        <v>-2.0597310963895226E-3</v>
      </c>
      <c r="BC45" s="4">
        <f t="shared" si="29"/>
        <v>1.7430787766470565E-4</v>
      </c>
      <c r="BD45" s="4">
        <f t="shared" si="30"/>
        <v>-1.5379510666502711E-25</v>
      </c>
      <c r="BE45" s="4">
        <f t="shared" si="31"/>
        <v>-2.0386034522204791E-18</v>
      </c>
      <c r="BF45" s="4">
        <f t="shared" si="32"/>
        <v>1.1548473387636306E-18</v>
      </c>
      <c r="BG45" s="4">
        <f t="shared" si="33"/>
        <v>-3.1047052685520818E-3</v>
      </c>
      <c r="BH45" s="4">
        <f t="shared" si="34"/>
        <v>4.2602902631852195E-35</v>
      </c>
      <c r="BI45" s="4">
        <f t="shared" si="35"/>
        <v>-8.418741854586219E-20</v>
      </c>
      <c r="BJ45" s="4">
        <f t="shared" si="36"/>
        <v>9.7531348914475027E-3</v>
      </c>
      <c r="BK45" s="4">
        <f t="shared" si="37"/>
        <v>0</v>
      </c>
      <c r="BL45" s="4">
        <f t="shared" si="38"/>
        <v>-3.0658590281973427E-3</v>
      </c>
      <c r="BM45" s="4">
        <f t="shared" si="39"/>
        <v>-2.2140818666580237E-3</v>
      </c>
      <c r="BN45" s="4">
        <f t="shared" si="40"/>
        <v>-5.4355774790898863E-3</v>
      </c>
      <c r="BO45" s="4">
        <f t="shared" si="41"/>
        <v>-3.212299712386817E-6</v>
      </c>
      <c r="BP45" s="4">
        <f t="shared" si="42"/>
        <v>-4.6391799196291404E-3</v>
      </c>
      <c r="BQ45" s="4">
        <f t="shared" si="43"/>
        <v>-2.0126929570411767E-4</v>
      </c>
      <c r="BR45" s="4">
        <f t="shared" si="44"/>
        <v>-1.0033495871831369E-3</v>
      </c>
      <c r="BS45" s="4">
        <f t="shared" si="45"/>
        <v>2.0108747240707187E-4</v>
      </c>
      <c r="BT45" s="4">
        <f t="shared" si="46"/>
        <v>-5.6293279634230073E-4</v>
      </c>
      <c r="BU45" s="4">
        <f t="shared" si="47"/>
        <v>9.4318384913374227E-4</v>
      </c>
      <c r="BV45" s="4">
        <f t="shared" si="48"/>
        <v>-1.4486472167902915E-4</v>
      </c>
      <c r="BW45" s="4">
        <f t="shared" si="49"/>
        <v>-2.5031995162760423E-4</v>
      </c>
      <c r="BX45" s="4">
        <f t="shared" si="50"/>
        <v>-4.872027409762354E-5</v>
      </c>
      <c r="BY45" s="4">
        <f t="shared" si="51"/>
        <v>-4.6428213725767408E-4</v>
      </c>
      <c r="BZ45" s="4">
        <f t="shared" si="52"/>
        <v>2.1464472376721787E-6</v>
      </c>
      <c r="CA45" s="4">
        <f t="shared" si="53"/>
        <v>2.7542964405424634E-6</v>
      </c>
      <c r="CB45" s="4">
        <f t="shared" si="54"/>
        <v>-1.0644477240193419E-3</v>
      </c>
      <c r="CD45" s="12">
        <f t="shared" si="0"/>
        <v>40878</v>
      </c>
      <c r="CE45" s="4">
        <f t="shared" si="55"/>
        <v>7.5523976708597701E-2</v>
      </c>
      <c r="CF45" s="4">
        <f t="shared" si="56"/>
        <v>-2.2756803301733142E-15</v>
      </c>
      <c r="CG45" s="4">
        <f t="shared" si="57"/>
        <v>0.49085625702184721</v>
      </c>
      <c r="CH45" s="4">
        <f t="shared" si="58"/>
        <v>-0.31047052685520815</v>
      </c>
      <c r="CI45" s="4">
        <f t="shared" si="59"/>
        <v>0.97531348914475025</v>
      </c>
      <c r="CJ45" s="4">
        <f t="shared" si="60"/>
        <v>-0.52799408948553661</v>
      </c>
      <c r="CK45" s="4">
        <f t="shared" si="61"/>
        <v>1.5236719830944833E-2</v>
      </c>
      <c r="CL45" s="4">
        <f t="shared" si="62"/>
        <v>-0.56368467747940043</v>
      </c>
      <c r="CM45" s="4">
        <f t="shared" si="63"/>
        <v>-0.14825653449560028</v>
      </c>
      <c r="CN45" s="4">
        <f t="shared" si="64"/>
        <v>-0.46423922193415273</v>
      </c>
      <c r="CO45" s="4">
        <f t="shared" si="65"/>
        <v>-8.9501026997805946E-2</v>
      </c>
      <c r="CP45" s="4">
        <f t="shared" si="66"/>
        <v>0.44077086213963212</v>
      </c>
      <c r="CQ45" s="4">
        <f t="shared" si="15"/>
        <v>-0.1064447724019344</v>
      </c>
      <c r="DB45" s="6"/>
    </row>
    <row r="46" spans="2:106" x14ac:dyDescent="0.25">
      <c r="B46" s="10">
        <v>8.0315801168806915E-21</v>
      </c>
      <c r="C46" s="10">
        <v>-5.7559499519504782E-18</v>
      </c>
      <c r="D46" s="10">
        <v>4.0721929086639922E-4</v>
      </c>
      <c r="E46" s="10">
        <v>2.5342103287266052E-4</v>
      </c>
      <c r="F46" s="10">
        <v>-8.7043407287296174E-5</v>
      </c>
      <c r="G46" s="10">
        <v>1.120931689325792E-4</v>
      </c>
      <c r="H46" s="10">
        <v>-3.8936462381289073E-4</v>
      </c>
      <c r="I46" s="10">
        <v>-4.8877132266750929E-4</v>
      </c>
      <c r="J46" s="10">
        <v>1.3367897265570704E-4</v>
      </c>
      <c r="K46" s="10">
        <v>-2.9513787787505537E-4</v>
      </c>
      <c r="L46" s="10">
        <v>-1.9864347934024021E-5</v>
      </c>
      <c r="M46" s="10">
        <v>-2.4318016122515702E-4</v>
      </c>
      <c r="N46" s="10">
        <v>-2.9022413669397987E-4</v>
      </c>
      <c r="O46" s="10">
        <v>-4.9412965478650777E-5</v>
      </c>
      <c r="P46" s="10">
        <v>2.2293280025500863E-26</v>
      </c>
      <c r="Q46" s="10">
        <v>-6.4193880424301713E-19</v>
      </c>
      <c r="R46" s="10">
        <v>-4.6934242237719899E-19</v>
      </c>
      <c r="S46" s="10">
        <v>-1.0469489533507306E-3</v>
      </c>
      <c r="T46" s="10">
        <v>4.5650729025486277E-36</v>
      </c>
      <c r="U46" s="10">
        <v>-6.061872801782631E-20</v>
      </c>
      <c r="V46" s="10">
        <v>1.4376390577621758E-3</v>
      </c>
      <c r="W46" s="10">
        <v>0</v>
      </c>
      <c r="X46" s="10">
        <v>-2.3571233184656253E-4</v>
      </c>
      <c r="Y46" s="10">
        <v>-5.8644373296975481E-5</v>
      </c>
      <c r="Z46" s="10">
        <v>-1.1496712078546592E-3</v>
      </c>
      <c r="AA46" s="10">
        <v>-2.5399680105245533E-7</v>
      </c>
      <c r="AB46" s="10">
        <v>1.0348585088954497E-4</v>
      </c>
      <c r="AC46" s="10">
        <v>5.1639680638162149E-5</v>
      </c>
      <c r="AD46" s="10">
        <v>5.4910562297354084E-4</v>
      </c>
      <c r="AE46" s="10">
        <v>-9.0526475763831604E-5</v>
      </c>
      <c r="AF46" s="10">
        <v>-1.4060486284217451E-4</v>
      </c>
      <c r="AG46" s="10">
        <v>1.0521870546325954E-4</v>
      </c>
      <c r="AH46" s="10">
        <v>5.5360398695243316E-5</v>
      </c>
      <c r="AI46" s="10">
        <v>-1.1313313337704457E-4</v>
      </c>
      <c r="AJ46" s="10">
        <v>-3.4897528860116807E-5</v>
      </c>
      <c r="AK46" s="10">
        <v>1.0193394751512524E-4</v>
      </c>
      <c r="AL46" s="10">
        <v>-7.6048538231463714E-7</v>
      </c>
      <c r="AM46" s="10">
        <v>4.7662678899344259E-7</v>
      </c>
      <c r="AN46" s="10">
        <v>-1.422879836296641E-3</v>
      </c>
      <c r="AP46" s="4">
        <f t="shared" si="16"/>
        <v>8.6076778821854162E-21</v>
      </c>
      <c r="AQ46" s="4">
        <f t="shared" si="17"/>
        <v>-2.3599886787217543E-17</v>
      </c>
      <c r="AR46" s="4">
        <f t="shared" si="18"/>
        <v>9.9023932204547684E-4</v>
      </c>
      <c r="AS46" s="4">
        <f t="shared" si="19"/>
        <v>6.0694757486391324E-4</v>
      </c>
      <c r="AT46" s="4">
        <f t="shared" si="20"/>
        <v>2.5302176292751186E-5</v>
      </c>
      <c r="AU46" s="4">
        <f t="shared" si="21"/>
        <v>3.0258440294107284E-3</v>
      </c>
      <c r="AV46" s="4">
        <f t="shared" si="22"/>
        <v>-4.7516507385667039E-4</v>
      </c>
      <c r="AW46" s="4">
        <f t="shared" si="23"/>
        <v>6.0903802899253982E-5</v>
      </c>
      <c r="AX46" s="4">
        <f t="shared" si="24"/>
        <v>4.6158603560846707E-4</v>
      </c>
      <c r="AY46" s="4">
        <f t="shared" si="25"/>
        <v>4.5331899433688055E-4</v>
      </c>
      <c r="AZ46" s="4">
        <f t="shared" si="26"/>
        <v>-1.0290161330148628E-4</v>
      </c>
      <c r="BA46" s="4">
        <f t="shared" si="27"/>
        <v>1.7925656076670229E-4</v>
      </c>
      <c r="BB46" s="4">
        <f t="shared" si="28"/>
        <v>-1.2441490063530929E-3</v>
      </c>
      <c r="BC46" s="4">
        <f t="shared" si="29"/>
        <v>9.8845958515166374E-5</v>
      </c>
      <c r="BD46" s="4">
        <f t="shared" si="30"/>
        <v>-6.8065225787307111E-26</v>
      </c>
      <c r="BE46" s="4">
        <f t="shared" si="31"/>
        <v>-2.348391887224523E-18</v>
      </c>
      <c r="BF46" s="4">
        <f t="shared" si="32"/>
        <v>-3.2047908367863805E-19</v>
      </c>
      <c r="BG46" s="4">
        <f t="shared" si="33"/>
        <v>-4.0294817841424625E-3</v>
      </c>
      <c r="BH46" s="4">
        <f t="shared" si="34"/>
        <v>5.5737890125757678E-35</v>
      </c>
      <c r="BI46" s="4">
        <f t="shared" si="35"/>
        <v>-1.6051226322473018E-19</v>
      </c>
      <c r="BJ46" s="4">
        <f t="shared" si="36"/>
        <v>8.4600773920863511E-3</v>
      </c>
      <c r="BK46" s="4">
        <f t="shared" si="37"/>
        <v>0</v>
      </c>
      <c r="BL46" s="4">
        <f t="shared" si="38"/>
        <v>-1.9743802688498057E-3</v>
      </c>
      <c r="BM46" s="4">
        <f t="shared" si="39"/>
        <v>-1.5243789435815341E-3</v>
      </c>
      <c r="BN46" s="4">
        <f t="shared" si="40"/>
        <v>-5.1409055271707353E-3</v>
      </c>
      <c r="BO46" s="4">
        <f t="shared" si="41"/>
        <v>-2.3488472584608346E-6</v>
      </c>
      <c r="BP46" s="4">
        <f t="shared" si="42"/>
        <v>-2.5991048139329372E-3</v>
      </c>
      <c r="BQ46" s="4">
        <f t="shared" si="43"/>
        <v>2.8433681670918514E-5</v>
      </c>
      <c r="BR46" s="4">
        <f t="shared" si="44"/>
        <v>1.1069787580157168E-3</v>
      </c>
      <c r="BS46" s="4">
        <f t="shared" si="45"/>
        <v>-1.3662494097591786E-4</v>
      </c>
      <c r="BT46" s="4">
        <f t="shared" si="46"/>
        <v>-5.2627806906762578E-4</v>
      </c>
      <c r="BU46" s="4">
        <f t="shared" si="47"/>
        <v>7.4081657199870322E-4</v>
      </c>
      <c r="BV46" s="4">
        <f t="shared" si="48"/>
        <v>-1.1851804729445976E-4</v>
      </c>
      <c r="BW46" s="4">
        <f t="shared" si="49"/>
        <v>-3.2543881122598216E-4</v>
      </c>
      <c r="BX46" s="4">
        <f t="shared" si="50"/>
        <v>-8.757547806896476E-5</v>
      </c>
      <c r="BY46" s="4">
        <f t="shared" si="51"/>
        <v>-2.390762869594625E-4</v>
      </c>
      <c r="BZ46" s="4">
        <f t="shared" si="52"/>
        <v>6.7062354867411452E-7</v>
      </c>
      <c r="CA46" s="4">
        <f t="shared" si="53"/>
        <v>2.352597608856451E-6</v>
      </c>
      <c r="CB46" s="4">
        <f t="shared" si="54"/>
        <v>-2.284753432371063E-3</v>
      </c>
      <c r="CD46" s="12">
        <f t="shared" si="0"/>
        <v>40969</v>
      </c>
      <c r="CE46" s="4">
        <f t="shared" si="55"/>
        <v>9.9023932204547679E-2</v>
      </c>
      <c r="CF46" s="4">
        <f t="shared" si="56"/>
        <v>-2.3591279109335357E-15</v>
      </c>
      <c r="CG46" s="4">
        <f t="shared" si="57"/>
        <v>0.30867478323099823</v>
      </c>
      <c r="CH46" s="4">
        <f t="shared" si="58"/>
        <v>-0.40294817841424624</v>
      </c>
      <c r="CI46" s="4">
        <f t="shared" si="59"/>
        <v>0.84600773920863515</v>
      </c>
      <c r="CJ46" s="4">
        <f t="shared" si="60"/>
        <v>-0.34987592124313394</v>
      </c>
      <c r="CK46" s="4">
        <f t="shared" si="61"/>
        <v>-2.242004190448826E-2</v>
      </c>
      <c r="CL46" s="4">
        <f t="shared" si="62"/>
        <v>-0.51124718454998164</v>
      </c>
      <c r="CM46" s="4">
        <f t="shared" si="63"/>
        <v>6.3848411546688993E-2</v>
      </c>
      <c r="CN46" s="4">
        <f t="shared" si="64"/>
        <v>-0.2601453661191398</v>
      </c>
      <c r="CO46" s="4">
        <f t="shared" si="65"/>
        <v>-3.307735147570319E-2</v>
      </c>
      <c r="CP46" s="4">
        <f t="shared" si="66"/>
        <v>3.3683834278719085E-2</v>
      </c>
      <c r="CQ46" s="4">
        <f t="shared" si="15"/>
        <v>-0.22847534323710639</v>
      </c>
      <c r="DB46" s="6"/>
    </row>
    <row r="47" spans="2:106" x14ac:dyDescent="0.25">
      <c r="B47" s="10">
        <v>-1.3532717534880766E-20</v>
      </c>
      <c r="C47" s="10">
        <v>-5.769414601440533E-18</v>
      </c>
      <c r="D47" s="10">
        <v>7.1988361950520142E-4</v>
      </c>
      <c r="E47" s="10">
        <v>-1.635308518309884E-5</v>
      </c>
      <c r="F47" s="10">
        <v>-9.0933368280476636E-5</v>
      </c>
      <c r="G47" s="10">
        <v>2.3815916611756626E-4</v>
      </c>
      <c r="H47" s="10">
        <v>2.6611262583511977E-4</v>
      </c>
      <c r="I47" s="10">
        <v>-2.0275681954191526E-3</v>
      </c>
      <c r="J47" s="10">
        <v>-4.7354633481099819E-4</v>
      </c>
      <c r="K47" s="10">
        <v>-5.1690226713385103E-4</v>
      </c>
      <c r="L47" s="10">
        <v>1.0326706355338711E-5</v>
      </c>
      <c r="M47" s="10">
        <v>1.1742418430546378E-5</v>
      </c>
      <c r="N47" s="10">
        <v>-6.0335238552489579E-4</v>
      </c>
      <c r="O47" s="10">
        <v>-5.424329902927253E-6</v>
      </c>
      <c r="P47" s="10">
        <v>-2.6133482844070369E-26</v>
      </c>
      <c r="Q47" s="10">
        <v>-6.4993307288281972E-19</v>
      </c>
      <c r="R47" s="10">
        <v>2.4742336733250449E-19</v>
      </c>
      <c r="S47" s="10">
        <v>-1.0305692920547253E-3</v>
      </c>
      <c r="T47" s="10">
        <v>6.5927793509452188E-36</v>
      </c>
      <c r="U47" s="10">
        <v>-4.3355585172152027E-20</v>
      </c>
      <c r="V47" s="10">
        <v>6.7665239462544292E-4</v>
      </c>
      <c r="W47" s="10">
        <v>0</v>
      </c>
      <c r="X47" s="10">
        <v>-4.7403387189981594E-5</v>
      </c>
      <c r="Y47" s="10">
        <v>3.3318658541291798E-4</v>
      </c>
      <c r="Z47" s="10">
        <v>-1.1830888407477276E-3</v>
      </c>
      <c r="AA47" s="10">
        <v>3.0875713253913286E-7</v>
      </c>
      <c r="AB47" s="10">
        <v>7.7747658254058937E-4</v>
      </c>
      <c r="AC47" s="10">
        <v>8.8595294880209404E-5</v>
      </c>
      <c r="AD47" s="10">
        <v>5.3426688473187341E-4</v>
      </c>
      <c r="AE47" s="10">
        <v>-2.405409255322679E-4</v>
      </c>
      <c r="AF47" s="10">
        <v>-1.6099320698205016E-4</v>
      </c>
      <c r="AG47" s="10">
        <v>6.6378217030807978E-5</v>
      </c>
      <c r="AH47" s="10">
        <v>5.7285195254419781E-5</v>
      </c>
      <c r="AI47" s="10">
        <v>-1.3638994348107996E-4</v>
      </c>
      <c r="AJ47" s="10">
        <v>-4.2914467497171803E-5</v>
      </c>
      <c r="AK47" s="10">
        <v>8.4986451565650868E-5</v>
      </c>
      <c r="AL47" s="10">
        <v>-8.5988700947232633E-7</v>
      </c>
      <c r="AM47" s="10">
        <v>4.3147292541796667E-7</v>
      </c>
      <c r="AN47" s="10">
        <v>-2.7110475444062422E-3</v>
      </c>
      <c r="AP47" s="4">
        <f t="shared" si="16"/>
        <v>5.0076564746217604E-22</v>
      </c>
      <c r="AQ47" s="4">
        <f t="shared" si="17"/>
        <v>-2.3492857460349365E-17</v>
      </c>
      <c r="AR47" s="4">
        <f t="shared" si="18"/>
        <v>1.5153714735900506E-3</v>
      </c>
      <c r="AS47" s="4">
        <f t="shared" si="19"/>
        <v>4.8284464212081568E-4</v>
      </c>
      <c r="AT47" s="4">
        <f t="shared" si="20"/>
        <v>-1.5006612552450141E-4</v>
      </c>
      <c r="AU47" s="4">
        <f t="shared" si="21"/>
        <v>2.2028100379283201E-3</v>
      </c>
      <c r="AV47" s="4">
        <f t="shared" si="22"/>
        <v>4.0209427666430082E-4</v>
      </c>
      <c r="AW47" s="4">
        <f t="shared" si="23"/>
        <v>-2.8000073735112781E-3</v>
      </c>
      <c r="AX47" s="4">
        <f t="shared" si="24"/>
        <v>-4.6464363435784212E-4</v>
      </c>
      <c r="AY47" s="4">
        <f t="shared" si="25"/>
        <v>5.2944785390004307E-5</v>
      </c>
      <c r="AZ47" s="4">
        <f t="shared" si="26"/>
        <v>7.8149844453200793E-5</v>
      </c>
      <c r="BA47" s="4">
        <f t="shared" si="27"/>
        <v>-9.808331837096538E-6</v>
      </c>
      <c r="BB47" s="4">
        <f t="shared" si="28"/>
        <v>-1.690926676197342E-3</v>
      </c>
      <c r="BC47" s="4">
        <f t="shared" si="29"/>
        <v>4.0366489033363934E-5</v>
      </c>
      <c r="BD47" s="4">
        <f t="shared" si="30"/>
        <v>-6.7293803488650781E-26</v>
      </c>
      <c r="BE47" s="4">
        <f t="shared" si="31"/>
        <v>-2.4987624343483731E-18</v>
      </c>
      <c r="BF47" s="4">
        <f t="shared" si="32"/>
        <v>-1.6509250385705099E-19</v>
      </c>
      <c r="BG47" s="4">
        <f t="shared" si="33"/>
        <v>-4.2963136461590832E-3</v>
      </c>
      <c r="BH47" s="4">
        <f t="shared" si="34"/>
        <v>4.6563670624419224E-35</v>
      </c>
      <c r="BI47" s="4">
        <f t="shared" si="35"/>
        <v>-2.1536946696508123E-19</v>
      </c>
      <c r="BJ47" s="4">
        <f t="shared" si="36"/>
        <v>6.620261373573846E-3</v>
      </c>
      <c r="BK47" s="4">
        <f t="shared" si="37"/>
        <v>0</v>
      </c>
      <c r="BL47" s="4">
        <f t="shared" si="38"/>
        <v>-1.1998751537613426E-3</v>
      </c>
      <c r="BM47" s="4">
        <f t="shared" si="39"/>
        <v>-6.2620065450915503E-4</v>
      </c>
      <c r="BN47" s="4">
        <f t="shared" si="40"/>
        <v>-4.9005179292292231E-3</v>
      </c>
      <c r="BO47" s="4">
        <f t="shared" si="41"/>
        <v>-4.86365643736044E-7</v>
      </c>
      <c r="BP47" s="4">
        <f t="shared" si="42"/>
        <v>5.0601224298224188E-4</v>
      </c>
      <c r="BQ47" s="4">
        <f t="shared" si="43"/>
        <v>2.2506298729465767E-4</v>
      </c>
      <c r="BR47" s="4">
        <f t="shared" si="44"/>
        <v>1.8484512754770818E-3</v>
      </c>
      <c r="BS47" s="4">
        <f t="shared" si="45"/>
        <v>-4.024094918021493E-4</v>
      </c>
      <c r="BT47" s="4">
        <f t="shared" si="46"/>
        <v>-5.4592625439909333E-4</v>
      </c>
      <c r="BU47" s="4">
        <f t="shared" si="47"/>
        <v>5.2783771328171903E-4</v>
      </c>
      <c r="BV47" s="4">
        <f t="shared" si="48"/>
        <v>-1.6419978550895221E-5</v>
      </c>
      <c r="BW47" s="4">
        <f t="shared" si="49"/>
        <v>-4.1131570481905304E-4</v>
      </c>
      <c r="BX47" s="4">
        <f t="shared" si="50"/>
        <v>-1.2447390230418948E-4</v>
      </c>
      <c r="BY47" s="4">
        <f t="shared" si="51"/>
        <v>1.4980528581356439E-4</v>
      </c>
      <c r="BZ47" s="4">
        <f t="shared" si="52"/>
        <v>-1.1460800377551886E-6</v>
      </c>
      <c r="CA47" s="4">
        <f t="shared" si="53"/>
        <v>2.0588101509050067E-6</v>
      </c>
      <c r="CB47" s="4">
        <f t="shared" si="54"/>
        <v>-2.9864660648896884E-3</v>
      </c>
      <c r="CD47" s="12">
        <f t="shared" si="0"/>
        <v>41061</v>
      </c>
      <c r="CE47" s="4">
        <f t="shared" si="55"/>
        <v>0.15153714735900506</v>
      </c>
      <c r="CF47" s="4">
        <f t="shared" si="56"/>
        <v>-2.3492356694701902E-15</v>
      </c>
      <c r="CG47" s="4">
        <f t="shared" si="57"/>
        <v>-5.9719733558295796E-2</v>
      </c>
      <c r="CH47" s="4">
        <f t="shared" si="58"/>
        <v>-0.42963136461590834</v>
      </c>
      <c r="CI47" s="4">
        <f t="shared" si="59"/>
        <v>0.66202613735738458</v>
      </c>
      <c r="CJ47" s="4">
        <f t="shared" si="60"/>
        <v>-0.18260758082704978</v>
      </c>
      <c r="CK47" s="4">
        <f t="shared" si="61"/>
        <v>-5.2688339410633882E-2</v>
      </c>
      <c r="CL47" s="4">
        <f t="shared" si="62"/>
        <v>-0.46754549419345659</v>
      </c>
      <c r="CM47" s="4">
        <f t="shared" si="63"/>
        <v>0.15524323368033238</v>
      </c>
      <c r="CN47" s="4">
        <f t="shared" si="64"/>
        <v>5.0552587733850581E-2</v>
      </c>
      <c r="CO47" s="4">
        <f t="shared" si="65"/>
        <v>-0.13266772722916131</v>
      </c>
      <c r="CP47" s="4">
        <f t="shared" si="66"/>
        <v>6.8545272149663798E-3</v>
      </c>
      <c r="CQ47" s="4">
        <f t="shared" si="15"/>
        <v>-0.29864660648896912</v>
      </c>
      <c r="DB47" s="6"/>
    </row>
    <row r="48" spans="2:106" x14ac:dyDescent="0.25">
      <c r="B48" s="10">
        <v>-4.2194922787502971E-21</v>
      </c>
      <c r="C48" s="10">
        <v>-4.9175020651067551E-18</v>
      </c>
      <c r="D48" s="10">
        <v>9.3497250238598986E-4</v>
      </c>
      <c r="E48" s="10">
        <v>1.1113114855913504E-4</v>
      </c>
      <c r="F48" s="10">
        <v>-3.6564018963557257E-5</v>
      </c>
      <c r="G48" s="10">
        <v>5.05689725606403E-5</v>
      </c>
      <c r="H48" s="10">
        <v>-3.0538181134409555E-4</v>
      </c>
      <c r="I48" s="10">
        <v>-1.1955750838419448E-3</v>
      </c>
      <c r="J48" s="10">
        <v>4.9737766781000837E-7</v>
      </c>
      <c r="K48" s="10">
        <v>-1.7924978010585499E-3</v>
      </c>
      <c r="L48" s="10">
        <v>-1.6921143633480076E-4</v>
      </c>
      <c r="M48" s="10">
        <v>-9.8861566910053299E-5</v>
      </c>
      <c r="N48" s="10">
        <v>-3.1730104189607708E-4</v>
      </c>
      <c r="O48" s="10">
        <v>1.8932178603717652E-5</v>
      </c>
      <c r="P48" s="10">
        <v>-1.4785430423225389E-26</v>
      </c>
      <c r="Q48" s="10">
        <v>-6.8328980844296061E-19</v>
      </c>
      <c r="R48" s="10">
        <v>-9.7089946719882005E-20</v>
      </c>
      <c r="S48" s="10">
        <v>-1.1675500687343683E-3</v>
      </c>
      <c r="T48" s="10">
        <v>-3.2754268570215058E-36</v>
      </c>
      <c r="U48" s="10">
        <v>-1.9986716098211375E-20</v>
      </c>
      <c r="V48" s="10">
        <v>-3.2348278764734664E-4</v>
      </c>
      <c r="W48" s="10">
        <v>0</v>
      </c>
      <c r="X48" s="10">
        <v>8.226982148409831E-5</v>
      </c>
      <c r="Y48" s="10">
        <v>4.9259308422830125E-4</v>
      </c>
      <c r="Z48" s="10">
        <v>-1.2165575148948159E-3</v>
      </c>
      <c r="AA48" s="10">
        <v>3.8304936673846578E-7</v>
      </c>
      <c r="AB48" s="10">
        <v>6.7497509872191776E-4</v>
      </c>
      <c r="AC48" s="10">
        <v>1.0311266828748512E-5</v>
      </c>
      <c r="AD48" s="10">
        <v>6.083262244690491E-4</v>
      </c>
      <c r="AE48" s="10">
        <v>-2.9773400949338873E-4</v>
      </c>
      <c r="AF48" s="10">
        <v>-1.2888809223594028E-4</v>
      </c>
      <c r="AG48" s="10">
        <v>3.2718008506781008E-6</v>
      </c>
      <c r="AH48" s="10">
        <v>1.3071756231148994E-4</v>
      </c>
      <c r="AI48" s="10">
        <v>-1.5310796483379067E-4</v>
      </c>
      <c r="AJ48" s="10">
        <v>-4.7123314381995022E-5</v>
      </c>
      <c r="AK48" s="10">
        <v>1.0814336227419695E-4</v>
      </c>
      <c r="AL48" s="10">
        <v>-4.0843427905780129E-7</v>
      </c>
      <c r="AM48" s="10">
        <v>3.9504293966857035E-7</v>
      </c>
      <c r="AN48" s="10">
        <v>-4.022756453597608E-3</v>
      </c>
      <c r="AP48" s="4">
        <f t="shared" si="16"/>
        <v>-2.2922618553660379E-20</v>
      </c>
      <c r="AQ48" s="4">
        <f t="shared" si="17"/>
        <v>-2.2717481325634982E-17</v>
      </c>
      <c r="AR48" s="4">
        <f t="shared" si="18"/>
        <v>2.2628944604658665E-3</v>
      </c>
      <c r="AS48" s="4">
        <f t="shared" si="19"/>
        <v>5.6357387775390661E-4</v>
      </c>
      <c r="AT48" s="4">
        <f t="shared" si="20"/>
        <v>-2.1707257025880034E-4</v>
      </c>
      <c r="AU48" s="4">
        <f t="shared" si="21"/>
        <v>1.0587084196395048E-3</v>
      </c>
      <c r="AV48" s="4">
        <f t="shared" si="22"/>
        <v>-3.6541480338509033E-4</v>
      </c>
      <c r="AW48" s="4">
        <f t="shared" si="23"/>
        <v>-3.5124375054361133E-3</v>
      </c>
      <c r="AX48" s="4">
        <f t="shared" si="24"/>
        <v>-8.4937693529660353E-5</v>
      </c>
      <c r="AY48" s="4">
        <f t="shared" si="25"/>
        <v>-2.7093501141377415E-3</v>
      </c>
      <c r="AZ48" s="4">
        <f t="shared" si="26"/>
        <v>-2.2099757845098924E-4</v>
      </c>
      <c r="BA48" s="4">
        <f t="shared" si="27"/>
        <v>-1.2196807166570498E-4</v>
      </c>
      <c r="BB48" s="4">
        <f t="shared" si="28"/>
        <v>-1.3648688691947747E-3</v>
      </c>
      <c r="BC48" s="4">
        <f t="shared" si="29"/>
        <v>1.2191382667858496E-5</v>
      </c>
      <c r="BD48" s="4">
        <f t="shared" si="30"/>
        <v>-1.9180564819527943E-26</v>
      </c>
      <c r="BE48" s="4">
        <f t="shared" si="31"/>
        <v>-2.6078925196174011E-18</v>
      </c>
      <c r="BF48" s="4">
        <f t="shared" si="32"/>
        <v>-7.9086838443624418E-19</v>
      </c>
      <c r="BG48" s="4">
        <f t="shared" si="33"/>
        <v>-4.3452870677359746E-3</v>
      </c>
      <c r="BH48" s="4">
        <f t="shared" si="34"/>
        <v>2.7092443735110538E-35</v>
      </c>
      <c r="BI48" s="4">
        <f t="shared" si="35"/>
        <v>-1.935144413550304E-19</v>
      </c>
      <c r="BJ48" s="4">
        <f t="shared" si="36"/>
        <v>4.0981844356691886E-3</v>
      </c>
      <c r="BK48" s="4">
        <f t="shared" si="37"/>
        <v>0</v>
      </c>
      <c r="BL48" s="4">
        <f t="shared" si="38"/>
        <v>-5.8770289643721206E-4</v>
      </c>
      <c r="BM48" s="4">
        <f t="shared" si="39"/>
        <v>3.7216717744343952E-4</v>
      </c>
      <c r="BN48" s="4">
        <f t="shared" si="40"/>
        <v>-4.7532579079065038E-3</v>
      </c>
      <c r="BO48" s="4">
        <f t="shared" si="41"/>
        <v>8.0929424997417113E-7</v>
      </c>
      <c r="BP48" s="4">
        <f t="shared" si="42"/>
        <v>2.3276998756917543E-3</v>
      </c>
      <c r="BQ48" s="4">
        <f t="shared" si="43"/>
        <v>2.2624226438318923E-4</v>
      </c>
      <c r="BR48" s="4">
        <f t="shared" si="44"/>
        <v>2.2992782869873081E-3</v>
      </c>
      <c r="BS48" s="4">
        <f t="shared" si="45"/>
        <v>-6.4866929686251812E-4</v>
      </c>
      <c r="BT48" s="4">
        <f t="shared" si="46"/>
        <v>-5.479604718660135E-4</v>
      </c>
      <c r="BU48" s="4">
        <f t="shared" si="47"/>
        <v>3.2265175766735493E-4</v>
      </c>
      <c r="BV48" s="4">
        <f t="shared" si="48"/>
        <v>2.3655583789337266E-4</v>
      </c>
      <c r="BW48" s="4">
        <f t="shared" si="49"/>
        <v>-4.9336409849609294E-4</v>
      </c>
      <c r="BX48" s="4">
        <f t="shared" si="50"/>
        <v>-1.539013249030937E-4</v>
      </c>
      <c r="BY48" s="4">
        <f t="shared" si="51"/>
        <v>4.5715591119987195E-4</v>
      </c>
      <c r="BZ48" s="4">
        <f t="shared" si="52"/>
        <v>-2.0448095794017088E-6</v>
      </c>
      <c r="CA48" s="4">
        <f t="shared" si="53"/>
        <v>1.8386574664873857E-6</v>
      </c>
      <c r="CB48" s="4">
        <f t="shared" si="54"/>
        <v>-5.8892834406666338E-3</v>
      </c>
      <c r="CD48" s="12">
        <f t="shared" si="0"/>
        <v>41153</v>
      </c>
      <c r="CE48" s="4">
        <f t="shared" si="55"/>
        <v>0.22628944604658666</v>
      </c>
      <c r="CF48" s="4">
        <f t="shared" si="56"/>
        <v>-2.2740403944188644E-15</v>
      </c>
      <c r="CG48" s="4">
        <f t="shared" si="57"/>
        <v>-0.24537290857966085</v>
      </c>
      <c r="CH48" s="4">
        <f t="shared" si="58"/>
        <v>-0.43452870677359745</v>
      </c>
      <c r="CI48" s="4">
        <f t="shared" si="59"/>
        <v>0.40981844356691888</v>
      </c>
      <c r="CJ48" s="4">
        <f t="shared" si="60"/>
        <v>-2.1553571899377254E-2</v>
      </c>
      <c r="CK48" s="4">
        <f t="shared" si="61"/>
        <v>-8.0257062176561186E-2</v>
      </c>
      <c r="CL48" s="4">
        <f t="shared" si="62"/>
        <v>-0.45270156435233144</v>
      </c>
      <c r="CM48" s="4">
        <f t="shared" si="63"/>
        <v>0.22743172233858014</v>
      </c>
      <c r="CN48" s="4">
        <f t="shared" si="64"/>
        <v>0.23285091699417285</v>
      </c>
      <c r="CO48" s="4">
        <f t="shared" si="65"/>
        <v>-0.11283504028104327</v>
      </c>
      <c r="CP48" s="4">
        <f t="shared" si="66"/>
        <v>-0.33807001895034816</v>
      </c>
      <c r="CQ48" s="4">
        <f t="shared" si="15"/>
        <v>-0.58892834406666328</v>
      </c>
      <c r="DB48" s="6"/>
    </row>
    <row r="49" spans="2:106" x14ac:dyDescent="0.25">
      <c r="B49" s="10">
        <v>1.1978681982700184E-20</v>
      </c>
      <c r="C49" s="10">
        <v>-3.6609391442329364E-18</v>
      </c>
      <c r="D49" s="10">
        <v>1.0410418761865837E-3</v>
      </c>
      <c r="E49" s="10">
        <v>7.8637019630004924E-6</v>
      </c>
      <c r="F49" s="10">
        <v>2.0435832761472756E-5</v>
      </c>
      <c r="G49" s="10">
        <v>2.5997471650408127E-4</v>
      </c>
      <c r="H49" s="10">
        <v>4.4550234157869915E-4</v>
      </c>
      <c r="I49" s="10">
        <v>-6.5500740774822167E-4</v>
      </c>
      <c r="J49" s="10">
        <v>1.05722595718972E-4</v>
      </c>
      <c r="K49" s="10">
        <v>-1.3400248729441339E-3</v>
      </c>
      <c r="L49" s="10">
        <v>-3.9719415619235232E-5</v>
      </c>
      <c r="M49" s="10">
        <v>2.5755302381717479E-4</v>
      </c>
      <c r="N49" s="10">
        <v>-4.4909157314832729E-4</v>
      </c>
      <c r="O49" s="10">
        <v>-1.7239072216206091E-5</v>
      </c>
      <c r="P49" s="10">
        <v>-4.0016805681588002E-26</v>
      </c>
      <c r="Q49" s="10">
        <v>-6.9201926231172008E-19</v>
      </c>
      <c r="R49" s="10">
        <v>1.9848941159531005E-19</v>
      </c>
      <c r="S49" s="10">
        <v>-1.3040555956367425E-3</v>
      </c>
      <c r="T49" s="10">
        <v>-7.7467097191711878E-36</v>
      </c>
      <c r="U49" s="10">
        <v>-1.5354342616271732E-20</v>
      </c>
      <c r="V49" s="10">
        <v>-4.9880595432436796E-4</v>
      </c>
      <c r="W49" s="10">
        <v>0</v>
      </c>
      <c r="X49" s="10">
        <v>9.9511022140577095E-5</v>
      </c>
      <c r="Y49" s="10">
        <v>6.2426979536230856E-4</v>
      </c>
      <c r="Z49" s="10">
        <v>-1.2913612278274875E-3</v>
      </c>
      <c r="AA49" s="10">
        <v>1.2261702181881491E-8</v>
      </c>
      <c r="AB49" s="10">
        <v>1.4398960525141845E-4</v>
      </c>
      <c r="AC49" s="10">
        <v>-9.4125829758092406E-5</v>
      </c>
      <c r="AD49" s="10">
        <v>7.6426646444499472E-4</v>
      </c>
      <c r="AE49" s="10">
        <v>-3.6474054623604805E-4</v>
      </c>
      <c r="AF49" s="10">
        <v>-8.0960704105566912E-5</v>
      </c>
      <c r="AG49" s="10">
        <v>-4.9750907500437214E-5</v>
      </c>
      <c r="AH49" s="10">
        <v>1.624120845200939E-4</v>
      </c>
      <c r="AI49" s="10">
        <v>-1.5961221909281648E-4</v>
      </c>
      <c r="AJ49" s="10">
        <v>-5.4499039347144732E-5</v>
      </c>
      <c r="AK49" s="10">
        <v>4.2479266628684528E-5</v>
      </c>
      <c r="AL49" s="10">
        <v>1.7303641690008568E-7</v>
      </c>
      <c r="AM49" s="10">
        <v>3.6392930652037747E-7</v>
      </c>
      <c r="AN49" s="10">
        <v>-2.4234228112011685E-3</v>
      </c>
      <c r="AP49" s="4">
        <f t="shared" si="16"/>
        <v>2.2580522859498117E-21</v>
      </c>
      <c r="AQ49" s="4">
        <f t="shared" si="17"/>
        <v>-2.0103805762730703E-17</v>
      </c>
      <c r="AR49" s="4">
        <f t="shared" si="18"/>
        <v>3.103117288944174E-3</v>
      </c>
      <c r="AS49" s="4">
        <f t="shared" si="19"/>
        <v>3.5606279821169724E-4</v>
      </c>
      <c r="AT49" s="4">
        <f t="shared" si="20"/>
        <v>-1.9410496176985731E-4</v>
      </c>
      <c r="AU49" s="4">
        <f t="shared" si="21"/>
        <v>6.6079602411486696E-4</v>
      </c>
      <c r="AV49" s="4">
        <f t="shared" si="22"/>
        <v>1.6868532256832645E-5</v>
      </c>
      <c r="AW49" s="4">
        <f t="shared" si="23"/>
        <v>-4.3669220096768284E-3</v>
      </c>
      <c r="AX49" s="4">
        <f t="shared" si="24"/>
        <v>-2.3364738876850913E-4</v>
      </c>
      <c r="AY49" s="4">
        <f t="shared" si="25"/>
        <v>-3.9445628190115899E-3</v>
      </c>
      <c r="AZ49" s="4">
        <f t="shared" si="26"/>
        <v>-2.1846849353272129E-4</v>
      </c>
      <c r="BA49" s="4">
        <f t="shared" si="27"/>
        <v>-7.274628588748919E-5</v>
      </c>
      <c r="BB49" s="4">
        <f t="shared" si="28"/>
        <v>-1.65996913726328E-3</v>
      </c>
      <c r="BC49" s="4">
        <f t="shared" si="29"/>
        <v>-5.3144188994066468E-5</v>
      </c>
      <c r="BD49" s="4">
        <f t="shared" si="30"/>
        <v>-5.8642438923382903E-26</v>
      </c>
      <c r="BE49" s="4">
        <f t="shared" si="31"/>
        <v>-2.6671809478805177E-18</v>
      </c>
      <c r="BF49" s="4">
        <f t="shared" si="32"/>
        <v>-1.2051959016926648E-19</v>
      </c>
      <c r="BG49" s="4">
        <f t="shared" si="33"/>
        <v>-4.549123909776567E-3</v>
      </c>
      <c r="BH49" s="4">
        <f t="shared" si="34"/>
        <v>1.3571567730115424E-37</v>
      </c>
      <c r="BI49" s="4">
        <f t="shared" si="35"/>
        <v>-1.3931537190446145E-19</v>
      </c>
      <c r="BJ49" s="4">
        <f t="shared" si="36"/>
        <v>1.292002710415904E-3</v>
      </c>
      <c r="BK49" s="4">
        <f t="shared" si="37"/>
        <v>0</v>
      </c>
      <c r="BL49" s="4">
        <f t="shared" si="38"/>
        <v>-1.0133487541186874E-4</v>
      </c>
      <c r="BM49" s="4">
        <f t="shared" si="39"/>
        <v>1.3914050917065524E-3</v>
      </c>
      <c r="BN49" s="4">
        <f t="shared" si="40"/>
        <v>-4.84067879132469E-3</v>
      </c>
      <c r="BO49" s="4">
        <f t="shared" si="41"/>
        <v>4.500714004070248E-7</v>
      </c>
      <c r="BP49" s="4">
        <f t="shared" si="42"/>
        <v>1.6999271374034705E-3</v>
      </c>
      <c r="BQ49" s="4">
        <f t="shared" si="43"/>
        <v>5.6420412589027659E-5</v>
      </c>
      <c r="BR49" s="4">
        <f t="shared" si="44"/>
        <v>2.4559651966194578E-3</v>
      </c>
      <c r="BS49" s="4">
        <f t="shared" si="45"/>
        <v>-9.935419570255362E-4</v>
      </c>
      <c r="BT49" s="4">
        <f t="shared" si="46"/>
        <v>-5.1144686616573184E-4</v>
      </c>
      <c r="BU49" s="4">
        <f t="shared" si="47"/>
        <v>1.251178158443084E-4</v>
      </c>
      <c r="BV49" s="4">
        <f t="shared" si="48"/>
        <v>4.0577524078124692E-4</v>
      </c>
      <c r="BW49" s="4">
        <f t="shared" si="49"/>
        <v>-5.6224326078473173E-4</v>
      </c>
      <c r="BX49" s="4">
        <f t="shared" si="50"/>
        <v>-1.794343500864284E-4</v>
      </c>
      <c r="BY49" s="4">
        <f t="shared" si="51"/>
        <v>3.3754302798365759E-4</v>
      </c>
      <c r="BZ49" s="4">
        <f t="shared" si="52"/>
        <v>-1.8557702539446792E-6</v>
      </c>
      <c r="CA49" s="4">
        <f t="shared" si="53"/>
        <v>1.6670719606003571E-6</v>
      </c>
      <c r="CB49" s="4">
        <f t="shared" si="54"/>
        <v>-1.058010664550166E-2</v>
      </c>
      <c r="CD49" s="12">
        <f t="shared" si="0"/>
        <v>41244</v>
      </c>
      <c r="CE49" s="4">
        <f t="shared" si="55"/>
        <v>0.31031172889441738</v>
      </c>
      <c r="CF49" s="4">
        <f t="shared" si="56"/>
        <v>-2.0101547710444752E-15</v>
      </c>
      <c r="CG49" s="4">
        <f t="shared" si="57"/>
        <v>-0.3706125985561961</v>
      </c>
      <c r="CH49" s="4">
        <f t="shared" si="58"/>
        <v>-0.45491239097765668</v>
      </c>
      <c r="CI49" s="4">
        <f t="shared" si="59"/>
        <v>0.1292002710415904</v>
      </c>
      <c r="CJ49" s="4">
        <f t="shared" si="60"/>
        <v>0.12900702162946837</v>
      </c>
      <c r="CK49" s="4">
        <f t="shared" si="61"/>
        <v>-0.11729763071119646</v>
      </c>
      <c r="CL49" s="4">
        <f t="shared" si="62"/>
        <v>-0.47842583787356624</v>
      </c>
      <c r="CM49" s="4">
        <f t="shared" si="63"/>
        <v>0.22507111542782071</v>
      </c>
      <c r="CN49" s="4">
        <f t="shared" si="64"/>
        <v>0.17003772088038774</v>
      </c>
      <c r="CO49" s="4">
        <f t="shared" si="65"/>
        <v>-0.1624090473996343</v>
      </c>
      <c r="CP49" s="4">
        <f t="shared" si="66"/>
        <v>-0.43798101690559865</v>
      </c>
      <c r="CQ49" s="4">
        <f t="shared" si="15"/>
        <v>-1.0580106645501659</v>
      </c>
      <c r="DB49" s="6"/>
    </row>
    <row r="50" spans="2:106" x14ac:dyDescent="0.25">
      <c r="B50" s="10">
        <v>7.0120507711939847E-21</v>
      </c>
      <c r="C50" s="10">
        <v>-2.9973917492543166E-18</v>
      </c>
      <c r="D50" s="10">
        <v>1.2284241545514462E-3</v>
      </c>
      <c r="E50" s="10">
        <v>-5.8376620504789448E-6</v>
      </c>
      <c r="F50" s="10">
        <v>9.5432254708508032E-5</v>
      </c>
      <c r="G50" s="10">
        <v>-2.0204322857046421E-4</v>
      </c>
      <c r="H50" s="10">
        <v>-4.8214079602274825E-4</v>
      </c>
      <c r="I50" s="10">
        <v>-8.6770010418751225E-4</v>
      </c>
      <c r="J50" s="10">
        <v>1.6895034507242854E-4</v>
      </c>
      <c r="K50" s="10">
        <v>-1.8894448957644553E-3</v>
      </c>
      <c r="L50" s="10">
        <v>-1.4103573170227147E-4</v>
      </c>
      <c r="M50" s="10">
        <v>-2.9756205156650516E-4</v>
      </c>
      <c r="N50" s="10">
        <v>-6.0859393040698143E-4</v>
      </c>
      <c r="O50" s="10">
        <v>7.342577824061229E-5</v>
      </c>
      <c r="P50" s="10">
        <v>-1.569446591816134E-26</v>
      </c>
      <c r="Q50" s="10">
        <v>-7.0500846047739216E-19</v>
      </c>
      <c r="R50" s="10">
        <v>-2.4724180127600314E-19</v>
      </c>
      <c r="S50" s="10">
        <v>-1.4103479446235271E-3</v>
      </c>
      <c r="T50" s="10">
        <v>-6.8198214906291174E-38</v>
      </c>
      <c r="U50" s="10">
        <v>-1.8261349734551699E-20</v>
      </c>
      <c r="V50" s="10">
        <v>-6.3955046508056305E-4</v>
      </c>
      <c r="W50" s="10">
        <v>0</v>
      </c>
      <c r="X50" s="10">
        <v>5.5049423128361743E-5</v>
      </c>
      <c r="Y50" s="10">
        <v>6.9583937392659917E-4</v>
      </c>
      <c r="Z50" s="10">
        <v>-1.3118821984662297E-3</v>
      </c>
      <c r="AA50" s="10">
        <v>1.1449266797625834E-8</v>
      </c>
      <c r="AB50" s="10">
        <v>1.7023201401690063E-4</v>
      </c>
      <c r="AC50" s="10">
        <v>-8.5421502266556343E-5</v>
      </c>
      <c r="AD50" s="10">
        <v>6.5854116260054838E-4</v>
      </c>
      <c r="AE50" s="10">
        <v>-3.1652074278410591E-4</v>
      </c>
      <c r="AF50" s="10">
        <v>-6.3798252059000111E-5</v>
      </c>
      <c r="AG50" s="10">
        <v>-8.6704947386012551E-5</v>
      </c>
      <c r="AH50" s="10">
        <v>-2.1445685117467562E-5</v>
      </c>
      <c r="AI50" s="10">
        <v>-1.6161405033484797E-4</v>
      </c>
      <c r="AJ50" s="10">
        <v>-5.9094801639847494E-5</v>
      </c>
      <c r="AK50" s="10">
        <v>3.4019411080860067E-5</v>
      </c>
      <c r="AL50" s="10">
        <v>6.206212949139893E-7</v>
      </c>
      <c r="AM50" s="10">
        <v>3.3593681210506571E-7</v>
      </c>
      <c r="AN50" s="10">
        <v>-5.4698570653294977E-3</v>
      </c>
      <c r="AP50" s="4">
        <f t="shared" si="16"/>
        <v>1.2385229402631064E-21</v>
      </c>
      <c r="AQ50" s="4">
        <f t="shared" si="17"/>
        <v>-1.734524756003454E-17</v>
      </c>
      <c r="AR50" s="4">
        <f t="shared" si="18"/>
        <v>3.9243221526292209E-3</v>
      </c>
      <c r="AS50" s="4">
        <f t="shared" si="19"/>
        <v>9.680410328855775E-5</v>
      </c>
      <c r="AT50" s="4">
        <f t="shared" si="20"/>
        <v>-1.1629299774053108E-5</v>
      </c>
      <c r="AU50" s="4">
        <f t="shared" si="21"/>
        <v>3.466596266118236E-4</v>
      </c>
      <c r="AV50" s="4">
        <f t="shared" si="22"/>
        <v>-7.5907639953024875E-5</v>
      </c>
      <c r="AW50" s="4">
        <f t="shared" si="23"/>
        <v>-4.7458507911968314E-3</v>
      </c>
      <c r="AX50" s="4">
        <f t="shared" si="24"/>
        <v>-1.983760163517876E-4</v>
      </c>
      <c r="AY50" s="4">
        <f t="shared" si="25"/>
        <v>-5.5388698369009904E-3</v>
      </c>
      <c r="AZ50" s="4">
        <f t="shared" si="26"/>
        <v>-3.3963987730096872E-4</v>
      </c>
      <c r="BA50" s="4">
        <f t="shared" si="27"/>
        <v>-1.271281762288373E-4</v>
      </c>
      <c r="BB50" s="4">
        <f t="shared" si="28"/>
        <v>-1.9783389309762818E-3</v>
      </c>
      <c r="BC50" s="4">
        <f t="shared" si="29"/>
        <v>6.9694554725196605E-5</v>
      </c>
      <c r="BD50" s="4">
        <f t="shared" si="30"/>
        <v>-9.6630184867045103E-26</v>
      </c>
      <c r="BE50" s="4">
        <f t="shared" si="31"/>
        <v>-2.7302506041148922E-18</v>
      </c>
      <c r="BF50" s="4">
        <f t="shared" si="32"/>
        <v>1.0158103093192941E-19</v>
      </c>
      <c r="BG50" s="4">
        <f t="shared" si="33"/>
        <v>-4.9125229010493635E-3</v>
      </c>
      <c r="BH50" s="4">
        <f t="shared" si="34"/>
        <v>-4.4975554401537657E-36</v>
      </c>
      <c r="BI50" s="4">
        <f t="shared" si="35"/>
        <v>-9.6957993621186833E-20</v>
      </c>
      <c r="BJ50" s="4">
        <f t="shared" si="36"/>
        <v>-7.8518681242683479E-4</v>
      </c>
      <c r="BK50" s="4">
        <f t="shared" si="37"/>
        <v>0</v>
      </c>
      <c r="BL50" s="4">
        <f t="shared" si="38"/>
        <v>1.8942687956305555E-4</v>
      </c>
      <c r="BM50" s="4">
        <f t="shared" si="39"/>
        <v>2.1458888389301271E-3</v>
      </c>
      <c r="BN50" s="4">
        <f t="shared" si="40"/>
        <v>-5.0028897819362605E-3</v>
      </c>
      <c r="BO50" s="4">
        <f t="shared" si="41"/>
        <v>7.1551746825710596E-7</v>
      </c>
      <c r="BP50" s="4">
        <f t="shared" si="42"/>
        <v>1.7666733005308262E-3</v>
      </c>
      <c r="BQ50" s="4">
        <f t="shared" si="43"/>
        <v>-8.0640770315690833E-5</v>
      </c>
      <c r="BR50" s="4">
        <f t="shared" si="44"/>
        <v>2.5654007362464655E-3</v>
      </c>
      <c r="BS50" s="4">
        <f t="shared" si="45"/>
        <v>-1.2195362240458106E-3</v>
      </c>
      <c r="BT50" s="4">
        <f t="shared" si="46"/>
        <v>-4.3464025538255747E-4</v>
      </c>
      <c r="BU50" s="4">
        <f t="shared" si="47"/>
        <v>-6.6805837004963692E-5</v>
      </c>
      <c r="BV50" s="4">
        <f t="shared" si="48"/>
        <v>3.2896915696853607E-4</v>
      </c>
      <c r="BW50" s="4">
        <f t="shared" si="49"/>
        <v>-6.1072417774253509E-4</v>
      </c>
      <c r="BX50" s="4">
        <f t="shared" si="50"/>
        <v>-2.0363162286615906E-4</v>
      </c>
      <c r="BY50" s="4">
        <f t="shared" si="51"/>
        <v>2.6962849154939239E-4</v>
      </c>
      <c r="BZ50" s="4">
        <f t="shared" si="52"/>
        <v>-4.7466357671605263E-7</v>
      </c>
      <c r="CA50" s="4">
        <f t="shared" si="53"/>
        <v>1.5263819837119802E-6</v>
      </c>
      <c r="CB50" s="4">
        <f t="shared" si="54"/>
        <v>-1.4627083874534517E-2</v>
      </c>
      <c r="CD50" s="12">
        <f t="shared" si="0"/>
        <v>41334</v>
      </c>
      <c r="CE50" s="4">
        <f t="shared" si="55"/>
        <v>0.3924322152629221</v>
      </c>
      <c r="CF50" s="4">
        <f t="shared" si="56"/>
        <v>-1.7344009037094277E-15</v>
      </c>
      <c r="CG50" s="4">
        <f t="shared" si="57"/>
        <v>-0.43991911645850079</v>
      </c>
      <c r="CH50" s="4">
        <f t="shared" si="58"/>
        <v>-0.49125229010493637</v>
      </c>
      <c r="CI50" s="4">
        <f t="shared" si="59"/>
        <v>-7.8518681242683477E-2</v>
      </c>
      <c r="CJ50" s="4">
        <f t="shared" si="60"/>
        <v>0.23353157184931828</v>
      </c>
      <c r="CK50" s="4">
        <f t="shared" si="61"/>
        <v>-0.14231678469119696</v>
      </c>
      <c r="CL50" s="4">
        <f t="shared" si="62"/>
        <v>-0.50835305522519514</v>
      </c>
      <c r="CM50" s="4">
        <f t="shared" si="63"/>
        <v>0.20518281146343376</v>
      </c>
      <c r="CN50" s="4">
        <f t="shared" si="64"/>
        <v>0.17673888179990832</v>
      </c>
      <c r="CO50" s="4">
        <f t="shared" si="65"/>
        <v>-0.19495460305584245</v>
      </c>
      <c r="CP50" s="4">
        <f t="shared" si="66"/>
        <v>-0.61527933705067717</v>
      </c>
      <c r="CQ50" s="4">
        <f t="shared" si="15"/>
        <v>-1.4627083874534517</v>
      </c>
      <c r="DB50" s="6"/>
    </row>
    <row r="51" spans="2:106" x14ac:dyDescent="0.25">
      <c r="B51" s="10">
        <v>2.3550349665064402E-21</v>
      </c>
      <c r="C51" s="10">
        <v>-2.4794929850569242E-18</v>
      </c>
      <c r="D51" s="10">
        <v>1.7156787387403096E-3</v>
      </c>
      <c r="E51" s="10">
        <v>6.4066455776946721E-5</v>
      </c>
      <c r="F51" s="10">
        <v>-2.5358049828494761E-5</v>
      </c>
      <c r="G51" s="10">
        <v>1.2709133530940705E-4</v>
      </c>
      <c r="H51" s="10">
        <v>-3.6000395569604912E-4</v>
      </c>
      <c r="I51" s="10">
        <v>-2.3212793185278823E-3</v>
      </c>
      <c r="J51" s="10">
        <v>-5.3804518374985324E-4</v>
      </c>
      <c r="K51" s="10">
        <v>-1.7180327661779275E-3</v>
      </c>
      <c r="L51" s="10">
        <v>-1.558588363633879E-4</v>
      </c>
      <c r="M51" s="10">
        <v>-8.456604705197541E-5</v>
      </c>
      <c r="N51" s="10">
        <v>-4.7024484294922288E-4</v>
      </c>
      <c r="O51" s="10">
        <v>1.0636154770712064E-4</v>
      </c>
      <c r="P51" s="10">
        <v>-2.9302525211320853E-26</v>
      </c>
      <c r="Q51" s="10">
        <v>-6.9548750235393929E-19</v>
      </c>
      <c r="R51" s="10">
        <v>-2.5165612246710392E-20</v>
      </c>
      <c r="S51" s="10">
        <v>-1.4874076364654646E-3</v>
      </c>
      <c r="T51" s="10">
        <v>9.2678715662489909E-36</v>
      </c>
      <c r="U51" s="10">
        <v>-2.2625706235493642E-20</v>
      </c>
      <c r="V51" s="10">
        <v>-5.3665451080893802E-4</v>
      </c>
      <c r="W51" s="10">
        <v>0</v>
      </c>
      <c r="X51" s="10">
        <v>6.6082800353344561E-5</v>
      </c>
      <c r="Y51" s="10">
        <v>6.2072747648807313E-4</v>
      </c>
      <c r="Z51" s="10">
        <v>-1.3156019478806186E-3</v>
      </c>
      <c r="AA51" s="10">
        <v>5.7089621771588699E-7</v>
      </c>
      <c r="AB51" s="10">
        <v>8.460785480045623E-4</v>
      </c>
      <c r="AC51" s="10">
        <v>2.3407907919793751E-5</v>
      </c>
      <c r="AD51" s="10">
        <v>4.9419525440888503E-4</v>
      </c>
      <c r="AE51" s="10">
        <v>-2.8432389161223495E-4</v>
      </c>
      <c r="AF51" s="10">
        <v>-5.9816645736031274E-5</v>
      </c>
      <c r="AG51" s="10">
        <v>-1.0458689426647336E-4</v>
      </c>
      <c r="AH51" s="10">
        <v>2.5600467960248756E-6</v>
      </c>
      <c r="AI51" s="10">
        <v>-1.6281601576612775E-4</v>
      </c>
      <c r="AJ51" s="10">
        <v>-5.3072081644375562E-5</v>
      </c>
      <c r="AK51" s="10">
        <v>1.2633360676537968E-4</v>
      </c>
      <c r="AL51" s="10">
        <v>-1.8925469397600304E-7</v>
      </c>
      <c r="AM51" s="10">
        <v>3.097540472512747E-7</v>
      </c>
      <c r="AN51" s="10">
        <v>-5.4843935106842229E-3</v>
      </c>
      <c r="AP51" s="4">
        <f t="shared" si="16"/>
        <v>1.7126275441650314E-20</v>
      </c>
      <c r="AQ51" s="4">
        <f t="shared" si="17"/>
        <v>-1.4055325943650934E-17</v>
      </c>
      <c r="AR51" s="4">
        <f t="shared" si="18"/>
        <v>4.9201172718643287E-3</v>
      </c>
      <c r="AS51" s="4">
        <f t="shared" si="19"/>
        <v>1.7722364424860331E-4</v>
      </c>
      <c r="AT51" s="4">
        <f t="shared" si="20"/>
        <v>5.3946018677928766E-5</v>
      </c>
      <c r="AU51" s="4">
        <f t="shared" si="21"/>
        <v>2.355917958036644E-4</v>
      </c>
      <c r="AV51" s="4">
        <f t="shared" si="22"/>
        <v>-7.0202422148419371E-4</v>
      </c>
      <c r="AW51" s="4">
        <f t="shared" si="23"/>
        <v>-5.0395619143055615E-3</v>
      </c>
      <c r="AX51" s="4">
        <f t="shared" si="24"/>
        <v>-2.628748652906427E-4</v>
      </c>
      <c r="AY51" s="4">
        <f t="shared" si="25"/>
        <v>-6.7400003359450664E-3</v>
      </c>
      <c r="AZ51" s="4">
        <f t="shared" si="26"/>
        <v>-5.0582542001969535E-4</v>
      </c>
      <c r="BA51" s="4">
        <f t="shared" si="27"/>
        <v>-2.2343664171135908E-4</v>
      </c>
      <c r="BB51" s="4">
        <f t="shared" si="28"/>
        <v>-1.8452313884006087E-3</v>
      </c>
      <c r="BC51" s="4">
        <f t="shared" si="29"/>
        <v>1.8148043233524451E-4</v>
      </c>
      <c r="BD51" s="4">
        <f t="shared" si="30"/>
        <v>-9.9799227234295592E-26</v>
      </c>
      <c r="BE51" s="4">
        <f t="shared" si="31"/>
        <v>-2.775805033586012E-18</v>
      </c>
      <c r="BF51" s="4">
        <f t="shared" si="32"/>
        <v>-1.710079486472855E-19</v>
      </c>
      <c r="BG51" s="4">
        <f t="shared" si="33"/>
        <v>-5.3693612454601032E-3</v>
      </c>
      <c r="BH51" s="4">
        <f t="shared" si="34"/>
        <v>-1.8224632248499935E-36</v>
      </c>
      <c r="BI51" s="4">
        <f t="shared" si="35"/>
        <v>-7.6228114684528448E-20</v>
      </c>
      <c r="BJ51" s="4">
        <f t="shared" si="36"/>
        <v>-1.9984937178612154E-3</v>
      </c>
      <c r="BK51" s="4">
        <f t="shared" si="37"/>
        <v>0</v>
      </c>
      <c r="BL51" s="4">
        <f t="shared" si="38"/>
        <v>3.0291306710638174E-4</v>
      </c>
      <c r="BM51" s="4">
        <f t="shared" si="39"/>
        <v>2.4334297300052819E-3</v>
      </c>
      <c r="BN51" s="4">
        <f t="shared" si="40"/>
        <v>-5.1354028890691523E-3</v>
      </c>
      <c r="BO51" s="4">
        <f t="shared" si="41"/>
        <v>9.7765655343386004E-7</v>
      </c>
      <c r="BP51" s="4">
        <f t="shared" si="42"/>
        <v>1.835275265994799E-3</v>
      </c>
      <c r="BQ51" s="4">
        <f t="shared" si="43"/>
        <v>-1.458281572761065E-4</v>
      </c>
      <c r="BR51" s="4">
        <f t="shared" si="44"/>
        <v>2.5253291059234772E-3</v>
      </c>
      <c r="BS51" s="4">
        <f t="shared" si="45"/>
        <v>-1.2633191901257777E-3</v>
      </c>
      <c r="BT51" s="4">
        <f t="shared" si="46"/>
        <v>-3.334636941365386E-4</v>
      </c>
      <c r="BU51" s="4">
        <f t="shared" si="47"/>
        <v>-2.3777094830224502E-4</v>
      </c>
      <c r="BV51" s="4">
        <f t="shared" si="48"/>
        <v>2.7424400851014114E-4</v>
      </c>
      <c r="BW51" s="4">
        <f t="shared" si="49"/>
        <v>-6.371502500275829E-4</v>
      </c>
      <c r="BX51" s="4">
        <f t="shared" si="50"/>
        <v>-2.1378923701336283E-4</v>
      </c>
      <c r="BY51" s="4">
        <f t="shared" si="51"/>
        <v>3.1097564674912123E-4</v>
      </c>
      <c r="BZ51" s="4">
        <f t="shared" si="52"/>
        <v>1.9596873878027066E-7</v>
      </c>
      <c r="CA51" s="4">
        <f t="shared" si="53"/>
        <v>1.4046631055452882E-6</v>
      </c>
      <c r="CB51" s="4">
        <f t="shared" si="54"/>
        <v>-1.7400429840812498E-2</v>
      </c>
      <c r="CD51" s="12">
        <f t="shared" si="0"/>
        <v>41426</v>
      </c>
      <c r="CE51" s="4">
        <f t="shared" si="55"/>
        <v>0.49201172718643288</v>
      </c>
      <c r="CF51" s="4">
        <f t="shared" si="56"/>
        <v>-1.4038199668209284E-15</v>
      </c>
      <c r="CG51" s="4">
        <f t="shared" si="57"/>
        <v>-0.48039701185018968</v>
      </c>
      <c r="CH51" s="4">
        <f t="shared" si="58"/>
        <v>-0.53693612454601036</v>
      </c>
      <c r="CI51" s="4">
        <f t="shared" si="59"/>
        <v>-0.19984937178612155</v>
      </c>
      <c r="CJ51" s="4">
        <f t="shared" si="60"/>
        <v>0.27363427971116638</v>
      </c>
      <c r="CK51" s="4">
        <f t="shared" si="61"/>
        <v>-0.14771084271391405</v>
      </c>
      <c r="CL51" s="4">
        <f t="shared" si="62"/>
        <v>-0.52812310463452594</v>
      </c>
      <c r="CM51" s="4">
        <f t="shared" si="63"/>
        <v>0.19021638687163736</v>
      </c>
      <c r="CN51" s="4">
        <f t="shared" si="64"/>
        <v>0.1836252922548233</v>
      </c>
      <c r="CO51" s="4">
        <f t="shared" si="65"/>
        <v>-0.16544173030058684</v>
      </c>
      <c r="CP51" s="4">
        <f t="shared" si="66"/>
        <v>-0.82107248427395996</v>
      </c>
      <c r="CQ51" s="4">
        <f t="shared" si="15"/>
        <v>-1.7400429840812497</v>
      </c>
      <c r="DB51" s="6"/>
    </row>
    <row r="52" spans="2:106" x14ac:dyDescent="0.25">
      <c r="B52" s="10">
        <v>-1.810928164063718E-20</v>
      </c>
      <c r="C52" s="10">
        <v>-1.9699896830535911E-18</v>
      </c>
      <c r="D52" s="10">
        <v>1.9228792501691904E-3</v>
      </c>
      <c r="E52" s="10">
        <v>-4.2142085329537053E-5</v>
      </c>
      <c r="F52" s="10">
        <v>-6.8480771561517932E-5</v>
      </c>
      <c r="G52" s="10">
        <v>1.1169778755774436E-3</v>
      </c>
      <c r="H52" s="10">
        <v>2.4544771451226233E-4</v>
      </c>
      <c r="I52" s="10">
        <v>-1.2289970534456551E-3</v>
      </c>
      <c r="J52" s="10">
        <v>6.0980864068400335E-5</v>
      </c>
      <c r="K52" s="10">
        <v>-8.248587451097799E-5</v>
      </c>
      <c r="L52" s="10">
        <v>3.554941696931952E-5</v>
      </c>
      <c r="M52" s="10">
        <v>-1.2189319239724326E-5</v>
      </c>
      <c r="N52" s="10">
        <v>-4.3005591288030655E-4</v>
      </c>
      <c r="O52" s="10">
        <v>8.3921551112423219E-6</v>
      </c>
      <c r="P52" s="10">
        <v>-9.2053860841754948E-27</v>
      </c>
      <c r="Q52" s="10">
        <v>-6.9310005751821479E-19</v>
      </c>
      <c r="R52" s="10">
        <v>-2.7677595586414756E-19</v>
      </c>
      <c r="S52" s="10">
        <v>-1.4834546409222915E-3</v>
      </c>
      <c r="T52" s="10">
        <v>9.459681193279335E-36</v>
      </c>
      <c r="U52" s="10">
        <v>-2.7742399986028297E-20</v>
      </c>
      <c r="V52" s="10">
        <v>5.433739254733466E-4</v>
      </c>
      <c r="W52" s="10">
        <v>0</v>
      </c>
      <c r="X52" s="10">
        <v>7.9241559444515896E-5</v>
      </c>
      <c r="Y52" s="10">
        <v>5.4516931534037683E-4</v>
      </c>
      <c r="Z52" s="10">
        <v>-1.320529112067242E-3</v>
      </c>
      <c r="AA52" s="10">
        <v>5.7359471105461603E-7</v>
      </c>
      <c r="AB52" s="10">
        <v>8.9530919163659207E-4</v>
      </c>
      <c r="AC52" s="10">
        <v>1.1911372227890358E-4</v>
      </c>
      <c r="AD52" s="10">
        <v>3.8840079137423959E-4</v>
      </c>
      <c r="AE52" s="10">
        <v>-1.6012293184203968E-4</v>
      </c>
      <c r="AF52" s="10">
        <v>-7.5439043858704734E-5</v>
      </c>
      <c r="AG52" s="10">
        <v>-9.0652539100724618E-5</v>
      </c>
      <c r="AH52" s="10">
        <v>-5.319956216818157E-6</v>
      </c>
      <c r="AI52" s="10">
        <v>-1.6254138271792852E-4</v>
      </c>
      <c r="AJ52" s="10">
        <v>-3.5988328055821998E-5</v>
      </c>
      <c r="AK52" s="10">
        <v>4.8429393888830237E-5</v>
      </c>
      <c r="AL52" s="10">
        <v>-4.3235441458720707E-7</v>
      </c>
      <c r="AM52" s="10">
        <v>2.8468690347293029E-7</v>
      </c>
      <c r="AN52" s="10">
        <v>8.1129215129531061E-4</v>
      </c>
      <c r="AP52" s="4">
        <f t="shared" si="16"/>
        <v>3.2364860797634304E-21</v>
      </c>
      <c r="AQ52" s="4">
        <f t="shared" si="17"/>
        <v>-1.1107813561597768E-17</v>
      </c>
      <c r="AR52" s="4">
        <f t="shared" si="18"/>
        <v>5.9080240196475297E-3</v>
      </c>
      <c r="AS52" s="4">
        <f t="shared" si="19"/>
        <v>2.3950410359931222E-5</v>
      </c>
      <c r="AT52" s="4">
        <f t="shared" si="20"/>
        <v>2.2029266079968092E-5</v>
      </c>
      <c r="AU52" s="4">
        <f t="shared" si="21"/>
        <v>1.3020006988204676E-3</v>
      </c>
      <c r="AV52" s="4">
        <f t="shared" si="22"/>
        <v>-1.5119469562783588E-4</v>
      </c>
      <c r="AW52" s="4">
        <f t="shared" si="23"/>
        <v>-5.072983883909271E-3</v>
      </c>
      <c r="AX52" s="4">
        <f t="shared" si="24"/>
        <v>-2.023913788900524E-4</v>
      </c>
      <c r="AY52" s="4">
        <f t="shared" si="25"/>
        <v>-5.0299884093974942E-3</v>
      </c>
      <c r="AZ52" s="4">
        <f t="shared" si="26"/>
        <v>-3.0106456671557505E-4</v>
      </c>
      <c r="BA52" s="4">
        <f t="shared" si="27"/>
        <v>-1.367643940410301E-4</v>
      </c>
      <c r="BB52" s="4">
        <f t="shared" si="28"/>
        <v>-1.9579862593848379E-3</v>
      </c>
      <c r="BC52" s="4">
        <f t="shared" si="29"/>
        <v>1.7094040884276914E-4</v>
      </c>
      <c r="BD52" s="4">
        <f t="shared" si="30"/>
        <v>-9.4219182895245681E-26</v>
      </c>
      <c r="BE52" s="4">
        <f t="shared" si="31"/>
        <v>-2.7856152826612665E-18</v>
      </c>
      <c r="BF52" s="4">
        <f t="shared" si="32"/>
        <v>-3.5069395779155106E-19</v>
      </c>
      <c r="BG52" s="4">
        <f t="shared" si="33"/>
        <v>-5.6852658176480258E-3</v>
      </c>
      <c r="BH52" s="4">
        <f t="shared" si="34"/>
        <v>1.0912644825450847E-35</v>
      </c>
      <c r="BI52" s="4">
        <f t="shared" si="35"/>
        <v>-8.3983798572345374E-20</v>
      </c>
      <c r="BJ52" s="4">
        <f t="shared" si="36"/>
        <v>-1.1316370047405224E-3</v>
      </c>
      <c r="BK52" s="4">
        <f t="shared" si="37"/>
        <v>0</v>
      </c>
      <c r="BL52" s="4">
        <f t="shared" si="38"/>
        <v>2.9988480506679929E-4</v>
      </c>
      <c r="BM52" s="4">
        <f t="shared" si="39"/>
        <v>2.4860059611173579E-3</v>
      </c>
      <c r="BN52" s="4">
        <f t="shared" si="40"/>
        <v>-5.239374486241578E-3</v>
      </c>
      <c r="BO52" s="4">
        <f t="shared" si="41"/>
        <v>1.1682018977500105E-6</v>
      </c>
      <c r="BP52" s="4">
        <f t="shared" si="42"/>
        <v>2.0556093589094732E-3</v>
      </c>
      <c r="BQ52" s="4">
        <f t="shared" si="43"/>
        <v>-3.7025701825951405E-5</v>
      </c>
      <c r="BR52" s="4">
        <f t="shared" si="44"/>
        <v>2.3054036728286675E-3</v>
      </c>
      <c r="BS52" s="4">
        <f t="shared" si="45"/>
        <v>-1.1257081124744286E-3</v>
      </c>
      <c r="BT52" s="4">
        <f t="shared" si="46"/>
        <v>-2.80014645759303E-4</v>
      </c>
      <c r="BU52" s="4">
        <f t="shared" si="47"/>
        <v>-3.3169528825364775E-4</v>
      </c>
      <c r="BV52" s="4">
        <f t="shared" si="48"/>
        <v>1.3820648998183306E-4</v>
      </c>
      <c r="BW52" s="4">
        <f t="shared" si="49"/>
        <v>-6.4658366791172078E-4</v>
      </c>
      <c r="BX52" s="4">
        <f t="shared" si="50"/>
        <v>-2.0265425068718979E-4</v>
      </c>
      <c r="BY52" s="4">
        <f t="shared" si="51"/>
        <v>2.5126167836375451E-4</v>
      </c>
      <c r="BZ52" s="4">
        <f t="shared" si="52"/>
        <v>1.7204860325086492E-7</v>
      </c>
      <c r="CA52" s="4">
        <f t="shared" si="53"/>
        <v>1.2943070693496482E-6</v>
      </c>
      <c r="CB52" s="4">
        <f t="shared" si="54"/>
        <v>-1.2566381235919579E-2</v>
      </c>
      <c r="CD52" s="12">
        <f t="shared" si="0"/>
        <v>41518</v>
      </c>
      <c r="CE52" s="4">
        <f t="shared" si="55"/>
        <v>0.59080240196475298</v>
      </c>
      <c r="CF52" s="4">
        <f t="shared" si="56"/>
        <v>-1.1104577075518005E-15</v>
      </c>
      <c r="CG52" s="4">
        <f t="shared" si="57"/>
        <v>-0.37709831850888031</v>
      </c>
      <c r="CH52" s="4">
        <f t="shared" si="58"/>
        <v>-0.56852658176480253</v>
      </c>
      <c r="CI52" s="4">
        <f t="shared" si="59"/>
        <v>-0.11316370047405225</v>
      </c>
      <c r="CJ52" s="4">
        <f t="shared" si="60"/>
        <v>0.2785890766184157</v>
      </c>
      <c r="CK52" s="4">
        <f t="shared" si="61"/>
        <v>-0.13283623631616184</v>
      </c>
      <c r="CL52" s="4">
        <f t="shared" si="62"/>
        <v>-0.52764001880675293</v>
      </c>
      <c r="CM52" s="4">
        <f t="shared" si="63"/>
        <v>0.14365782392495832</v>
      </c>
      <c r="CN52" s="4">
        <f t="shared" si="64"/>
        <v>0.20567775608072233</v>
      </c>
      <c r="CO52" s="4">
        <f t="shared" si="65"/>
        <v>-0.18763642124706023</v>
      </c>
      <c r="CP52" s="4">
        <f t="shared" si="66"/>
        <v>-0.56846390506309574</v>
      </c>
      <c r="CQ52" s="4">
        <f t="shared" si="15"/>
        <v>-1.2566381235919577</v>
      </c>
      <c r="DB52" s="6"/>
    </row>
    <row r="53" spans="2:106" x14ac:dyDescent="0.25">
      <c r="B53" s="10">
        <v>2.1335916639614738E-20</v>
      </c>
      <c r="C53" s="10">
        <v>-1.2163422617793816E-19</v>
      </c>
      <c r="D53" s="10">
        <v>1.902176558471562E-3</v>
      </c>
      <c r="E53" s="10">
        <v>4.7641688752082094E-5</v>
      </c>
      <c r="F53" s="10">
        <v>2.1547306297643514E-5</v>
      </c>
      <c r="G53" s="10">
        <v>1.7468033945468933E-3</v>
      </c>
      <c r="H53" s="10">
        <v>4.9457473501228011E-4</v>
      </c>
      <c r="I53" s="10">
        <v>-7.1062920729997542E-4</v>
      </c>
      <c r="J53" s="10">
        <v>-6.4279288072824302E-5</v>
      </c>
      <c r="K53" s="10">
        <v>1.9653095358115178E-4</v>
      </c>
      <c r="L53" s="10">
        <v>9.0208580954719635E-5</v>
      </c>
      <c r="M53" s="10">
        <v>4.0814998647132044E-4</v>
      </c>
      <c r="N53" s="10">
        <v>-3.0607815615983646E-4</v>
      </c>
      <c r="O53" s="10">
        <v>-7.1525522234536991E-5</v>
      </c>
      <c r="P53" s="10">
        <v>-9.5831017680502874E-26</v>
      </c>
      <c r="Q53" s="10">
        <v>-6.6251337563891923E-19</v>
      </c>
      <c r="R53" s="10">
        <v>8.6706928834404895E-19</v>
      </c>
      <c r="S53" s="10">
        <v>-1.2868806570911879E-3</v>
      </c>
      <c r="T53" s="10">
        <v>-3.0500163428108297E-36</v>
      </c>
      <c r="U53" s="10">
        <v>-4.6829862484366175E-20</v>
      </c>
      <c r="V53" s="10">
        <v>1.6589365359844998E-3</v>
      </c>
      <c r="W53" s="10">
        <v>0</v>
      </c>
      <c r="X53" s="10">
        <v>5.5557104755978662E-5</v>
      </c>
      <c r="Y53" s="10">
        <v>4.8901535627276181E-4</v>
      </c>
      <c r="Z53" s="10">
        <v>-1.3319192102274179E-3</v>
      </c>
      <c r="AA53" s="10">
        <v>1.7586905185055038E-7</v>
      </c>
      <c r="AB53" s="10">
        <v>4.4951720849120187E-4</v>
      </c>
      <c r="AC53" s="10">
        <v>7.520759736554932E-5</v>
      </c>
      <c r="AD53" s="10">
        <v>-4.5063299772400342E-5</v>
      </c>
      <c r="AE53" s="10">
        <v>-2.4878579720734805E-4</v>
      </c>
      <c r="AF53" s="10">
        <v>-6.0606749465166443E-5</v>
      </c>
      <c r="AG53" s="10">
        <v>-1.0760274513595567E-4</v>
      </c>
      <c r="AH53" s="10">
        <v>-1.519689150070857E-5</v>
      </c>
      <c r="AI53" s="10">
        <v>-1.5933497457188672E-4</v>
      </c>
      <c r="AJ53" s="10">
        <v>-1.8401204005211713E-5</v>
      </c>
      <c r="AK53" s="10">
        <v>1.0060170334737284E-4</v>
      </c>
      <c r="AL53" s="10">
        <v>2.6986475413613677E-7</v>
      </c>
      <c r="AM53" s="10">
        <v>2.6044981479584478E-7</v>
      </c>
      <c r="AN53" s="10">
        <v>3.3108711911813437E-3</v>
      </c>
      <c r="AP53" s="4">
        <f t="shared" si="16"/>
        <v>1.2593720736677983E-20</v>
      </c>
      <c r="AQ53" s="4">
        <f t="shared" si="17"/>
        <v>-7.5685086435427703E-18</v>
      </c>
      <c r="AR53" s="4">
        <f t="shared" si="18"/>
        <v>6.7691587019325077E-3</v>
      </c>
      <c r="AS53" s="4">
        <f t="shared" si="19"/>
        <v>6.3728397149012824E-5</v>
      </c>
      <c r="AT53" s="4">
        <f t="shared" si="20"/>
        <v>2.3140739616138854E-5</v>
      </c>
      <c r="AU53" s="4">
        <f t="shared" si="21"/>
        <v>2.7888293768632798E-3</v>
      </c>
      <c r="AV53" s="4">
        <f t="shared" si="22"/>
        <v>-1.0212230219425503E-4</v>
      </c>
      <c r="AW53" s="4">
        <f t="shared" si="23"/>
        <v>-5.1286056834610252E-3</v>
      </c>
      <c r="AX53" s="4">
        <f t="shared" si="24"/>
        <v>-3.7239326268184865E-4</v>
      </c>
      <c r="AY53" s="4">
        <f t="shared" si="25"/>
        <v>-3.4934325828722091E-3</v>
      </c>
      <c r="AZ53" s="4">
        <f t="shared" si="26"/>
        <v>-1.7113657014162018E-4</v>
      </c>
      <c r="BA53" s="4">
        <f t="shared" si="27"/>
        <v>1.3832568613115495E-5</v>
      </c>
      <c r="BB53" s="4">
        <f t="shared" si="28"/>
        <v>-1.8149728423963473E-3</v>
      </c>
      <c r="BC53" s="4">
        <f t="shared" si="29"/>
        <v>1.1665395882443826E-4</v>
      </c>
      <c r="BD53" s="4">
        <f t="shared" si="30"/>
        <v>-1.5003339489416055E-25</v>
      </c>
      <c r="BE53" s="4">
        <f t="shared" si="31"/>
        <v>-2.7561093959884654E-18</v>
      </c>
      <c r="BF53" s="4">
        <f t="shared" si="32"/>
        <v>3.178859189571878E-19</v>
      </c>
      <c r="BG53" s="4">
        <f t="shared" si="33"/>
        <v>-5.6680908791024711E-3</v>
      </c>
      <c r="BH53" s="4">
        <f t="shared" si="34"/>
        <v>1.5609338201811207E-35</v>
      </c>
      <c r="BI53" s="4">
        <f t="shared" si="35"/>
        <v>-1.1545931844043983E-19</v>
      </c>
      <c r="BJ53" s="4">
        <f t="shared" si="36"/>
        <v>1.0261054855683453E-3</v>
      </c>
      <c r="BK53" s="4">
        <f t="shared" si="37"/>
        <v>0</v>
      </c>
      <c r="BL53" s="4">
        <f t="shared" si="38"/>
        <v>2.5593088768220088E-4</v>
      </c>
      <c r="BM53" s="4">
        <f t="shared" si="39"/>
        <v>2.3507515220278111E-3</v>
      </c>
      <c r="BN53" s="4">
        <f t="shared" si="40"/>
        <v>-5.2799324686415077E-3</v>
      </c>
      <c r="BO53" s="4">
        <f t="shared" si="41"/>
        <v>1.3318092474186792E-6</v>
      </c>
      <c r="BP53" s="4">
        <f t="shared" si="42"/>
        <v>2.3611369621492568E-3</v>
      </c>
      <c r="BQ53" s="4">
        <f t="shared" si="43"/>
        <v>1.3230772529769031E-4</v>
      </c>
      <c r="BR53" s="4">
        <f t="shared" si="44"/>
        <v>1.4960739086112725E-3</v>
      </c>
      <c r="BS53" s="4">
        <f t="shared" si="45"/>
        <v>-1.0097533634457288E-3</v>
      </c>
      <c r="BT53" s="4">
        <f t="shared" si="46"/>
        <v>-2.5966069111890255E-4</v>
      </c>
      <c r="BU53" s="4">
        <f t="shared" si="47"/>
        <v>-3.8954712588916624E-4</v>
      </c>
      <c r="BV53" s="4">
        <f t="shared" si="48"/>
        <v>-3.9402486038969414E-5</v>
      </c>
      <c r="BW53" s="4">
        <f t="shared" si="49"/>
        <v>-6.4630642339079099E-4</v>
      </c>
      <c r="BX53" s="4">
        <f t="shared" si="50"/>
        <v>-1.6655641534525675E-4</v>
      </c>
      <c r="BY53" s="4">
        <f t="shared" si="51"/>
        <v>3.0938411508244282E-4</v>
      </c>
      <c r="BZ53" s="4">
        <f t="shared" si="52"/>
        <v>2.6887694048691596E-7</v>
      </c>
      <c r="CA53" s="4">
        <f t="shared" si="53"/>
        <v>1.1908275776251155E-6</v>
      </c>
      <c r="CB53" s="4">
        <f t="shared" si="54"/>
        <v>-6.832087233537067E-3</v>
      </c>
      <c r="CD53" s="12">
        <f t="shared" si="0"/>
        <v>41609</v>
      </c>
      <c r="CE53" s="4">
        <f t="shared" si="55"/>
        <v>0.67691587019325072</v>
      </c>
      <c r="CF53" s="4">
        <f t="shared" si="56"/>
        <v>-7.5559149228060915E-16</v>
      </c>
      <c r="CG53" s="4">
        <f t="shared" si="57"/>
        <v>-0.23397763065977456</v>
      </c>
      <c r="CH53" s="4">
        <f t="shared" si="58"/>
        <v>-0.56680908791024709</v>
      </c>
      <c r="CI53" s="4">
        <f t="shared" si="59"/>
        <v>0.10261054855683453</v>
      </c>
      <c r="CJ53" s="4">
        <f t="shared" si="60"/>
        <v>0.26066824097100122</v>
      </c>
      <c r="CK53" s="4">
        <f t="shared" si="61"/>
        <v>-0.11763097787909854</v>
      </c>
      <c r="CL53" s="4">
        <f t="shared" si="62"/>
        <v>-0.51476247433438171</v>
      </c>
      <c r="CM53" s="4">
        <f t="shared" si="63"/>
        <v>4.7054129725588624E-2</v>
      </c>
      <c r="CN53" s="4">
        <f t="shared" si="64"/>
        <v>0.23624687713966758</v>
      </c>
      <c r="CO53" s="4">
        <f t="shared" si="65"/>
        <v>-0.15961574736755327</v>
      </c>
      <c r="CP53" s="4">
        <f t="shared" si="66"/>
        <v>-0.41390847178899337</v>
      </c>
      <c r="CQ53" s="4">
        <f t="shared" si="15"/>
        <v>-0.68320872335370664</v>
      </c>
      <c r="DB53" s="6"/>
    </row>
    <row r="54" spans="2:106" x14ac:dyDescent="0.25">
      <c r="B54" s="10">
        <v>-2.0249769859646474E-21</v>
      </c>
      <c r="C54" s="10">
        <v>4.4050335764295762E-19</v>
      </c>
      <c r="D54" s="10">
        <v>1.5875640086290387E-3</v>
      </c>
      <c r="E54" s="10">
        <v>9.3528689286263934E-5</v>
      </c>
      <c r="F54" s="10">
        <v>9.357503570493079E-5</v>
      </c>
      <c r="G54" s="10">
        <v>1.586389258349334E-3</v>
      </c>
      <c r="H54" s="10">
        <v>2.0107282017055224E-4</v>
      </c>
      <c r="I54" s="10">
        <v>1.122303556295499E-4</v>
      </c>
      <c r="J54" s="10">
        <v>1.442507510649947E-5</v>
      </c>
      <c r="K54" s="10">
        <v>-1.6425880613820973E-3</v>
      </c>
      <c r="L54" s="10">
        <v>-2.1740218168752386E-4</v>
      </c>
      <c r="M54" s="10">
        <v>-3.1844070990281169E-4</v>
      </c>
      <c r="N54" s="10">
        <v>-6.6724775728465235E-5</v>
      </c>
      <c r="O54" s="10">
        <v>-5.5365835817595036E-5</v>
      </c>
      <c r="P54" s="10">
        <v>-7.1928326344392871E-26</v>
      </c>
      <c r="Q54" s="10">
        <v>-6.5131421131377571E-19</v>
      </c>
      <c r="R54" s="10">
        <v>1.3429522646748038E-19</v>
      </c>
      <c r="S54" s="10">
        <v>-8.6259727677453482E-4</v>
      </c>
      <c r="T54" s="10">
        <v>2.446199526482996E-36</v>
      </c>
      <c r="U54" s="10">
        <v>-5.8896359209182609E-20</v>
      </c>
      <c r="V54" s="10">
        <v>2.5975187772055938E-3</v>
      </c>
      <c r="W54" s="10">
        <v>0</v>
      </c>
      <c r="X54" s="10">
        <v>6.3394504623299537E-5</v>
      </c>
      <c r="Y54" s="10">
        <v>4.0210824062144723E-4</v>
      </c>
      <c r="Z54" s="10">
        <v>-1.3339997532729607E-3</v>
      </c>
      <c r="AA54" s="10">
        <v>2.3889413822002842E-7</v>
      </c>
      <c r="AB54" s="10">
        <v>5.7819555105906957E-4</v>
      </c>
      <c r="AC54" s="10">
        <v>2.5822012555434907E-5</v>
      </c>
      <c r="AD54" s="10">
        <v>1.9825416175290727E-4</v>
      </c>
      <c r="AE54" s="10">
        <v>-2.8489761937585631E-4</v>
      </c>
      <c r="AF54" s="10">
        <v>-5.3019498188904797E-5</v>
      </c>
      <c r="AG54" s="10">
        <v>-1.1789183020723259E-4</v>
      </c>
      <c r="AH54" s="10">
        <v>-1.346977017326852E-4</v>
      </c>
      <c r="AI54" s="10">
        <v>-1.5826251695714961E-4</v>
      </c>
      <c r="AJ54" s="10">
        <v>-6.0403842646453886E-6</v>
      </c>
      <c r="AK54" s="10">
        <v>1.7376655549286964E-4</v>
      </c>
      <c r="AL54" s="10">
        <v>6.6539273152505541E-7</v>
      </c>
      <c r="AM54" s="10">
        <v>2.3700801998760568E-7</v>
      </c>
      <c r="AN54" s="10">
        <v>2.4770581957840616E-3</v>
      </c>
      <c r="AP54" s="4">
        <f t="shared" si="16"/>
        <v>3.5566929795193512E-21</v>
      </c>
      <c r="AQ54" s="4">
        <f t="shared" si="17"/>
        <v>-4.1306135366454962E-18</v>
      </c>
      <c r="AR54" s="4">
        <f t="shared" si="18"/>
        <v>7.1282985560101007E-3</v>
      </c>
      <c r="AS54" s="4">
        <f t="shared" si="19"/>
        <v>1.6309474848575571E-4</v>
      </c>
      <c r="AT54" s="4">
        <f t="shared" si="20"/>
        <v>2.1283520612561612E-5</v>
      </c>
      <c r="AU54" s="4">
        <f t="shared" si="21"/>
        <v>4.5772618637830781E-3</v>
      </c>
      <c r="AV54" s="4">
        <f t="shared" si="22"/>
        <v>5.8109131399904557E-4</v>
      </c>
      <c r="AW54" s="4">
        <f t="shared" si="23"/>
        <v>-4.1486752236439637E-3</v>
      </c>
      <c r="AX54" s="4">
        <f t="shared" si="24"/>
        <v>-5.2691853264777769E-4</v>
      </c>
      <c r="AY54" s="4">
        <f t="shared" si="25"/>
        <v>-3.2465757484898506E-3</v>
      </c>
      <c r="AZ54" s="4">
        <f t="shared" si="26"/>
        <v>-2.475030201268726E-4</v>
      </c>
      <c r="BA54" s="4">
        <f t="shared" si="27"/>
        <v>-7.0460897231909808E-6</v>
      </c>
      <c r="BB54" s="4">
        <f t="shared" si="28"/>
        <v>-1.2731036877178311E-3</v>
      </c>
      <c r="BC54" s="4">
        <f t="shared" si="29"/>
        <v>-1.2137655233769067E-5</v>
      </c>
      <c r="BD54" s="4">
        <f t="shared" si="30"/>
        <v>-2.062672553203921E-25</v>
      </c>
      <c r="BE54" s="4">
        <f t="shared" si="31"/>
        <v>-2.7024151468248489E-18</v>
      </c>
      <c r="BF54" s="4">
        <f t="shared" si="32"/>
        <v>6.9942294670067134E-19</v>
      </c>
      <c r="BG54" s="4">
        <f t="shared" si="33"/>
        <v>-5.1203402112534793E-3</v>
      </c>
      <c r="BH54" s="4">
        <f t="shared" si="34"/>
        <v>1.8123735943200491E-35</v>
      </c>
      <c r="BI54" s="4">
        <f t="shared" si="35"/>
        <v>-1.5609432791507073E-19</v>
      </c>
      <c r="BJ54" s="4">
        <f t="shared" si="36"/>
        <v>4.2631747278545021E-3</v>
      </c>
      <c r="BK54" s="4">
        <f t="shared" si="37"/>
        <v>0</v>
      </c>
      <c r="BL54" s="4">
        <f t="shared" si="38"/>
        <v>2.6427596917713862E-4</v>
      </c>
      <c r="BM54" s="4">
        <f t="shared" si="39"/>
        <v>2.0570203887226592E-3</v>
      </c>
      <c r="BN54" s="4">
        <f t="shared" si="40"/>
        <v>-5.302050023448239E-3</v>
      </c>
      <c r="BO54" s="4">
        <f t="shared" si="41"/>
        <v>1.559254118841082E-6</v>
      </c>
      <c r="BP54" s="4">
        <f t="shared" si="42"/>
        <v>2.7691004991914256E-3</v>
      </c>
      <c r="BQ54" s="4">
        <f t="shared" si="43"/>
        <v>2.4355124011968154E-4</v>
      </c>
      <c r="BR54" s="4">
        <f t="shared" si="44"/>
        <v>1.0357869077636315E-3</v>
      </c>
      <c r="BS54" s="4">
        <f t="shared" si="45"/>
        <v>-9.7813024003747906E-4</v>
      </c>
      <c r="BT54" s="4">
        <f t="shared" si="46"/>
        <v>-2.4888193724880721E-4</v>
      </c>
      <c r="BU54" s="4">
        <f t="shared" si="47"/>
        <v>-4.2073400871038623E-4</v>
      </c>
      <c r="BV54" s="4">
        <f t="shared" si="48"/>
        <v>-1.5265450265418705E-4</v>
      </c>
      <c r="BW54" s="4">
        <f t="shared" si="49"/>
        <v>-6.4295489001309257E-4</v>
      </c>
      <c r="BX54" s="4">
        <f t="shared" si="50"/>
        <v>-1.1350199797005465E-4</v>
      </c>
      <c r="BY54" s="4">
        <f t="shared" si="51"/>
        <v>4.4913125949445237E-4</v>
      </c>
      <c r="BZ54" s="4">
        <f t="shared" si="52"/>
        <v>3.1364837709798207E-7</v>
      </c>
      <c r="CA54" s="4">
        <f t="shared" si="53"/>
        <v>1.0918987855076554E-6</v>
      </c>
      <c r="CB54" s="4">
        <f t="shared" si="54"/>
        <v>1.1148280275764927E-3</v>
      </c>
      <c r="CD54" s="12">
        <f t="shared" si="0"/>
        <v>41699</v>
      </c>
      <c r="CE54" s="4">
        <f t="shared" si="55"/>
        <v>0.71282985560101009</v>
      </c>
      <c r="CF54" s="4">
        <f t="shared" si="56"/>
        <v>-4.1270568436659769E-16</v>
      </c>
      <c r="CG54" s="4">
        <f t="shared" si="57"/>
        <v>4.2858664013911432E-2</v>
      </c>
      <c r="CH54" s="4">
        <f t="shared" si="58"/>
        <v>-0.5120340211253479</v>
      </c>
      <c r="CI54" s="4">
        <f t="shared" si="59"/>
        <v>0.42631747278545024</v>
      </c>
      <c r="CJ54" s="4">
        <f t="shared" si="60"/>
        <v>0.2321296357899798</v>
      </c>
      <c r="CK54" s="4">
        <f t="shared" si="61"/>
        <v>-0.10916322380075337</v>
      </c>
      <c r="CL54" s="4">
        <f t="shared" si="62"/>
        <v>-0.50584987833285577</v>
      </c>
      <c r="CM54" s="4">
        <f t="shared" si="63"/>
        <v>1.9692828631610784E-3</v>
      </c>
      <c r="CN54" s="4">
        <f t="shared" si="64"/>
        <v>0.27706597533102667</v>
      </c>
      <c r="CO54" s="4">
        <f t="shared" si="65"/>
        <v>-0.110650361641387</v>
      </c>
      <c r="CP54" s="4">
        <f t="shared" si="66"/>
        <v>-0.34399059872654558</v>
      </c>
      <c r="CQ54" s="4">
        <f t="shared" si="15"/>
        <v>0.11148280275764921</v>
      </c>
      <c r="DB54" s="6"/>
    </row>
    <row r="55" spans="2:106" x14ac:dyDescent="0.25">
      <c r="B55" s="10">
        <v>1.2719630882140956E-21</v>
      </c>
      <c r="C55" s="10">
        <v>1.2414867082030907E-18</v>
      </c>
      <c r="D55" s="10">
        <v>1.2167784411653481E-3</v>
      </c>
      <c r="E55" s="10">
        <v>6.4500465822951226E-5</v>
      </c>
      <c r="F55" s="10">
        <v>-3.9942476518786498E-5</v>
      </c>
      <c r="G55" s="10">
        <v>1.1876738692265583E-3</v>
      </c>
      <c r="H55" s="10">
        <v>2.2698156624913145E-4</v>
      </c>
      <c r="I55" s="10">
        <v>1.0346527139836364E-3</v>
      </c>
      <c r="J55" s="10">
        <v>3.7256038740826061E-4</v>
      </c>
      <c r="K55" s="10">
        <v>2.5510745314335413E-4</v>
      </c>
      <c r="L55" s="10">
        <v>1.0343091424948913E-4</v>
      </c>
      <c r="M55" s="10">
        <v>-1.0824083777043253E-4</v>
      </c>
      <c r="N55" s="10">
        <v>3.7650223481816602E-4</v>
      </c>
      <c r="O55" s="10">
        <v>-2.3992143612452039E-5</v>
      </c>
      <c r="P55" s="10">
        <v>-8.3795676430279838E-27</v>
      </c>
      <c r="Q55" s="10">
        <v>-5.9632128679465526E-19</v>
      </c>
      <c r="R55" s="10">
        <v>-5.4381672269076392E-19</v>
      </c>
      <c r="S55" s="10">
        <v>-4.1608284130016421E-4</v>
      </c>
      <c r="T55" s="10">
        <v>8.9468790318819076E-38</v>
      </c>
      <c r="U55" s="10">
        <v>-4.5612504605543043E-20</v>
      </c>
      <c r="V55" s="10">
        <v>2.7957768861668142E-3</v>
      </c>
      <c r="W55" s="10">
        <v>0</v>
      </c>
      <c r="X55" s="10">
        <v>1.4489006397306096E-5</v>
      </c>
      <c r="Y55" s="10">
        <v>3.1870987787605421E-4</v>
      </c>
      <c r="Z55" s="10">
        <v>-1.3363228404311928E-3</v>
      </c>
      <c r="AA55" s="10">
        <v>-1.2995870330205667E-7</v>
      </c>
      <c r="AB55" s="10">
        <v>1.8582489434130261E-4</v>
      </c>
      <c r="AC55" s="10">
        <v>-7.6608055221499434E-5</v>
      </c>
      <c r="AD55" s="10">
        <v>5.3865019939883742E-5</v>
      </c>
      <c r="AE55" s="10">
        <v>-1.6574536125066623E-4</v>
      </c>
      <c r="AF55" s="10">
        <v>-6.1581621751299594E-5</v>
      </c>
      <c r="AG55" s="10">
        <v>-1.1093180975742561E-4</v>
      </c>
      <c r="AH55" s="10">
        <v>-1.9283355646896114E-5</v>
      </c>
      <c r="AI55" s="10">
        <v>-1.621546564071785E-4</v>
      </c>
      <c r="AJ55" s="10">
        <v>1.170590546916419E-5</v>
      </c>
      <c r="AK55" s="10">
        <v>3.1634532786804843E-5</v>
      </c>
      <c r="AL55" s="10">
        <v>-2.1896063360728807E-7</v>
      </c>
      <c r="AM55" s="10">
        <v>2.1446300993693129E-7</v>
      </c>
      <c r="AN55" s="10">
        <v>5.7291737130492591E-3</v>
      </c>
      <c r="AP55" s="4">
        <f t="shared" si="16"/>
        <v>2.4736211012270066E-21</v>
      </c>
      <c r="AQ55" s="4">
        <f t="shared" si="17"/>
        <v>-4.0963384338548089E-19</v>
      </c>
      <c r="AR55" s="4">
        <f t="shared" si="18"/>
        <v>6.6293982584351395E-3</v>
      </c>
      <c r="AS55" s="4">
        <f t="shared" si="19"/>
        <v>1.6352875853176021E-4</v>
      </c>
      <c r="AT55" s="4">
        <f t="shared" si="20"/>
        <v>6.6990939222698754E-6</v>
      </c>
      <c r="AU55" s="4">
        <f t="shared" si="21"/>
        <v>5.637844397700229E-3</v>
      </c>
      <c r="AV55" s="4">
        <f t="shared" si="22"/>
        <v>1.168076835944226E-3</v>
      </c>
      <c r="AW55" s="4">
        <f t="shared" si="23"/>
        <v>-7.9274319113244434E-4</v>
      </c>
      <c r="AX55" s="4">
        <f t="shared" si="24"/>
        <v>3.836870385103361E-4</v>
      </c>
      <c r="AY55" s="4">
        <f t="shared" si="25"/>
        <v>-1.2734355291685695E-3</v>
      </c>
      <c r="AZ55" s="4">
        <f t="shared" si="26"/>
        <v>1.1786730486004434E-5</v>
      </c>
      <c r="BA55" s="4">
        <f t="shared" si="27"/>
        <v>-3.0720880441648126E-5</v>
      </c>
      <c r="BB55" s="4">
        <f t="shared" si="28"/>
        <v>-4.2635660995044217E-4</v>
      </c>
      <c r="BC55" s="4">
        <f t="shared" si="29"/>
        <v>-1.4249134655334176E-4</v>
      </c>
      <c r="BD55" s="4">
        <f t="shared" si="30"/>
        <v>-1.8534429775209923E-25</v>
      </c>
      <c r="BE55" s="4">
        <f t="shared" si="31"/>
        <v>-2.6032489312655649E-18</v>
      </c>
      <c r="BF55" s="4">
        <f t="shared" si="32"/>
        <v>1.8077183625661783E-19</v>
      </c>
      <c r="BG55" s="4">
        <f t="shared" si="33"/>
        <v>-4.0490154160881782E-3</v>
      </c>
      <c r="BH55" s="4">
        <f t="shared" si="34"/>
        <v>8.945333167270321E-36</v>
      </c>
      <c r="BI55" s="4">
        <f t="shared" si="35"/>
        <v>-1.7908112628512013E-19</v>
      </c>
      <c r="BJ55" s="4">
        <f t="shared" si="36"/>
        <v>7.5956061248302542E-3</v>
      </c>
      <c r="BK55" s="4">
        <f t="shared" si="37"/>
        <v>0</v>
      </c>
      <c r="BL55" s="4">
        <f t="shared" si="38"/>
        <v>2.126821752211002E-4</v>
      </c>
      <c r="BM55" s="4">
        <f t="shared" si="39"/>
        <v>1.75500279011064E-3</v>
      </c>
      <c r="BN55" s="4">
        <f t="shared" si="40"/>
        <v>-5.3227709159988125E-3</v>
      </c>
      <c r="BO55" s="4">
        <f t="shared" si="41"/>
        <v>8.5839919782313821E-7</v>
      </c>
      <c r="BP55" s="4">
        <f t="shared" si="42"/>
        <v>2.1088468455281659E-3</v>
      </c>
      <c r="BQ55" s="4">
        <f t="shared" si="43"/>
        <v>1.4353527697838839E-4</v>
      </c>
      <c r="BR55" s="4">
        <f t="shared" si="44"/>
        <v>5.9545667329463029E-4</v>
      </c>
      <c r="BS55" s="4">
        <f t="shared" si="45"/>
        <v>-8.5955170967591033E-4</v>
      </c>
      <c r="BT55" s="4">
        <f t="shared" si="46"/>
        <v>-2.5064691326407557E-4</v>
      </c>
      <c r="BU55" s="4">
        <f t="shared" si="47"/>
        <v>-4.2707892420133851E-4</v>
      </c>
      <c r="BV55" s="4">
        <f t="shared" si="48"/>
        <v>-1.7449790509710804E-4</v>
      </c>
      <c r="BW55" s="4">
        <f t="shared" si="49"/>
        <v>-6.422935306541434E-4</v>
      </c>
      <c r="BX55" s="4">
        <f t="shared" si="50"/>
        <v>-4.8724010856514909E-5</v>
      </c>
      <c r="BY55" s="4">
        <f t="shared" si="51"/>
        <v>3.5443218551587757E-4</v>
      </c>
      <c r="BZ55" s="4">
        <f t="shared" si="52"/>
        <v>2.8394243746669698E-7</v>
      </c>
      <c r="CA55" s="4">
        <f t="shared" si="53"/>
        <v>9.9660774819331204E-7</v>
      </c>
      <c r="CB55" s="4">
        <f t="shared" si="54"/>
        <v>1.2328395251309975E-2</v>
      </c>
      <c r="CD55" s="12">
        <f t="shared" si="0"/>
        <v>41791</v>
      </c>
      <c r="CE55" s="4">
        <f t="shared" si="55"/>
        <v>0.66293982584351396</v>
      </c>
      <c r="CF55" s="4">
        <f t="shared" si="56"/>
        <v>-4.0716022228425389E-17</v>
      </c>
      <c r="CG55" s="4">
        <f t="shared" si="57"/>
        <v>0.48451012065677845</v>
      </c>
      <c r="CH55" s="4">
        <f t="shared" si="58"/>
        <v>-0.40490154160881781</v>
      </c>
      <c r="CI55" s="4">
        <f t="shared" si="59"/>
        <v>0.75956061248302542</v>
      </c>
      <c r="CJ55" s="4">
        <f t="shared" si="60"/>
        <v>0.19676849653317402</v>
      </c>
      <c r="CK55" s="4">
        <f t="shared" si="61"/>
        <v>-9.0827572053242517E-2</v>
      </c>
      <c r="CL55" s="4">
        <f t="shared" si="62"/>
        <v>-0.51792356390204242</v>
      </c>
      <c r="CM55" s="4">
        <f t="shared" si="63"/>
        <v>-5.4462841440615771E-2</v>
      </c>
      <c r="CN55" s="4">
        <f t="shared" si="64"/>
        <v>0.2109705244725989</v>
      </c>
      <c r="CO55" s="4">
        <f t="shared" si="65"/>
        <v>-4.2806043430574446E-2</v>
      </c>
      <c r="CP55" s="4">
        <f t="shared" si="66"/>
        <v>2.9011507577199714E-2</v>
      </c>
      <c r="CQ55" s="4">
        <f t="shared" si="15"/>
        <v>1.2328395251309974</v>
      </c>
      <c r="DB55" s="6"/>
    </row>
    <row r="56" spans="2:106" x14ac:dyDescent="0.25">
      <c r="B56" s="10">
        <v>-1.2068418846978435E-22</v>
      </c>
      <c r="C56" s="10">
        <v>1.9392113333124348E-18</v>
      </c>
      <c r="D56" s="10">
        <v>7.5053776388491107E-4</v>
      </c>
      <c r="E56" s="10">
        <v>1.30729924939898E-4</v>
      </c>
      <c r="F56" s="10">
        <v>-4.8322771395098991E-5</v>
      </c>
      <c r="G56" s="10">
        <v>6.3824248876002141E-4</v>
      </c>
      <c r="H56" s="10">
        <v>-3.3287477473977801E-4</v>
      </c>
      <c r="I56" s="10">
        <v>1.5371057019558263E-4</v>
      </c>
      <c r="J56" s="10">
        <v>-5.7360045254561308E-5</v>
      </c>
      <c r="K56" s="10">
        <v>1.6377667531682915E-4</v>
      </c>
      <c r="L56" s="10">
        <v>2.6713037668515727E-6</v>
      </c>
      <c r="M56" s="10">
        <v>-1.2803669695847521E-6</v>
      </c>
      <c r="N56" s="10">
        <v>1.1330814838405596E-4</v>
      </c>
      <c r="O56" s="10">
        <v>-3.0948110590003751E-5</v>
      </c>
      <c r="P56" s="10">
        <v>-4.1593535856583469E-26</v>
      </c>
      <c r="Q56" s="10">
        <v>-5.1452221439878714E-19</v>
      </c>
      <c r="R56" s="10">
        <v>1.6834682610396702E-19</v>
      </c>
      <c r="S56" s="10">
        <v>3.3686782971275382E-5</v>
      </c>
      <c r="T56" s="10">
        <v>6.5124384252188987E-36</v>
      </c>
      <c r="U56" s="10">
        <v>-3.386331323746094E-20</v>
      </c>
      <c r="V56" s="10">
        <v>3.2120002791294414E-3</v>
      </c>
      <c r="W56" s="10">
        <v>0</v>
      </c>
      <c r="X56" s="10">
        <v>-9.5332362561319388E-6</v>
      </c>
      <c r="Y56" s="10">
        <v>2.2800460532434929E-4</v>
      </c>
      <c r="Z56" s="10">
        <v>-1.3300680897186353E-3</v>
      </c>
      <c r="AA56" s="10">
        <v>-2.4083847967576216E-7</v>
      </c>
      <c r="AB56" s="10">
        <v>6.3309829969121598E-4</v>
      </c>
      <c r="AC56" s="10">
        <v>-1.0577074963240719E-4</v>
      </c>
      <c r="AD56" s="10">
        <v>-1.1485289637197612E-4</v>
      </c>
      <c r="AE56" s="10">
        <v>-1.9689950955931109E-4</v>
      </c>
      <c r="AF56" s="10">
        <v>-5.7381820019154832E-5</v>
      </c>
      <c r="AG56" s="10">
        <v>-1.2741232521412145E-4</v>
      </c>
      <c r="AH56" s="10">
        <v>3.3175169506735816E-5</v>
      </c>
      <c r="AI56" s="10">
        <v>-1.6272004779477122E-4</v>
      </c>
      <c r="AJ56" s="10">
        <v>2.5587458857423094E-5</v>
      </c>
      <c r="AK56" s="10">
        <v>-1.2012218130181556E-4</v>
      </c>
      <c r="AL56" s="10">
        <v>-2.8497139049208146E-7</v>
      </c>
      <c r="AM56" s="10">
        <v>1.9297316303278425E-7</v>
      </c>
      <c r="AN56" s="10">
        <v>3.4226497092041059E-3</v>
      </c>
      <c r="AP56" s="4">
        <f t="shared" si="16"/>
        <v>2.0462218553394404E-20</v>
      </c>
      <c r="AQ56" s="4">
        <f t="shared" si="17"/>
        <v>3.4995671729805451E-18</v>
      </c>
      <c r="AR56" s="4">
        <f t="shared" si="18"/>
        <v>5.4570567721508598E-3</v>
      </c>
      <c r="AS56" s="4">
        <f t="shared" si="19"/>
        <v>3.3640076880119528E-4</v>
      </c>
      <c r="AT56" s="4">
        <f t="shared" si="20"/>
        <v>2.6857094088688816E-5</v>
      </c>
      <c r="AU56" s="4">
        <f t="shared" si="21"/>
        <v>5.1591090108828071E-3</v>
      </c>
      <c r="AV56" s="4">
        <f t="shared" si="22"/>
        <v>5.8975434669218587E-4</v>
      </c>
      <c r="AW56" s="4">
        <f t="shared" si="23"/>
        <v>5.8996443250879343E-4</v>
      </c>
      <c r="AX56" s="4">
        <f t="shared" si="24"/>
        <v>2.6534612918737452E-4</v>
      </c>
      <c r="AY56" s="4">
        <f t="shared" si="25"/>
        <v>-1.0271729793407622E-3</v>
      </c>
      <c r="AZ56" s="4">
        <f t="shared" si="26"/>
        <v>-2.1091382716463506E-5</v>
      </c>
      <c r="BA56" s="4">
        <f t="shared" si="27"/>
        <v>-1.9811928171508528E-5</v>
      </c>
      <c r="BB56" s="4">
        <f t="shared" si="28"/>
        <v>1.1700745131392028E-4</v>
      </c>
      <c r="BC56" s="4">
        <f t="shared" si="29"/>
        <v>-1.818316122545878E-4</v>
      </c>
      <c r="BD56" s="4">
        <f t="shared" si="30"/>
        <v>-2.1773244752450717E-25</v>
      </c>
      <c r="BE56" s="4">
        <f t="shared" si="31"/>
        <v>-2.4246710881461375E-18</v>
      </c>
      <c r="BF56" s="4">
        <f t="shared" si="32"/>
        <v>6.2589461822473253E-19</v>
      </c>
      <c r="BG56" s="4">
        <f t="shared" si="33"/>
        <v>-2.5318739921946117E-3</v>
      </c>
      <c r="BH56" s="4">
        <f t="shared" si="34"/>
        <v>5.998090399209884E-36</v>
      </c>
      <c r="BI56" s="4">
        <f t="shared" si="35"/>
        <v>-1.8520203953655277E-19</v>
      </c>
      <c r="BJ56" s="4">
        <f t="shared" si="36"/>
        <v>1.0264232478486349E-2</v>
      </c>
      <c r="BK56" s="4">
        <f t="shared" si="37"/>
        <v>0</v>
      </c>
      <c r="BL56" s="4">
        <f t="shared" si="38"/>
        <v>1.2390737952045234E-4</v>
      </c>
      <c r="BM56" s="4">
        <f t="shared" si="39"/>
        <v>1.4378380800946125E-3</v>
      </c>
      <c r="BN56" s="4">
        <f t="shared" si="40"/>
        <v>-5.3323098936502071E-3</v>
      </c>
      <c r="BO56" s="4">
        <f t="shared" si="41"/>
        <v>4.3966007092760018E-8</v>
      </c>
      <c r="BP56" s="4">
        <f t="shared" si="42"/>
        <v>1.8466359535827901E-3</v>
      </c>
      <c r="BQ56" s="4">
        <f t="shared" si="43"/>
        <v>-8.1349194932922394E-5</v>
      </c>
      <c r="BR56" s="4">
        <f t="shared" si="44"/>
        <v>9.2202985548414535E-5</v>
      </c>
      <c r="BS56" s="4">
        <f t="shared" si="45"/>
        <v>-8.9632828739318179E-4</v>
      </c>
      <c r="BT56" s="4">
        <f t="shared" si="46"/>
        <v>-2.3258968942452567E-4</v>
      </c>
      <c r="BU56" s="4">
        <f t="shared" si="47"/>
        <v>-4.6383871031473531E-4</v>
      </c>
      <c r="BV56" s="4">
        <f t="shared" si="48"/>
        <v>-1.3600277937355406E-4</v>
      </c>
      <c r="BW56" s="4">
        <f t="shared" si="49"/>
        <v>-6.4247219573098594E-4</v>
      </c>
      <c r="BX56" s="4">
        <f t="shared" si="50"/>
        <v>1.2851776056730183E-5</v>
      </c>
      <c r="BY56" s="4">
        <f t="shared" si="51"/>
        <v>1.8588061032523176E-4</v>
      </c>
      <c r="BZ56" s="4">
        <f t="shared" si="52"/>
        <v>4.313254615618227E-7</v>
      </c>
      <c r="CA56" s="4">
        <f t="shared" si="53"/>
        <v>9.04894007753166E-7</v>
      </c>
      <c r="CB56" s="4">
        <f t="shared" si="54"/>
        <v>1.4939752809218769E-2</v>
      </c>
      <c r="CD56" s="12">
        <f t="shared" si="0"/>
        <v>41883</v>
      </c>
      <c r="CE56" s="4">
        <f t="shared" si="55"/>
        <v>0.545705677215086</v>
      </c>
      <c r="CF56" s="4">
        <f t="shared" si="56"/>
        <v>3.5200293915339395E-16</v>
      </c>
      <c r="CG56" s="4">
        <f t="shared" si="57"/>
        <v>0.57490734433916002</v>
      </c>
      <c r="CH56" s="4">
        <f t="shared" si="58"/>
        <v>-0.25318739921946115</v>
      </c>
      <c r="CI56" s="4">
        <f t="shared" si="59"/>
        <v>1.026423247848635</v>
      </c>
      <c r="CJ56" s="4">
        <f t="shared" si="60"/>
        <v>0.15617454596150648</v>
      </c>
      <c r="CK56" s="4">
        <f t="shared" si="61"/>
        <v>-8.8347651133645164E-2</v>
      </c>
      <c r="CL56" s="4">
        <f t="shared" si="62"/>
        <v>-0.54136590885831304</v>
      </c>
      <c r="CM56" s="4">
        <f t="shared" si="63"/>
        <v>-0.11968197789701547</v>
      </c>
      <c r="CN56" s="4">
        <f t="shared" si="64"/>
        <v>0.18466799195898828</v>
      </c>
      <c r="CO56" s="4">
        <f t="shared" si="65"/>
        <v>2.7995799324702132E-2</v>
      </c>
      <c r="CP56" s="4">
        <f t="shared" si="66"/>
        <v>-1.9316388617766533E-2</v>
      </c>
      <c r="CQ56" s="4">
        <f t="shared" si="15"/>
        <v>1.4939752809218769</v>
      </c>
      <c r="DB56" s="6"/>
    </row>
    <row r="57" spans="2:106" x14ac:dyDescent="0.25">
      <c r="B57" s="10">
        <v>4.0131747450030763E-21</v>
      </c>
      <c r="C57" s="10">
        <v>2.5539450612017248E-18</v>
      </c>
      <c r="D57" s="10">
        <v>5.6274521851762556E-4</v>
      </c>
      <c r="E57" s="10">
        <v>1.8239315528211498E-4</v>
      </c>
      <c r="F57" s="10">
        <v>-3.3054545562153382E-5</v>
      </c>
      <c r="G57" s="10">
        <v>9.2708813277454913E-4</v>
      </c>
      <c r="H57" s="10">
        <v>-3.7668709018409684E-5</v>
      </c>
      <c r="I57" s="10">
        <v>-1.4088985246522444E-4</v>
      </c>
      <c r="J57" s="10">
        <v>-1.3130911662808512E-4</v>
      </c>
      <c r="K57" s="10">
        <v>2.9770351656810813E-4</v>
      </c>
      <c r="L57" s="10">
        <v>8.4504865172198643E-5</v>
      </c>
      <c r="M57" s="10">
        <v>4.835659024196519E-4</v>
      </c>
      <c r="N57" s="10">
        <v>2.3518058117342024E-4</v>
      </c>
      <c r="O57" s="10">
        <v>-1.8426884116994651E-5</v>
      </c>
      <c r="P57" s="10">
        <v>1.0536657798263427E-27</v>
      </c>
      <c r="Q57" s="10">
        <v>-4.765182687743727E-19</v>
      </c>
      <c r="R57" s="10">
        <v>-4.3978375779486403E-19</v>
      </c>
      <c r="S57" s="10">
        <v>5.9873620873946429E-4</v>
      </c>
      <c r="T57" s="10">
        <v>1.4953178831186444E-35</v>
      </c>
      <c r="U57" s="10">
        <v>-4.4776613446773514E-20</v>
      </c>
      <c r="V57" s="10">
        <v>1.4136960898164862E-3</v>
      </c>
      <c r="W57" s="10">
        <v>0</v>
      </c>
      <c r="X57" s="10">
        <v>3.5816296294049988E-5</v>
      </c>
      <c r="Y57" s="10">
        <v>9.5026484974813124E-5</v>
      </c>
      <c r="Z57" s="10">
        <v>-1.3259975806820432E-3</v>
      </c>
      <c r="AA57" s="10">
        <v>9.8394764113347665E-7</v>
      </c>
      <c r="AB57" s="10">
        <v>2.3365941925677426E-3</v>
      </c>
      <c r="AC57" s="10">
        <v>4.1639601307617318E-5</v>
      </c>
      <c r="AD57" s="10">
        <v>6.0011791578861085E-5</v>
      </c>
      <c r="AE57" s="10">
        <v>-3.8050439604783281E-4</v>
      </c>
      <c r="AF57" s="10">
        <v>-4.1111762823253721E-5</v>
      </c>
      <c r="AG57" s="10">
        <v>-1.4632440530771174E-4</v>
      </c>
      <c r="AH57" s="10">
        <v>-1.0518976195890746E-5</v>
      </c>
      <c r="AI57" s="10">
        <v>-1.5994837678807988E-4</v>
      </c>
      <c r="AJ57" s="10">
        <v>3.4965741034044079E-5</v>
      </c>
      <c r="AK57" s="10">
        <v>2.2470052144718029E-4</v>
      </c>
      <c r="AL57" s="10">
        <v>1.3373482149504349E-7</v>
      </c>
      <c r="AM57" s="10">
        <v>1.7270202891817715E-7</v>
      </c>
      <c r="AN57" s="10">
        <v>5.1899040785237955E-3</v>
      </c>
      <c r="AP57" s="4">
        <f t="shared" si="16"/>
        <v>3.1394766587827402E-21</v>
      </c>
      <c r="AQ57" s="4">
        <f t="shared" si="17"/>
        <v>6.1751464603602079E-18</v>
      </c>
      <c r="AR57" s="4">
        <f t="shared" si="18"/>
        <v>4.1176254321969238E-3</v>
      </c>
      <c r="AS57" s="4">
        <f t="shared" si="19"/>
        <v>4.711522353312281E-4</v>
      </c>
      <c r="AT57" s="4">
        <f t="shared" si="20"/>
        <v>-2.774475777110808E-5</v>
      </c>
      <c r="AU57" s="4">
        <f t="shared" si="21"/>
        <v>4.3393937491104633E-3</v>
      </c>
      <c r="AV57" s="4">
        <f t="shared" si="22"/>
        <v>5.7510902661495968E-5</v>
      </c>
      <c r="AW57" s="4">
        <f t="shared" si="23"/>
        <v>1.1597037873435445E-3</v>
      </c>
      <c r="AX57" s="4">
        <f t="shared" si="24"/>
        <v>1.9831630063211366E-4</v>
      </c>
      <c r="AY57" s="4">
        <f t="shared" si="25"/>
        <v>-9.2600041635380588E-4</v>
      </c>
      <c r="AZ57" s="4">
        <f t="shared" si="26"/>
        <v>-2.6795098498984512E-5</v>
      </c>
      <c r="BA57" s="4">
        <f t="shared" si="27"/>
        <v>5.5603987776822945E-5</v>
      </c>
      <c r="BB57" s="4">
        <f t="shared" si="28"/>
        <v>6.58266188647177E-4</v>
      </c>
      <c r="BC57" s="4">
        <f t="shared" si="29"/>
        <v>-1.287329741370455E-4</v>
      </c>
      <c r="BD57" s="4">
        <f t="shared" si="30"/>
        <v>-1.2084776406417797E-25</v>
      </c>
      <c r="BE57" s="4">
        <f t="shared" si="31"/>
        <v>-2.2386759812815907E-18</v>
      </c>
      <c r="BF57" s="4">
        <f t="shared" si="32"/>
        <v>-6.8095842791418054E-19</v>
      </c>
      <c r="BG57" s="4">
        <f t="shared" si="33"/>
        <v>-6.4625712636395924E-4</v>
      </c>
      <c r="BH57" s="4">
        <f t="shared" si="34"/>
        <v>2.4001285573207158E-35</v>
      </c>
      <c r="BI57" s="4">
        <f t="shared" si="35"/>
        <v>-1.8314879049896009E-19</v>
      </c>
      <c r="BJ57" s="4">
        <f t="shared" si="36"/>
        <v>1.0018992032318336E-2</v>
      </c>
      <c r="BK57" s="4">
        <f t="shared" si="37"/>
        <v>0</v>
      </c>
      <c r="BL57" s="4">
        <f t="shared" si="38"/>
        <v>1.0416657105852368E-4</v>
      </c>
      <c r="BM57" s="4">
        <f t="shared" si="39"/>
        <v>1.0438492087966639E-3</v>
      </c>
      <c r="BN57" s="4">
        <f t="shared" si="40"/>
        <v>-5.3263882641048322E-3</v>
      </c>
      <c r="BO57" s="4">
        <f t="shared" si="41"/>
        <v>8.5204459637568626E-7</v>
      </c>
      <c r="BP57" s="4">
        <f t="shared" si="42"/>
        <v>3.7337129376593305E-3</v>
      </c>
      <c r="BQ57" s="4">
        <f t="shared" si="43"/>
        <v>-1.1491719099085438E-4</v>
      </c>
      <c r="BR57" s="4">
        <f t="shared" si="44"/>
        <v>1.9727807689967595E-4</v>
      </c>
      <c r="BS57" s="4">
        <f t="shared" si="45"/>
        <v>-1.0280468862336664E-3</v>
      </c>
      <c r="BT57" s="4">
        <f t="shared" si="46"/>
        <v>-2.1309470278261296E-4</v>
      </c>
      <c r="BU57" s="4">
        <f t="shared" si="47"/>
        <v>-5.0256037048649141E-4</v>
      </c>
      <c r="BV57" s="4">
        <f t="shared" si="48"/>
        <v>-1.3132486406873623E-4</v>
      </c>
      <c r="BW57" s="4">
        <f t="shared" si="49"/>
        <v>-6.4308559794717924E-4</v>
      </c>
      <c r="BX57" s="4">
        <f t="shared" si="50"/>
        <v>6.6218721095985978E-5</v>
      </c>
      <c r="BY57" s="4">
        <f t="shared" si="51"/>
        <v>3.099794284250392E-4</v>
      </c>
      <c r="BZ57" s="4">
        <f t="shared" si="52"/>
        <v>2.9519552892072939E-7</v>
      </c>
      <c r="CA57" s="4">
        <f t="shared" si="53"/>
        <v>8.1714622187549837E-7</v>
      </c>
      <c r="CB57" s="4">
        <f t="shared" si="54"/>
        <v>1.6818785696561221E-2</v>
      </c>
      <c r="CD57" s="12">
        <f t="shared" si="0"/>
        <v>41974</v>
      </c>
      <c r="CE57" s="4">
        <f t="shared" si="55"/>
        <v>0.41176254321969241</v>
      </c>
      <c r="CF57" s="4">
        <f t="shared" si="56"/>
        <v>6.1782859370189909E-16</v>
      </c>
      <c r="CG57" s="4">
        <f t="shared" si="57"/>
        <v>0.54990975364540073</v>
      </c>
      <c r="CH57" s="4">
        <f t="shared" si="58"/>
        <v>-6.4625712636395952E-2</v>
      </c>
      <c r="CI57" s="4">
        <f t="shared" si="59"/>
        <v>1.0018992032318337</v>
      </c>
      <c r="CJ57" s="4">
        <f t="shared" si="60"/>
        <v>0.11480157798551877</v>
      </c>
      <c r="CK57" s="4">
        <f t="shared" si="61"/>
        <v>-9.6182816513768046E-2</v>
      </c>
      <c r="CL57" s="4">
        <f t="shared" si="62"/>
        <v>-0.54413054550956863</v>
      </c>
      <c r="CM57" s="4">
        <f t="shared" si="63"/>
        <v>-9.8280802996030453E-2</v>
      </c>
      <c r="CN57" s="4">
        <f t="shared" si="64"/>
        <v>0.37345649822557059</v>
      </c>
      <c r="CO57" s="4">
        <f t="shared" si="65"/>
        <v>0.10296570215978679</v>
      </c>
      <c r="CP57" s="4">
        <f t="shared" si="66"/>
        <v>-6.9696831155918071E-2</v>
      </c>
      <c r="CQ57" s="4">
        <f t="shared" si="15"/>
        <v>1.6818785696561223</v>
      </c>
      <c r="DB57" s="6"/>
    </row>
    <row r="58" spans="2:106" x14ac:dyDescent="0.25">
      <c r="B58" s="10">
        <v>-3.1288599315830624E-21</v>
      </c>
      <c r="C58" s="10">
        <v>2.5362987096574896E-18</v>
      </c>
      <c r="D58" s="10">
        <v>2.0763410200946224E-4</v>
      </c>
      <c r="E58" s="10">
        <v>1.1184689116953235E-4</v>
      </c>
      <c r="F58" s="10">
        <v>1.2524420184796344E-4</v>
      </c>
      <c r="G58" s="10">
        <v>1.5213058051964069E-3</v>
      </c>
      <c r="H58" s="10">
        <v>3.6405225824504071E-4</v>
      </c>
      <c r="I58" s="10">
        <v>4.1661424595602073E-4</v>
      </c>
      <c r="J58" s="10">
        <v>1.5748164221228929E-4</v>
      </c>
      <c r="K58" s="10">
        <v>-9.3326359714579346E-4</v>
      </c>
      <c r="L58" s="10">
        <v>-1.3151839252121663E-4</v>
      </c>
      <c r="M58" s="10">
        <v>-4.0981107472272399E-4</v>
      </c>
      <c r="N58" s="10">
        <v>5.7366178868018242E-5</v>
      </c>
      <c r="O58" s="10">
        <v>-3.796091893962403E-5</v>
      </c>
      <c r="P58" s="10">
        <v>-1.6526364919909863E-27</v>
      </c>
      <c r="Q58" s="10">
        <v>-4.331074335791107E-19</v>
      </c>
      <c r="R58" s="10">
        <v>-1.7129960423538136E-19</v>
      </c>
      <c r="S58" s="10">
        <v>9.7019919944224423E-4</v>
      </c>
      <c r="T58" s="10">
        <v>1.5097168262464047E-35</v>
      </c>
      <c r="U58" s="10">
        <v>3.8694851340988584E-21</v>
      </c>
      <c r="V58" s="10">
        <v>2.6551347085672231E-4</v>
      </c>
      <c r="W58" s="10">
        <v>0</v>
      </c>
      <c r="X58" s="10">
        <v>1.216996322238152E-4</v>
      </c>
      <c r="Y58" s="10">
        <v>2.4969509368758311E-5</v>
      </c>
      <c r="Z58" s="10">
        <v>-1.3076537490336092E-3</v>
      </c>
      <c r="AA58" s="10">
        <v>1.9389352927213082E-6</v>
      </c>
      <c r="AB58" s="10">
        <v>3.3784429102440556E-3</v>
      </c>
      <c r="AC58" s="10">
        <v>1.1296980747914247E-4</v>
      </c>
      <c r="AD58" s="10">
        <v>2.3863481168098243E-4</v>
      </c>
      <c r="AE58" s="10">
        <v>-5.5667877550749677E-4</v>
      </c>
      <c r="AF58" s="10">
        <v>-2.6738790796362784E-5</v>
      </c>
      <c r="AG58" s="10">
        <v>-1.2663462857124492E-4</v>
      </c>
      <c r="AH58" s="10">
        <v>1.7704563420232891E-5</v>
      </c>
      <c r="AI58" s="10">
        <v>-1.476049849684957E-4</v>
      </c>
      <c r="AJ58" s="10">
        <v>3.8394518647511174E-5</v>
      </c>
      <c r="AK58" s="10">
        <v>3.4388946679114496E-4</v>
      </c>
      <c r="AL58" s="10">
        <v>1.414111392256648E-6</v>
      </c>
      <c r="AM58" s="10">
        <v>1.5378754012959628E-7</v>
      </c>
      <c r="AN58" s="10">
        <v>4.7996051376778849E-3</v>
      </c>
      <c r="AP58" s="4">
        <f t="shared" si="16"/>
        <v>2.0355937131643253E-21</v>
      </c>
      <c r="AQ58" s="4">
        <f t="shared" si="17"/>
        <v>8.2709418123747392E-18</v>
      </c>
      <c r="AR58" s="4">
        <f t="shared" si="18"/>
        <v>2.7376955255773473E-3</v>
      </c>
      <c r="AS58" s="4">
        <f t="shared" si="19"/>
        <v>4.8947043721449658E-4</v>
      </c>
      <c r="AT58" s="4">
        <f t="shared" si="20"/>
        <v>3.9244083719245721E-6</v>
      </c>
      <c r="AU58" s="4">
        <f t="shared" si="21"/>
        <v>4.2743102959575353E-3</v>
      </c>
      <c r="AV58" s="4">
        <f t="shared" si="22"/>
        <v>2.2049034073598446E-4</v>
      </c>
      <c r="AW58" s="4">
        <f t="shared" si="23"/>
        <v>1.4640876776700154E-3</v>
      </c>
      <c r="AX58" s="4">
        <f t="shared" si="24"/>
        <v>3.413728677379035E-4</v>
      </c>
      <c r="AY58" s="4">
        <f t="shared" si="25"/>
        <v>-2.1667595211750208E-4</v>
      </c>
      <c r="AZ58" s="4">
        <f t="shared" si="26"/>
        <v>5.9088690667322732E-5</v>
      </c>
      <c r="BA58" s="4">
        <f t="shared" si="27"/>
        <v>-3.576637704308936E-5</v>
      </c>
      <c r="BB58" s="4">
        <f t="shared" si="28"/>
        <v>7.8235714324366044E-4</v>
      </c>
      <c r="BC58" s="4">
        <f t="shared" si="29"/>
        <v>-1.1132805725907448E-4</v>
      </c>
      <c r="BD58" s="4">
        <f t="shared" si="30"/>
        <v>-5.0572074211776096E-26</v>
      </c>
      <c r="BE58" s="4">
        <f t="shared" si="31"/>
        <v>-2.0204692035469258E-18</v>
      </c>
      <c r="BF58" s="4">
        <f t="shared" si="32"/>
        <v>-9.8655325861704228E-19</v>
      </c>
      <c r="BG58" s="4">
        <f t="shared" si="33"/>
        <v>1.1865393498528198E-3</v>
      </c>
      <c r="BH58" s="4">
        <f t="shared" si="34"/>
        <v>3.6652254309188205E-35</v>
      </c>
      <c r="BI58" s="4">
        <f t="shared" si="35"/>
        <v>-1.2038294615567864E-19</v>
      </c>
      <c r="BJ58" s="4">
        <f t="shared" si="36"/>
        <v>7.6869867259694632E-3</v>
      </c>
      <c r="BK58" s="4">
        <f t="shared" si="37"/>
        <v>0</v>
      </c>
      <c r="BL58" s="4">
        <f t="shared" si="38"/>
        <v>1.6247169865903934E-4</v>
      </c>
      <c r="BM58" s="4">
        <f t="shared" si="39"/>
        <v>6.66710477543975E-4</v>
      </c>
      <c r="BN58" s="4">
        <f t="shared" si="40"/>
        <v>-5.3000422598654803E-3</v>
      </c>
      <c r="BO58" s="4">
        <f t="shared" si="41"/>
        <v>2.5520857508769661E-6</v>
      </c>
      <c r="BP58" s="4">
        <f t="shared" si="42"/>
        <v>6.5339602968443166E-3</v>
      </c>
      <c r="BQ58" s="4">
        <f t="shared" si="43"/>
        <v>-2.7769396067146864E-5</v>
      </c>
      <c r="BR58" s="4">
        <f t="shared" si="44"/>
        <v>2.3765872682775114E-4</v>
      </c>
      <c r="BS58" s="4">
        <f t="shared" si="45"/>
        <v>-1.2998280423653068E-3</v>
      </c>
      <c r="BT58" s="4">
        <f t="shared" si="46"/>
        <v>-1.8681399539007093E-4</v>
      </c>
      <c r="BU58" s="4">
        <f t="shared" si="47"/>
        <v>-5.1130316885050374E-4</v>
      </c>
      <c r="BV58" s="4">
        <f t="shared" si="48"/>
        <v>2.1077401084181846E-5</v>
      </c>
      <c r="BW58" s="4">
        <f t="shared" si="49"/>
        <v>-6.324280659585253E-4</v>
      </c>
      <c r="BX58" s="4">
        <f t="shared" si="50"/>
        <v>1.1065362400814255E-4</v>
      </c>
      <c r="BY58" s="4">
        <f t="shared" si="51"/>
        <v>4.8010233972331452E-4</v>
      </c>
      <c r="BZ58" s="4">
        <f t="shared" si="52"/>
        <v>1.0439141896523221E-6</v>
      </c>
      <c r="CA58" s="4">
        <f t="shared" si="53"/>
        <v>7.3392574201748897E-7</v>
      </c>
      <c r="CB58" s="4">
        <f t="shared" si="54"/>
        <v>1.9141332638455043E-2</v>
      </c>
      <c r="CD58" s="12">
        <f t="shared" si="0"/>
        <v>42064</v>
      </c>
      <c r="CE58" s="4">
        <f t="shared" si="55"/>
        <v>0.27376955255773472</v>
      </c>
      <c r="CF58" s="4">
        <f t="shared" si="56"/>
        <v>8.2729774060879045E-16</v>
      </c>
      <c r="CG58" s="4">
        <f t="shared" si="57"/>
        <v>0.57383979736275514</v>
      </c>
      <c r="CH58" s="4">
        <f t="shared" si="58"/>
        <v>0.11865393498528196</v>
      </c>
      <c r="CI58" s="4">
        <f t="shared" si="59"/>
        <v>0.76869867259694635</v>
      </c>
      <c r="CJ58" s="4">
        <f t="shared" si="60"/>
        <v>8.2918217620301438E-2</v>
      </c>
      <c r="CK58" s="4">
        <f t="shared" si="61"/>
        <v>-0.11891744183571643</v>
      </c>
      <c r="CL58" s="4">
        <f t="shared" si="62"/>
        <v>-0.53278116559326272</v>
      </c>
      <c r="CM58" s="4">
        <f t="shared" si="63"/>
        <v>-5.9170676256385245E-2</v>
      </c>
      <c r="CN58" s="4">
        <f t="shared" si="64"/>
        <v>0.65365123825951943</v>
      </c>
      <c r="CO58" s="4">
        <f t="shared" si="65"/>
        <v>0.11304353944595848</v>
      </c>
      <c r="CP58" s="4">
        <f t="shared" si="66"/>
        <v>4.0427594702370867E-2</v>
      </c>
      <c r="CQ58" s="4">
        <f t="shared" si="15"/>
        <v>1.9141332638455051</v>
      </c>
      <c r="DB58" s="6"/>
    </row>
    <row r="59" spans="2:106" x14ac:dyDescent="0.25">
      <c r="B59" s="10">
        <v>-2.3250006062895954E-20</v>
      </c>
      <c r="C59" s="10">
        <v>2.2628128513592304E-18</v>
      </c>
      <c r="D59" s="10">
        <v>1.6145490050585874E-5</v>
      </c>
      <c r="E59" s="10">
        <v>9.0838441927429804E-5</v>
      </c>
      <c r="F59" s="10">
        <v>1.1766630830557914E-4</v>
      </c>
      <c r="G59" s="10">
        <v>1.6571494714383798E-3</v>
      </c>
      <c r="H59" s="10">
        <v>2.7518332421307969E-4</v>
      </c>
      <c r="I59" s="10">
        <v>2.4431470408735079E-4</v>
      </c>
      <c r="J59" s="10">
        <v>-3.2842952747456444E-5</v>
      </c>
      <c r="K59" s="10">
        <v>1.5891303377424517E-4</v>
      </c>
      <c r="L59" s="10">
        <v>1.3824958827402559E-4</v>
      </c>
      <c r="M59" s="10">
        <v>-6.518231481461871E-5</v>
      </c>
      <c r="N59" s="10">
        <v>1.6046559106476559E-4</v>
      </c>
      <c r="O59" s="10">
        <v>-2.9439088878251866E-5</v>
      </c>
      <c r="P59" s="10">
        <v>-2.6916644232288574E-26</v>
      </c>
      <c r="Q59" s="10">
        <v>-4.1495654037496512E-19</v>
      </c>
      <c r="R59" s="10">
        <v>1.5643071100918866E-19</v>
      </c>
      <c r="S59" s="10">
        <v>1.2848500899875523E-3</v>
      </c>
      <c r="T59" s="10">
        <v>1.4144561421560741E-35</v>
      </c>
      <c r="U59" s="10">
        <v>1.6275003873482255E-20</v>
      </c>
      <c r="V59" s="10">
        <v>2.8636665120631308E-4</v>
      </c>
      <c r="W59" s="10">
        <v>0</v>
      </c>
      <c r="X59" s="10">
        <v>1.7963260946317865E-4</v>
      </c>
      <c r="Y59" s="10">
        <v>3.3750981371363006E-5</v>
      </c>
      <c r="Z59" s="10">
        <v>-1.2919739148552886E-3</v>
      </c>
      <c r="AA59" s="10">
        <v>9.9040799043768633E-7</v>
      </c>
      <c r="AB59" s="10">
        <v>2.0941560250862454E-3</v>
      </c>
      <c r="AC59" s="10">
        <v>1.3489866104232352E-5</v>
      </c>
      <c r="AD59" s="10">
        <v>-1.1587596348986286E-4</v>
      </c>
      <c r="AE59" s="10">
        <v>-2.600587609872775E-4</v>
      </c>
      <c r="AF59" s="10">
        <v>2.9504524606106149E-7</v>
      </c>
      <c r="AG59" s="10">
        <v>-1.2671490883140951E-4</v>
      </c>
      <c r="AH59" s="10">
        <v>2.5411762912399356E-5</v>
      </c>
      <c r="AI59" s="10">
        <v>-1.2467306178085669E-4</v>
      </c>
      <c r="AJ59" s="10">
        <v>3.8937403642952501E-5</v>
      </c>
      <c r="AK59" s="10">
        <v>9.9344828866158207E-5</v>
      </c>
      <c r="AL59" s="10">
        <v>1.7947008730367863E-6</v>
      </c>
      <c r="AM59" s="10">
        <v>1.3632642608014944E-7</v>
      </c>
      <c r="AN59" s="10">
        <v>4.8713216859264316E-3</v>
      </c>
      <c r="AP59" s="4">
        <f t="shared" si="16"/>
        <v>-2.2486375437945725E-20</v>
      </c>
      <c r="AQ59" s="4">
        <f t="shared" si="17"/>
        <v>9.2922679555308797E-18</v>
      </c>
      <c r="AR59" s="4">
        <f t="shared" si="18"/>
        <v>1.5370625744625848E-3</v>
      </c>
      <c r="AS59" s="4">
        <f t="shared" si="19"/>
        <v>5.1580841331897516E-4</v>
      </c>
      <c r="AT59" s="4">
        <f t="shared" si="20"/>
        <v>1.6153319319629021E-4</v>
      </c>
      <c r="AU59" s="4">
        <f t="shared" si="21"/>
        <v>4.743785898169357E-3</v>
      </c>
      <c r="AV59" s="4">
        <f t="shared" si="22"/>
        <v>2.6869209869993273E-4</v>
      </c>
      <c r="AW59" s="4">
        <f t="shared" si="23"/>
        <v>6.7374966777372972E-4</v>
      </c>
      <c r="AX59" s="4">
        <f t="shared" si="24"/>
        <v>-6.4030472417813577E-5</v>
      </c>
      <c r="AY59" s="4">
        <f t="shared" si="25"/>
        <v>-3.1287037148661098E-4</v>
      </c>
      <c r="AZ59" s="4">
        <f t="shared" si="26"/>
        <v>9.3907364691859171E-5</v>
      </c>
      <c r="BA59" s="4">
        <f t="shared" si="27"/>
        <v>7.2921459127244458E-6</v>
      </c>
      <c r="BB59" s="4">
        <f t="shared" si="28"/>
        <v>5.6632049949026006E-4</v>
      </c>
      <c r="BC59" s="4">
        <f t="shared" si="29"/>
        <v>-1.167750025248743E-4</v>
      </c>
      <c r="BD59" s="4">
        <f t="shared" si="30"/>
        <v>-6.9109150801036692E-26</v>
      </c>
      <c r="BE59" s="4">
        <f t="shared" si="31"/>
        <v>-1.8391044571272358E-18</v>
      </c>
      <c r="BF59" s="4">
        <f t="shared" si="32"/>
        <v>-2.863058249170897E-19</v>
      </c>
      <c r="BG59" s="4">
        <f t="shared" si="33"/>
        <v>2.8874722811405361E-3</v>
      </c>
      <c r="BH59" s="4">
        <f t="shared" si="34"/>
        <v>5.0707346940430127E-35</v>
      </c>
      <c r="BI59" s="4">
        <f t="shared" si="35"/>
        <v>-5.8495437676653341E-20</v>
      </c>
      <c r="BJ59" s="4">
        <f t="shared" si="36"/>
        <v>5.1775764910089632E-3</v>
      </c>
      <c r="BK59" s="4">
        <f t="shared" si="37"/>
        <v>0</v>
      </c>
      <c r="BL59" s="4">
        <f t="shared" si="38"/>
        <v>3.2761530172491189E-4</v>
      </c>
      <c r="BM59" s="4">
        <f t="shared" si="39"/>
        <v>3.8175158103928369E-4</v>
      </c>
      <c r="BN59" s="4">
        <f t="shared" si="40"/>
        <v>-5.2556933342895766E-3</v>
      </c>
      <c r="BO59" s="4">
        <f t="shared" si="41"/>
        <v>3.6724524446167089E-6</v>
      </c>
      <c r="BP59" s="4">
        <f t="shared" si="42"/>
        <v>8.4422914275892602E-3</v>
      </c>
      <c r="BQ59" s="4">
        <f t="shared" si="43"/>
        <v>6.2328525258584949E-5</v>
      </c>
      <c r="BR59" s="4">
        <f t="shared" si="44"/>
        <v>6.7917743398004525E-5</v>
      </c>
      <c r="BS59" s="4">
        <f t="shared" si="45"/>
        <v>-1.3941414421019182E-3</v>
      </c>
      <c r="BT59" s="4">
        <f t="shared" si="46"/>
        <v>-1.2493732839271028E-4</v>
      </c>
      <c r="BU59" s="4">
        <f t="shared" si="47"/>
        <v>-5.2708626792448768E-4</v>
      </c>
      <c r="BV59" s="4">
        <f t="shared" si="48"/>
        <v>6.5772519643477316E-5</v>
      </c>
      <c r="BW59" s="4">
        <f t="shared" si="49"/>
        <v>-5.9494647133220358E-4</v>
      </c>
      <c r="BX59" s="4">
        <f t="shared" si="50"/>
        <v>1.3788512218193083E-4</v>
      </c>
      <c r="BY59" s="4">
        <f t="shared" si="51"/>
        <v>5.4781263580266795E-4</v>
      </c>
      <c r="BZ59" s="4">
        <f t="shared" si="52"/>
        <v>3.0575756962963964E-6</v>
      </c>
      <c r="CA59" s="4">
        <f t="shared" si="53"/>
        <v>6.5578915816070713E-7</v>
      </c>
      <c r="CB59" s="4">
        <f t="shared" si="54"/>
        <v>1.8283480611332219E-2</v>
      </c>
      <c r="CD59" s="12">
        <f t="shared" si="0"/>
        <v>42156</v>
      </c>
      <c r="CE59" s="4">
        <f t="shared" si="55"/>
        <v>0.15370625744625849</v>
      </c>
      <c r="CF59" s="4">
        <f t="shared" si="56"/>
        <v>9.269781580092934E-16</v>
      </c>
      <c r="CG59" s="4">
        <f t="shared" si="57"/>
        <v>0.54175355659430868</v>
      </c>
      <c r="CH59" s="4">
        <f t="shared" si="58"/>
        <v>0.28874722811405362</v>
      </c>
      <c r="CI59" s="4">
        <f t="shared" si="59"/>
        <v>0.51775764910089628</v>
      </c>
      <c r="CJ59" s="4">
        <f t="shared" si="60"/>
        <v>7.0936688276419566E-2</v>
      </c>
      <c r="CK59" s="4">
        <f t="shared" si="61"/>
        <v>-0.12562563199199875</v>
      </c>
      <c r="CL59" s="4">
        <f t="shared" si="62"/>
        <v>-0.51933648090309914</v>
      </c>
      <c r="CM59" s="4">
        <f t="shared" si="63"/>
        <v>-5.6546716880525184E-2</v>
      </c>
      <c r="CN59" s="4">
        <f t="shared" si="64"/>
        <v>0.84459638800338765</v>
      </c>
      <c r="CO59" s="4">
        <f t="shared" si="65"/>
        <v>0.11378926142478304</v>
      </c>
      <c r="CP59" s="4">
        <f t="shared" si="66"/>
        <v>-1.4301380512632617E-3</v>
      </c>
      <c r="CQ59" s="4">
        <f t="shared" si="15"/>
        <v>1.8283480611332219</v>
      </c>
      <c r="DB59" s="6"/>
    </row>
    <row r="60" spans="2:106" x14ac:dyDescent="0.25">
      <c r="B60" s="10">
        <v>-2.7477893938847485E-21</v>
      </c>
      <c r="C60" s="10">
        <v>3.1521546377138956E-18</v>
      </c>
      <c r="D60" s="10">
        <v>-6.0187473120286165E-5</v>
      </c>
      <c r="E60" s="10">
        <v>1.4425798630833187E-4</v>
      </c>
      <c r="F60" s="10">
        <v>1.8124738033361789E-4</v>
      </c>
      <c r="G60" s="10">
        <v>1.3665768127711082E-3</v>
      </c>
      <c r="H60" s="10">
        <v>3.7568036819758628E-4</v>
      </c>
      <c r="I60" s="10">
        <v>3.3988362146211357E-4</v>
      </c>
      <c r="J60" s="10">
        <v>3.2115305228362645E-4</v>
      </c>
      <c r="K60" s="10">
        <v>-2.0188117736240339E-3</v>
      </c>
      <c r="L60" s="10">
        <v>-1.9585348569914563E-4</v>
      </c>
      <c r="M60" s="10">
        <v>2.0393655281749062E-5</v>
      </c>
      <c r="N60" s="10">
        <v>1.0575038332049904E-4</v>
      </c>
      <c r="O60" s="10">
        <v>-2.7193194926581738E-5</v>
      </c>
      <c r="P60" s="10">
        <v>-2.038165196212985E-26</v>
      </c>
      <c r="Q60" s="10">
        <v>-4.1674798128065575E-19</v>
      </c>
      <c r="R60" s="10">
        <v>-3.4545337012353437E-20</v>
      </c>
      <c r="S60" s="10">
        <v>1.5050529048929433E-3</v>
      </c>
      <c r="T60" s="10">
        <v>2.0977862087438998E-35</v>
      </c>
      <c r="U60" s="10">
        <v>3.238295898011357E-20</v>
      </c>
      <c r="V60" s="10">
        <v>1.2381844037135463E-3</v>
      </c>
      <c r="W60" s="10">
        <v>0</v>
      </c>
      <c r="X60" s="10">
        <v>2.383825893578282E-4</v>
      </c>
      <c r="Y60" s="10">
        <v>1.3897177402483018E-5</v>
      </c>
      <c r="Z60" s="10">
        <v>-1.2682353494268116E-3</v>
      </c>
      <c r="AA60" s="10">
        <v>1.0860161512561056E-6</v>
      </c>
      <c r="AB60" s="10">
        <v>2.3520280942339695E-3</v>
      </c>
      <c r="AC60" s="10">
        <v>1.8342541832404042E-4</v>
      </c>
      <c r="AD60" s="10">
        <v>1.454636646849235E-4</v>
      </c>
      <c r="AE60" s="10">
        <v>-2.3047094354440291E-4</v>
      </c>
      <c r="AF60" s="10">
        <v>4.4406333514676686E-5</v>
      </c>
      <c r="AG60" s="10">
        <v>-1.4697747786676359E-4</v>
      </c>
      <c r="AH60" s="10">
        <v>6.6816292578337783E-5</v>
      </c>
      <c r="AI60" s="10">
        <v>-1.0677011638032321E-4</v>
      </c>
      <c r="AJ60" s="10">
        <v>3.2753432542030333E-5</v>
      </c>
      <c r="AK60" s="10">
        <v>-2.0348685638237391E-5</v>
      </c>
      <c r="AL60" s="10">
        <v>2.3338974007723743E-6</v>
      </c>
      <c r="AM60" s="10">
        <v>1.2036913900510815E-7</v>
      </c>
      <c r="AN60" s="10">
        <v>4.6040453536678617E-3</v>
      </c>
      <c r="AP60" s="4">
        <f t="shared" si="16"/>
        <v>-2.5113480643360689E-20</v>
      </c>
      <c r="AQ60" s="4">
        <f t="shared" si="17"/>
        <v>1.0505211259932341E-17</v>
      </c>
      <c r="AR60" s="4">
        <f t="shared" si="18"/>
        <v>7.2633733745738752E-4</v>
      </c>
      <c r="AS60" s="4">
        <f t="shared" si="19"/>
        <v>5.29336474687409E-4</v>
      </c>
      <c r="AT60" s="4">
        <f t="shared" si="20"/>
        <v>3.9110334492500708E-4</v>
      </c>
      <c r="AU60" s="4">
        <f t="shared" si="21"/>
        <v>5.4721202221804446E-3</v>
      </c>
      <c r="AV60" s="4">
        <f t="shared" si="22"/>
        <v>9.7724724163729708E-4</v>
      </c>
      <c r="AW60" s="4">
        <f t="shared" si="23"/>
        <v>8.5992271904026065E-4</v>
      </c>
      <c r="AX60" s="4">
        <f t="shared" si="24"/>
        <v>3.1448262512037418E-4</v>
      </c>
      <c r="AY60" s="4">
        <f t="shared" si="25"/>
        <v>-2.4954588204274741E-3</v>
      </c>
      <c r="AZ60" s="4">
        <f t="shared" si="26"/>
        <v>-1.0461742477413803E-4</v>
      </c>
      <c r="BA60" s="4">
        <f t="shared" si="27"/>
        <v>2.8966168164058261E-5</v>
      </c>
      <c r="BB60" s="4">
        <f t="shared" si="28"/>
        <v>5.5876273442670313E-4</v>
      </c>
      <c r="BC60" s="4">
        <f t="shared" si="29"/>
        <v>-1.1302008686145229E-4</v>
      </c>
      <c r="BD60" s="4">
        <f t="shared" si="30"/>
        <v>-4.789726690658307E-26</v>
      </c>
      <c r="BE60" s="4">
        <f t="shared" si="31"/>
        <v>-1.7413302240091043E-18</v>
      </c>
      <c r="BF60" s="4">
        <f t="shared" si="32"/>
        <v>-4.8919798803341011E-19</v>
      </c>
      <c r="BG60" s="4">
        <f t="shared" si="33"/>
        <v>4.3588384030622037E-3</v>
      </c>
      <c r="BH60" s="4">
        <f t="shared" si="34"/>
        <v>6.5172770602650236E-35</v>
      </c>
      <c r="BI60" s="4">
        <f t="shared" si="35"/>
        <v>7.750834540921169E-21</v>
      </c>
      <c r="BJ60" s="4">
        <f t="shared" si="36"/>
        <v>3.2037606155930678E-3</v>
      </c>
      <c r="BK60" s="4">
        <f t="shared" si="37"/>
        <v>0</v>
      </c>
      <c r="BL60" s="4">
        <f t="shared" si="38"/>
        <v>5.7553112733887209E-4</v>
      </c>
      <c r="BM60" s="4">
        <f t="shared" si="39"/>
        <v>1.6764415311741745E-4</v>
      </c>
      <c r="BN60" s="4">
        <f t="shared" si="40"/>
        <v>-5.1938605939977527E-3</v>
      </c>
      <c r="BO60" s="4">
        <f t="shared" si="41"/>
        <v>4.9993070755485767E-6</v>
      </c>
      <c r="BP60" s="4">
        <f t="shared" si="42"/>
        <v>1.0161221222132012E-2</v>
      </c>
      <c r="BQ60" s="4">
        <f t="shared" si="43"/>
        <v>3.5152469321503255E-4</v>
      </c>
      <c r="BR60" s="4">
        <f t="shared" si="44"/>
        <v>3.2823430445490416E-4</v>
      </c>
      <c r="BS60" s="4">
        <f t="shared" si="45"/>
        <v>-1.42771287608701E-3</v>
      </c>
      <c r="BT60" s="4">
        <f t="shared" si="46"/>
        <v>-2.3149174858878765E-5</v>
      </c>
      <c r="BU60" s="4">
        <f t="shared" si="47"/>
        <v>-5.4665142057712976E-4</v>
      </c>
      <c r="BV60" s="4">
        <f t="shared" si="48"/>
        <v>9.9413642715079283E-5</v>
      </c>
      <c r="BW60" s="4">
        <f t="shared" si="49"/>
        <v>-5.389965399177555E-4</v>
      </c>
      <c r="BX60" s="4">
        <f t="shared" si="50"/>
        <v>1.4505109586653809E-4</v>
      </c>
      <c r="BY60" s="4">
        <f t="shared" si="51"/>
        <v>6.4758613146624611E-4</v>
      </c>
      <c r="BZ60" s="4">
        <f t="shared" si="52"/>
        <v>5.6764444875608524E-6</v>
      </c>
      <c r="CA60" s="4">
        <f t="shared" si="53"/>
        <v>5.8318513413303102E-7</v>
      </c>
      <c r="CB60" s="4">
        <f t="shared" si="54"/>
        <v>1.9464876255795974E-2</v>
      </c>
      <c r="CD60" s="12">
        <f t="shared" si="0"/>
        <v>42248</v>
      </c>
      <c r="CE60" s="4">
        <f t="shared" si="55"/>
        <v>7.2633733745738754E-2</v>
      </c>
      <c r="CF60" s="4">
        <f t="shared" si="56"/>
        <v>1.048009777928898E-15</v>
      </c>
      <c r="CG60" s="4">
        <f t="shared" si="57"/>
        <v>0.63320429412207047</v>
      </c>
      <c r="CH60" s="4">
        <f t="shared" si="58"/>
        <v>0.43588384030622035</v>
      </c>
      <c r="CI60" s="4">
        <f t="shared" si="59"/>
        <v>0.32037606155930676</v>
      </c>
      <c r="CJ60" s="4">
        <f t="shared" si="60"/>
        <v>7.4317528045628953E-2</v>
      </c>
      <c r="CK60" s="4">
        <f t="shared" si="61"/>
        <v>-0.12826617802204721</v>
      </c>
      <c r="CL60" s="4">
        <f t="shared" si="62"/>
        <v>-0.48423359007827199</v>
      </c>
      <c r="CM60" s="4">
        <f t="shared" si="63"/>
        <v>-3.3563056717534441E-3</v>
      </c>
      <c r="CN60" s="4">
        <f t="shared" si="64"/>
        <v>1.0166220529207561</v>
      </c>
      <c r="CO60" s="4">
        <f t="shared" si="65"/>
        <v>0.14014082649634169</v>
      </c>
      <c r="CP60" s="4">
        <f t="shared" si="66"/>
        <v>-0.13083463784439409</v>
      </c>
      <c r="CQ60" s="4">
        <f t="shared" si="15"/>
        <v>1.9464876255795975</v>
      </c>
      <c r="DB60" s="6"/>
    </row>
    <row r="61" spans="2:106" x14ac:dyDescent="0.25">
      <c r="B61" s="10">
        <v>1.3578218613805106E-20</v>
      </c>
      <c r="C61" s="10">
        <v>3.92581409567805E-18</v>
      </c>
      <c r="D61" s="10">
        <v>-4.9578829328807931E-5</v>
      </c>
      <c r="E61" s="10">
        <v>5.8427018742028628E-5</v>
      </c>
      <c r="F61" s="10">
        <v>1.126580898446176E-4</v>
      </c>
      <c r="G61" s="10">
        <v>6.753552349059045E-4</v>
      </c>
      <c r="H61" s="10">
        <v>-4.6965646370714076E-4</v>
      </c>
      <c r="I61" s="10">
        <v>-1.1791109542447708E-3</v>
      </c>
      <c r="J61" s="10">
        <v>-1.2639102832497678E-4</v>
      </c>
      <c r="K61" s="10">
        <v>-1.4032942912701098E-3</v>
      </c>
      <c r="L61" s="10">
        <v>-1.9193895736293768E-4</v>
      </c>
      <c r="M61" s="10">
        <v>4.0756779588978323E-4</v>
      </c>
      <c r="N61" s="10">
        <v>2.186714536310662E-4</v>
      </c>
      <c r="O61" s="10">
        <v>1.0780231972435345E-5</v>
      </c>
      <c r="P61" s="10">
        <v>-2.8678890697969032E-26</v>
      </c>
      <c r="Q61" s="10">
        <v>-4.0961864666822766E-19</v>
      </c>
      <c r="R61" s="10">
        <v>8.715084446276213E-20</v>
      </c>
      <c r="S61" s="10">
        <v>1.5394541590085901E-3</v>
      </c>
      <c r="T61" s="10">
        <v>1.9473713152065401E-35</v>
      </c>
      <c r="U61" s="10">
        <v>3.5925598877649214E-20</v>
      </c>
      <c r="V61" s="10">
        <v>8.2747002859762109E-4</v>
      </c>
      <c r="W61" s="10">
        <v>0</v>
      </c>
      <c r="X61" s="10">
        <v>2.9150941886964905E-4</v>
      </c>
      <c r="Y61" s="10">
        <v>-8.9997051385722065E-6</v>
      </c>
      <c r="Z61" s="10">
        <v>-1.2026430487200629E-3</v>
      </c>
      <c r="AA61" s="10">
        <v>1.1406174661813199E-6</v>
      </c>
      <c r="AB61" s="10">
        <v>2.4141787865949007E-3</v>
      </c>
      <c r="AC61" s="10">
        <v>3.7462370383839483E-4</v>
      </c>
      <c r="AD61" s="10">
        <v>3.2024119646610957E-4</v>
      </c>
      <c r="AE61" s="10">
        <v>-1.106591291296152E-4</v>
      </c>
      <c r="AF61" s="10">
        <v>8.8821537911095788E-5</v>
      </c>
      <c r="AG61" s="10">
        <v>-1.6255344023302515E-4</v>
      </c>
      <c r="AH61" s="10">
        <v>3.3082169867222189E-5</v>
      </c>
      <c r="AI61" s="10">
        <v>-9.2079460881811065E-5</v>
      </c>
      <c r="AJ61" s="10">
        <v>2.6236470448190272E-5</v>
      </c>
      <c r="AK61" s="10">
        <v>2.6460807231578687E-5</v>
      </c>
      <c r="AL61" s="10">
        <v>2.0408525633279002E-6</v>
      </c>
      <c r="AM61" s="10">
        <v>1.0592159100514253E-7</v>
      </c>
      <c r="AN61" s="10">
        <v>2.4319201870978751E-3</v>
      </c>
      <c r="AP61" s="4">
        <f t="shared" si="16"/>
        <v>-1.5548436774558659E-20</v>
      </c>
      <c r="AQ61" s="4">
        <f t="shared" si="17"/>
        <v>1.1877080294408665E-17</v>
      </c>
      <c r="AR61" s="4">
        <f t="shared" si="18"/>
        <v>1.1401328961095403E-4</v>
      </c>
      <c r="AS61" s="4">
        <f t="shared" si="19"/>
        <v>4.053703381473227E-4</v>
      </c>
      <c r="AT61" s="4">
        <f t="shared" si="20"/>
        <v>5.3681598033177805E-4</v>
      </c>
      <c r="AU61" s="4">
        <f t="shared" si="21"/>
        <v>5.2203873243117996E-3</v>
      </c>
      <c r="AV61" s="4">
        <f t="shared" si="22"/>
        <v>5.4525948694856587E-4</v>
      </c>
      <c r="AW61" s="4">
        <f t="shared" si="23"/>
        <v>-1.7829838273928571E-4</v>
      </c>
      <c r="AX61" s="4">
        <f t="shared" si="24"/>
        <v>3.1940071342348247E-4</v>
      </c>
      <c r="AY61" s="4">
        <f t="shared" si="25"/>
        <v>-4.1964566282656924E-3</v>
      </c>
      <c r="AZ61" s="4">
        <f t="shared" si="26"/>
        <v>-3.8106124730927433E-4</v>
      </c>
      <c r="BA61" s="4">
        <f t="shared" si="27"/>
        <v>-4.7031938365810406E-5</v>
      </c>
      <c r="BB61" s="4">
        <f t="shared" si="28"/>
        <v>5.4225360688434912E-4</v>
      </c>
      <c r="BC61" s="4">
        <f t="shared" si="29"/>
        <v>-8.3812970772022274E-5</v>
      </c>
      <c r="BD61" s="4">
        <f t="shared" si="30"/>
        <v>-7.7629823384378433E-26</v>
      </c>
      <c r="BE61" s="4">
        <f t="shared" si="31"/>
        <v>-1.6744306019029593E-18</v>
      </c>
      <c r="BF61" s="4">
        <f t="shared" si="32"/>
        <v>3.7736614224215996E-20</v>
      </c>
      <c r="BG61" s="4">
        <f t="shared" si="33"/>
        <v>5.2995563533313299E-3</v>
      </c>
      <c r="BH61" s="4">
        <f t="shared" si="34"/>
        <v>6.9693304923529185E-35</v>
      </c>
      <c r="BI61" s="4">
        <f t="shared" si="35"/>
        <v>8.8453046865343897E-20</v>
      </c>
      <c r="BJ61" s="4">
        <f t="shared" si="36"/>
        <v>2.6175345543742027E-3</v>
      </c>
      <c r="BK61" s="4">
        <f t="shared" si="37"/>
        <v>0</v>
      </c>
      <c r="BL61" s="4">
        <f t="shared" si="38"/>
        <v>8.3122424991447115E-4</v>
      </c>
      <c r="BM61" s="4">
        <f t="shared" si="39"/>
        <v>6.3617963004032133E-5</v>
      </c>
      <c r="BN61" s="4">
        <f t="shared" si="40"/>
        <v>-5.070506062035773E-3</v>
      </c>
      <c r="BO61" s="4">
        <f t="shared" si="41"/>
        <v>5.1559769005964195E-6</v>
      </c>
      <c r="BP61" s="4">
        <f t="shared" si="42"/>
        <v>1.0238805816159172E-2</v>
      </c>
      <c r="BQ61" s="4">
        <f t="shared" si="43"/>
        <v>6.8450879574581008E-4</v>
      </c>
      <c r="BR61" s="4">
        <f t="shared" si="44"/>
        <v>5.8846370934215273E-4</v>
      </c>
      <c r="BS61" s="4">
        <f t="shared" si="45"/>
        <v>-1.1578676091687924E-3</v>
      </c>
      <c r="BT61" s="4">
        <f t="shared" si="46"/>
        <v>1.0678412587547076E-4</v>
      </c>
      <c r="BU61" s="4">
        <f t="shared" si="47"/>
        <v>-5.6288045550244314E-4</v>
      </c>
      <c r="BV61" s="4">
        <f t="shared" si="48"/>
        <v>1.4301478877819221E-4</v>
      </c>
      <c r="BW61" s="4">
        <f t="shared" si="49"/>
        <v>-4.7112762401148664E-4</v>
      </c>
      <c r="BX61" s="4">
        <f t="shared" si="50"/>
        <v>1.3632182528068427E-4</v>
      </c>
      <c r="BY61" s="4">
        <f t="shared" si="51"/>
        <v>4.4934641725064445E-4</v>
      </c>
      <c r="BZ61" s="4">
        <f t="shared" si="52"/>
        <v>7.5835622293937083E-6</v>
      </c>
      <c r="CA61" s="4">
        <f t="shared" si="53"/>
        <v>5.1640469621999641E-7</v>
      </c>
      <c r="CB61" s="4">
        <f t="shared" si="54"/>
        <v>1.6706892364370052E-2</v>
      </c>
      <c r="CD61" s="12">
        <f t="shared" si="0"/>
        <v>42339</v>
      </c>
      <c r="CE61" s="4">
        <f t="shared" si="55"/>
        <v>1.1401328961095403E-2</v>
      </c>
      <c r="CF61" s="4">
        <f t="shared" si="56"/>
        <v>1.1861531857634105E-15</v>
      </c>
      <c r="CG61" s="4">
        <f t="shared" si="57"/>
        <v>0.50420889415725134</v>
      </c>
      <c r="CH61" s="4">
        <f t="shared" si="58"/>
        <v>0.52995563533313295</v>
      </c>
      <c r="CI61" s="4">
        <f t="shared" si="59"/>
        <v>0.26175345543742029</v>
      </c>
      <c r="CJ61" s="4">
        <f t="shared" si="60"/>
        <v>8.9484221291850338E-2</v>
      </c>
      <c r="CK61" s="4">
        <f t="shared" si="61"/>
        <v>-0.10215457838881081</v>
      </c>
      <c r="CL61" s="4">
        <f t="shared" si="62"/>
        <v>-0.43859972662899632</v>
      </c>
      <c r="CM61" s="4">
        <f t="shared" si="63"/>
        <v>2.5360096173253039E-2</v>
      </c>
      <c r="CN61" s="4">
        <f t="shared" si="64"/>
        <v>1.0243961793059768</v>
      </c>
      <c r="CO61" s="4">
        <f t="shared" si="65"/>
        <v>0.13616949831512293</v>
      </c>
      <c r="CP61" s="4">
        <f t="shared" si="66"/>
        <v>-0.3712857675202918</v>
      </c>
      <c r="CQ61" s="4">
        <f t="shared" si="15"/>
        <v>1.6706892364370056</v>
      </c>
      <c r="DB61" s="6"/>
    </row>
    <row r="62" spans="2:106" x14ac:dyDescent="0.25">
      <c r="B62" s="10">
        <v>1.741507687574063E-20</v>
      </c>
      <c r="C62" s="10">
        <v>3.7869124886432868E-18</v>
      </c>
      <c r="D62" s="10">
        <v>-5.4560882103708809E-5</v>
      </c>
      <c r="E62" s="10">
        <v>-1.2125529405426063E-5</v>
      </c>
      <c r="F62" s="10">
        <v>1.5013780977770534E-4</v>
      </c>
      <c r="G62" s="10">
        <v>8.469608041808415E-4</v>
      </c>
      <c r="H62" s="10">
        <v>3.207439836278934E-4</v>
      </c>
      <c r="I62" s="10">
        <v>-2.1277331764618041E-3</v>
      </c>
      <c r="J62" s="10">
        <v>-3.4479617648189303E-4</v>
      </c>
      <c r="K62" s="10">
        <v>2.3722717117423482E-3</v>
      </c>
      <c r="L62" s="10">
        <v>3.5636841853003347E-4</v>
      </c>
      <c r="M62" s="10">
        <v>-4.0820351418866641E-4</v>
      </c>
      <c r="N62" s="10">
        <v>-1.2373275406957516E-4</v>
      </c>
      <c r="O62" s="10">
        <v>-1.8072441072365723E-6</v>
      </c>
      <c r="P62" s="10">
        <v>-3.6895515235008261E-26</v>
      </c>
      <c r="Q62" s="10">
        <v>-3.9985405788504442E-19</v>
      </c>
      <c r="R62" s="10">
        <v>1.7040372462000929E-19</v>
      </c>
      <c r="S62" s="10">
        <v>1.5532559416990535E-3</v>
      </c>
      <c r="T62" s="10">
        <v>7.5861167524186227E-36</v>
      </c>
      <c r="U62" s="10">
        <v>2.6254286819030231E-20</v>
      </c>
      <c r="V62" s="10">
        <v>-1.0452690110682533E-4</v>
      </c>
      <c r="W62" s="10">
        <v>0</v>
      </c>
      <c r="X62" s="10">
        <v>2.7370112018304266E-4</v>
      </c>
      <c r="Y62" s="10">
        <v>-1.1028848676673683E-5</v>
      </c>
      <c r="Z62" s="10">
        <v>-1.0484875278305777E-3</v>
      </c>
      <c r="AA62" s="10">
        <v>1.5809309268218531E-6</v>
      </c>
      <c r="AB62" s="10">
        <v>2.364990149986387E-3</v>
      </c>
      <c r="AC62" s="10">
        <v>4.6652716931857349E-4</v>
      </c>
      <c r="AD62" s="10">
        <v>1.8120166850178944E-4</v>
      </c>
      <c r="AE62" s="10">
        <v>-6.1658619237106983E-5</v>
      </c>
      <c r="AF62" s="10">
        <v>1.2724771867772623E-4</v>
      </c>
      <c r="AG62" s="10">
        <v>-1.506696041214117E-4</v>
      </c>
      <c r="AH62" s="10">
        <v>-1.4097878933193959E-4</v>
      </c>
      <c r="AI62" s="10">
        <v>-7.5631091396916533E-5</v>
      </c>
      <c r="AJ62" s="10">
        <v>2.0475357911244925E-5</v>
      </c>
      <c r="AK62" s="10">
        <v>9.4938434250747589E-5</v>
      </c>
      <c r="AL62" s="10">
        <v>2.0497018154119036E-6</v>
      </c>
      <c r="AM62" s="10">
        <v>9.2950890233887973E-8</v>
      </c>
      <c r="AN62" s="10">
        <v>4.4666032135000956E-3</v>
      </c>
      <c r="AP62" s="4">
        <f t="shared" si="16"/>
        <v>4.9955000327650342E-21</v>
      </c>
      <c r="AQ62" s="4">
        <f t="shared" si="17"/>
        <v>1.3127694073394464E-17</v>
      </c>
      <c r="AR62" s="4">
        <f t="shared" si="18"/>
        <v>-1.4818169450221702E-4</v>
      </c>
      <c r="AS62" s="4">
        <f t="shared" si="19"/>
        <v>2.8139791757236424E-4</v>
      </c>
      <c r="AT62" s="4">
        <f t="shared" si="20"/>
        <v>5.6170958826151998E-4</v>
      </c>
      <c r="AU62" s="4">
        <f t="shared" si="21"/>
        <v>4.5460423232962337E-3</v>
      </c>
      <c r="AV62" s="4">
        <f t="shared" si="22"/>
        <v>5.0195121233141855E-4</v>
      </c>
      <c r="AW62" s="4">
        <f t="shared" si="23"/>
        <v>-2.7226458051571104E-3</v>
      </c>
      <c r="AX62" s="4">
        <f t="shared" si="24"/>
        <v>-1.8287710527069981E-4</v>
      </c>
      <c r="AY62" s="4">
        <f t="shared" si="25"/>
        <v>-8.9092131937755026E-4</v>
      </c>
      <c r="AZ62" s="4">
        <f t="shared" si="26"/>
        <v>1.0682556374197574E-4</v>
      </c>
      <c r="BA62" s="4">
        <f t="shared" si="27"/>
        <v>-4.5424377831752827E-5</v>
      </c>
      <c r="BB62" s="4">
        <f t="shared" si="28"/>
        <v>3.6115467394675569E-4</v>
      </c>
      <c r="BC62" s="4">
        <f t="shared" si="29"/>
        <v>-4.765929593963483E-5</v>
      </c>
      <c r="BD62" s="4">
        <f t="shared" si="30"/>
        <v>-1.1287270212739571E-25</v>
      </c>
      <c r="BE62" s="4">
        <f t="shared" si="31"/>
        <v>-1.6411772262088929E-18</v>
      </c>
      <c r="BF62" s="4">
        <f t="shared" si="32"/>
        <v>3.7943994307960667E-19</v>
      </c>
      <c r="BG62" s="4">
        <f t="shared" si="33"/>
        <v>5.8826130955881399E-3</v>
      </c>
      <c r="BH62" s="4">
        <f t="shared" si="34"/>
        <v>6.2182253413483759E-35</v>
      </c>
      <c r="BI62" s="4">
        <f t="shared" si="35"/>
        <v>1.1083784855027526E-19</v>
      </c>
      <c r="BJ62" s="4">
        <f t="shared" si="36"/>
        <v>2.2474941824106552E-3</v>
      </c>
      <c r="BK62" s="4">
        <f t="shared" si="37"/>
        <v>0</v>
      </c>
      <c r="BL62" s="4">
        <f t="shared" si="38"/>
        <v>9.8322573787369867E-4</v>
      </c>
      <c r="BM62" s="4">
        <f t="shared" si="39"/>
        <v>2.7619604958600132E-5</v>
      </c>
      <c r="BN62" s="4">
        <f t="shared" si="40"/>
        <v>-4.8113398408327415E-3</v>
      </c>
      <c r="BO62" s="4">
        <f t="shared" si="41"/>
        <v>4.7979725346969651E-6</v>
      </c>
      <c r="BP62" s="4">
        <f t="shared" si="42"/>
        <v>9.2253530559015025E-3</v>
      </c>
      <c r="BQ62" s="4">
        <f t="shared" si="43"/>
        <v>1.0380661575852411E-3</v>
      </c>
      <c r="BR62" s="4">
        <f t="shared" si="44"/>
        <v>5.3103056616295966E-4</v>
      </c>
      <c r="BS62" s="4">
        <f t="shared" si="45"/>
        <v>-6.6284745289840264E-4</v>
      </c>
      <c r="BT62" s="4">
        <f t="shared" si="46"/>
        <v>2.6077063534955976E-4</v>
      </c>
      <c r="BU62" s="4">
        <f t="shared" si="47"/>
        <v>-5.8691543105260997E-4</v>
      </c>
      <c r="BV62" s="4">
        <f t="shared" si="48"/>
        <v>-1.5668563973980269E-5</v>
      </c>
      <c r="BW62" s="4">
        <f t="shared" si="49"/>
        <v>-3.9915373043990753E-4</v>
      </c>
      <c r="BX62" s="4">
        <f t="shared" si="50"/>
        <v>1.1840266454441804E-4</v>
      </c>
      <c r="BY62" s="4">
        <f t="shared" si="51"/>
        <v>2.0039538471024708E-4</v>
      </c>
      <c r="BZ62" s="4">
        <f t="shared" si="52"/>
        <v>8.2191526525489644E-6</v>
      </c>
      <c r="CA62" s="4">
        <f t="shared" si="53"/>
        <v>4.555680463242881E-7</v>
      </c>
      <c r="CB62" s="4">
        <f t="shared" si="54"/>
        <v>1.6373890440192263E-2</v>
      </c>
      <c r="CD62" s="12">
        <f t="shared" si="0"/>
        <v>42430</v>
      </c>
      <c r="CE62" s="4">
        <f t="shared" si="55"/>
        <v>-1.4818169450221701E-2</v>
      </c>
      <c r="CF62" s="4">
        <f t="shared" si="56"/>
        <v>1.313268957342723E-15</v>
      </c>
      <c r="CG62" s="4">
        <f t="shared" si="57"/>
        <v>0.18233965181391232</v>
      </c>
      <c r="CH62" s="4">
        <f t="shared" si="58"/>
        <v>0.58826130955881395</v>
      </c>
      <c r="CI62" s="4">
        <f t="shared" si="59"/>
        <v>0.22474941824106554</v>
      </c>
      <c r="CJ62" s="4">
        <f t="shared" si="60"/>
        <v>0.10108453428322989</v>
      </c>
      <c r="CK62" s="4">
        <f t="shared" si="61"/>
        <v>-5.4444478835398456E-2</v>
      </c>
      <c r="CL62" s="4">
        <f t="shared" si="62"/>
        <v>-0.37732736832475006</v>
      </c>
      <c r="CM62" s="4">
        <f t="shared" si="63"/>
        <v>-9.5411392437312734E-4</v>
      </c>
      <c r="CN62" s="4">
        <f t="shared" si="64"/>
        <v>0.92301510284361998</v>
      </c>
      <c r="CO62" s="4">
        <f t="shared" si="65"/>
        <v>0.11198532267081242</v>
      </c>
      <c r="CP62" s="4">
        <f t="shared" si="66"/>
        <v>-4.6502164857485588E-2</v>
      </c>
      <c r="CQ62" s="4">
        <f t="shared" si="15"/>
        <v>1.6373890440192267</v>
      </c>
      <c r="DB62" s="6"/>
    </row>
    <row r="63" spans="2:106" x14ac:dyDescent="0.25">
      <c r="B63" s="10">
        <v>-2.5858215248672018E-20</v>
      </c>
      <c r="C63" s="10">
        <v>2.4860080619110045E-18</v>
      </c>
      <c r="D63" s="10">
        <v>-2.8527486160930091E-4</v>
      </c>
      <c r="E63" s="10">
        <v>6.9699976828098659E-5</v>
      </c>
      <c r="F63" s="10">
        <v>7.4308600729876671E-5</v>
      </c>
      <c r="G63" s="10">
        <v>6.4628173356045659E-4</v>
      </c>
      <c r="H63" s="10">
        <v>-2.50708738208201E-6</v>
      </c>
      <c r="I63" s="10">
        <v>-1.4455288493485817E-3</v>
      </c>
      <c r="J63" s="10">
        <v>3.861265912951509E-5</v>
      </c>
      <c r="K63" s="10">
        <v>-5.2559749015210623E-5</v>
      </c>
      <c r="L63" s="10">
        <v>-5.7960152383448871E-5</v>
      </c>
      <c r="M63" s="10">
        <v>-3.5761016258434119E-5</v>
      </c>
      <c r="N63" s="10">
        <v>-1.0645642348535285E-4</v>
      </c>
      <c r="O63" s="10">
        <v>-1.3819839258379956E-5</v>
      </c>
      <c r="P63" s="10">
        <v>-5.9530523123814398E-26</v>
      </c>
      <c r="Q63" s="10">
        <v>-3.7884366970572509E-19</v>
      </c>
      <c r="R63" s="10">
        <v>3.8034651105216655E-19</v>
      </c>
      <c r="S63" s="10">
        <v>1.5743388699428794E-3</v>
      </c>
      <c r="T63" s="10">
        <v>-7.5084943176817405E-36</v>
      </c>
      <c r="U63" s="10">
        <v>3.0687792729828655E-20</v>
      </c>
      <c r="V63" s="10">
        <v>7.7012926660536825E-5</v>
      </c>
      <c r="W63" s="10">
        <v>0</v>
      </c>
      <c r="X63" s="10">
        <v>3.4545844158112392E-4</v>
      </c>
      <c r="Y63" s="10">
        <v>-4.977339202398478E-5</v>
      </c>
      <c r="Z63" s="10">
        <v>-1.0338923171079543E-3</v>
      </c>
      <c r="AA63" s="10">
        <v>-3.3130761090746386E-7</v>
      </c>
      <c r="AB63" s="10">
        <v>-1.4938413341678805E-4</v>
      </c>
      <c r="AC63" s="10">
        <v>2.1382737263559104E-4</v>
      </c>
      <c r="AD63" s="10">
        <v>-3.9514848332018797E-5</v>
      </c>
      <c r="AE63" s="10">
        <v>2.850791549579752E-4</v>
      </c>
      <c r="AF63" s="10">
        <v>1.6878137565883543E-4</v>
      </c>
      <c r="AG63" s="10">
        <v>-1.4021768624484333E-4</v>
      </c>
      <c r="AH63" s="10">
        <v>2.909156511662458E-6</v>
      </c>
      <c r="AI63" s="10">
        <v>-5.124899732233139E-5</v>
      </c>
      <c r="AJ63" s="10">
        <v>1.5787845453698692E-5</v>
      </c>
      <c r="AK63" s="10">
        <v>-1.0720845448626543E-4</v>
      </c>
      <c r="AL63" s="10">
        <v>1.2013785621369064E-6</v>
      </c>
      <c r="AM63" s="10">
        <v>8.1393027556952947E-8</v>
      </c>
      <c r="AN63" s="10">
        <v>-5.8058230045938183E-5</v>
      </c>
      <c r="AP63" s="4">
        <f t="shared" si="16"/>
        <v>2.3872908469889709E-21</v>
      </c>
      <c r="AQ63" s="4">
        <f t="shared" si="17"/>
        <v>1.3350889283946239E-17</v>
      </c>
      <c r="AR63" s="4">
        <f t="shared" si="18"/>
        <v>-4.4960204616210383E-4</v>
      </c>
      <c r="AS63" s="4">
        <f t="shared" si="19"/>
        <v>2.602594524730331E-4</v>
      </c>
      <c r="AT63" s="4">
        <f t="shared" si="20"/>
        <v>5.1835188068581747E-4</v>
      </c>
      <c r="AU63" s="4">
        <f t="shared" si="21"/>
        <v>3.5351745854183109E-3</v>
      </c>
      <c r="AV63" s="4">
        <f t="shared" si="22"/>
        <v>2.2426080073625689E-4</v>
      </c>
      <c r="AW63" s="4">
        <f t="shared" si="23"/>
        <v>-4.4124893585930428E-3</v>
      </c>
      <c r="AX63" s="4">
        <f t="shared" si="24"/>
        <v>-1.1142149339372827E-4</v>
      </c>
      <c r="AY63" s="4">
        <f t="shared" si="25"/>
        <v>-1.1023941021670062E-3</v>
      </c>
      <c r="AZ63" s="4">
        <f t="shared" si="26"/>
        <v>-8.9384176915498713E-5</v>
      </c>
      <c r="BA63" s="4">
        <f t="shared" si="27"/>
        <v>-1.6003079275568236E-5</v>
      </c>
      <c r="BB63" s="4">
        <f t="shared" si="28"/>
        <v>9.4232659396637202E-5</v>
      </c>
      <c r="BC63" s="4">
        <f t="shared" si="29"/>
        <v>-3.2040046319762924E-5</v>
      </c>
      <c r="BD63" s="4">
        <f t="shared" si="30"/>
        <v>-1.4548658101892154E-25</v>
      </c>
      <c r="BE63" s="4">
        <f t="shared" si="31"/>
        <v>-1.6050643555396528E-18</v>
      </c>
      <c r="BF63" s="4">
        <f t="shared" si="32"/>
        <v>6.0335574312258451E-19</v>
      </c>
      <c r="BG63" s="4">
        <f t="shared" si="33"/>
        <v>6.1721018755434669E-3</v>
      </c>
      <c r="BH63" s="4">
        <f t="shared" si="34"/>
        <v>4.052919767424128E-35</v>
      </c>
      <c r="BI63" s="4">
        <f t="shared" si="35"/>
        <v>1.2525063740662168E-19</v>
      </c>
      <c r="BJ63" s="4">
        <f t="shared" si="36"/>
        <v>2.0381404578648792E-3</v>
      </c>
      <c r="BK63" s="4">
        <f t="shared" si="37"/>
        <v>0</v>
      </c>
      <c r="BL63" s="4">
        <f t="shared" si="38"/>
        <v>1.1490515699916438E-3</v>
      </c>
      <c r="BM63" s="4">
        <f t="shared" si="39"/>
        <v>-5.590476843674765E-5</v>
      </c>
      <c r="BN63" s="4">
        <f t="shared" si="40"/>
        <v>-4.553258243085407E-3</v>
      </c>
      <c r="BO63" s="4">
        <f t="shared" si="41"/>
        <v>3.4762569333518147E-6</v>
      </c>
      <c r="BP63" s="4">
        <f t="shared" si="42"/>
        <v>6.9818128973984693E-3</v>
      </c>
      <c r="BQ63" s="4">
        <f t="shared" si="43"/>
        <v>1.2384036641165997E-3</v>
      </c>
      <c r="BR63" s="4">
        <f t="shared" si="44"/>
        <v>6.0739168132080369E-4</v>
      </c>
      <c r="BS63" s="4">
        <f t="shared" si="45"/>
        <v>-1.1770953695314988E-4</v>
      </c>
      <c r="BT63" s="4">
        <f t="shared" si="46"/>
        <v>4.2925696576233413E-4</v>
      </c>
      <c r="BU63" s="4">
        <f t="shared" si="47"/>
        <v>-6.0041820846604382E-4</v>
      </c>
      <c r="BV63" s="4">
        <f t="shared" si="48"/>
        <v>-3.8171170374717167E-5</v>
      </c>
      <c r="BW63" s="4">
        <f t="shared" si="49"/>
        <v>-3.2572966598138215E-4</v>
      </c>
      <c r="BX63" s="4">
        <f t="shared" si="50"/>
        <v>9.5253106355164209E-5</v>
      </c>
      <c r="BY63" s="4">
        <f t="shared" si="51"/>
        <v>-6.1578986421765436E-6</v>
      </c>
      <c r="BZ63" s="4">
        <f t="shared" si="52"/>
        <v>7.6258303416490853E-6</v>
      </c>
      <c r="CA63" s="4">
        <f t="shared" si="53"/>
        <v>4.006346478010916E-7</v>
      </c>
      <c r="CB63" s="4">
        <f t="shared" si="54"/>
        <v>1.1444510524219893E-2</v>
      </c>
      <c r="CD63" s="12">
        <f t="shared" si="0"/>
        <v>42522</v>
      </c>
      <c r="CE63" s="4">
        <f t="shared" si="55"/>
        <v>-4.4960204616210385E-2</v>
      </c>
      <c r="CF63" s="4">
        <f t="shared" si="56"/>
        <v>1.3353276574793229E-15</v>
      </c>
      <c r="CG63" s="4">
        <f t="shared" si="57"/>
        <v>-8.7731477317473189E-2</v>
      </c>
      <c r="CH63" s="4">
        <f t="shared" si="58"/>
        <v>0.61721018755434665</v>
      </c>
      <c r="CI63" s="4">
        <f t="shared" si="59"/>
        <v>0.20381404578648793</v>
      </c>
      <c r="CJ63" s="4">
        <f t="shared" si="60"/>
        <v>0.10931468015548962</v>
      </c>
      <c r="CK63" s="4">
        <f t="shared" si="61"/>
        <v>-2.245643059798567E-3</v>
      </c>
      <c r="CL63" s="4">
        <f t="shared" si="62"/>
        <v>-0.33148545789688072</v>
      </c>
      <c r="CM63" s="4">
        <f t="shared" si="63"/>
        <v>6.6171703618818052E-3</v>
      </c>
      <c r="CN63" s="4">
        <f t="shared" si="64"/>
        <v>0.69852891543318207</v>
      </c>
      <c r="CO63" s="4">
        <f t="shared" si="65"/>
        <v>8.3282733194960587E-2</v>
      </c>
      <c r="CP63" s="4">
        <f t="shared" si="66"/>
        <v>-0.10789389717399764</v>
      </c>
      <c r="CQ63" s="4">
        <f t="shared" si="15"/>
        <v>1.1444510524219895</v>
      </c>
      <c r="DB63" s="6"/>
    </row>
    <row r="64" spans="2:106" x14ac:dyDescent="0.25">
      <c r="B64" s="10">
        <v>-8.8867131273340446E-21</v>
      </c>
      <c r="C64" s="10">
        <v>2.6570149447934826E-18</v>
      </c>
      <c r="D64" s="10">
        <v>-4.229026314149318E-4</v>
      </c>
      <c r="E64" s="10">
        <v>9.2006257358708292E-5</v>
      </c>
      <c r="F64" s="10">
        <v>-4.969125644723039E-5</v>
      </c>
      <c r="G64" s="10">
        <v>5.6212676821695753E-4</v>
      </c>
      <c r="H64" s="10">
        <v>8.289863943490683E-6</v>
      </c>
      <c r="I64" s="10">
        <v>-1.0978579590890214E-3</v>
      </c>
      <c r="J64" s="10">
        <v>5.6760165226590668E-5</v>
      </c>
      <c r="K64" s="10">
        <v>-1.1150100932207508E-3</v>
      </c>
      <c r="L64" s="10">
        <v>-7.7962475946831924E-5</v>
      </c>
      <c r="M64" s="10">
        <v>5.0381613154426156E-5</v>
      </c>
      <c r="N64" s="10">
        <v>-1.4756756754702867E-4</v>
      </c>
      <c r="O64" s="10">
        <v>-2.4402172943461043E-5</v>
      </c>
      <c r="P64" s="10">
        <v>-1.4122032103820487E-26</v>
      </c>
      <c r="Q64" s="10">
        <v>-3.5810346862023405E-19</v>
      </c>
      <c r="R64" s="10">
        <v>-3.0541173638296205E-19</v>
      </c>
      <c r="S64" s="10">
        <v>1.4018208413566875E-3</v>
      </c>
      <c r="T64" s="10">
        <v>-1.8760422315921488E-35</v>
      </c>
      <c r="U64" s="10">
        <v>3.8972451827706448E-20</v>
      </c>
      <c r="V64" s="10">
        <v>-7.8716094550354066E-4</v>
      </c>
      <c r="W64" s="10">
        <v>0</v>
      </c>
      <c r="X64" s="10">
        <v>4.0286674977220378E-4</v>
      </c>
      <c r="Y64" s="10">
        <v>-1.0418348184331437E-4</v>
      </c>
      <c r="Z64" s="10">
        <v>-9.5758847980351625E-4</v>
      </c>
      <c r="AA64" s="10">
        <v>-1.6679155504457683E-7</v>
      </c>
      <c r="AB64" s="10">
        <v>-1.1498021157750594E-4</v>
      </c>
      <c r="AC64" s="10">
        <v>2.9376119286181991E-5</v>
      </c>
      <c r="AD64" s="10">
        <v>-1.0464838490644655E-4</v>
      </c>
      <c r="AE64" s="10">
        <v>4.4882046701446443E-4</v>
      </c>
      <c r="AF64" s="10">
        <v>1.8013554343620711E-4</v>
      </c>
      <c r="AG64" s="10">
        <v>-9.4765754215244693E-5</v>
      </c>
      <c r="AH64" s="10">
        <v>1.3944548617698688E-5</v>
      </c>
      <c r="AI64" s="10">
        <v>-3.0558773222741939E-5</v>
      </c>
      <c r="AJ64" s="10">
        <v>1.0127380667095654E-5</v>
      </c>
      <c r="AK64" s="10">
        <v>-2.3081143768774999E-4</v>
      </c>
      <c r="AL64" s="10">
        <v>-3.4243892791497977E-8</v>
      </c>
      <c r="AM64" s="10">
        <v>7.1161094404234571E-8</v>
      </c>
      <c r="AN64" s="10">
        <v>-2.1035651816720341E-3</v>
      </c>
      <c r="AP64" s="4">
        <f t="shared" si="16"/>
        <v>-3.751632886460326E-21</v>
      </c>
      <c r="AQ64" s="4">
        <f t="shared" si="17"/>
        <v>1.2855749591025825E-17</v>
      </c>
      <c r="AR64" s="4">
        <f t="shared" si="18"/>
        <v>-8.1231720445674939E-4</v>
      </c>
      <c r="AS64" s="4">
        <f t="shared" si="19"/>
        <v>2.0800772352340952E-4</v>
      </c>
      <c r="AT64" s="4">
        <f t="shared" si="20"/>
        <v>2.8741324390496923E-4</v>
      </c>
      <c r="AU64" s="4">
        <f t="shared" si="21"/>
        <v>2.7307245408641602E-3</v>
      </c>
      <c r="AV64" s="4">
        <f t="shared" si="22"/>
        <v>-1.4312970351783869E-4</v>
      </c>
      <c r="AW64" s="4">
        <f t="shared" si="23"/>
        <v>-5.8502309391441779E-3</v>
      </c>
      <c r="AX64" s="4">
        <f t="shared" si="24"/>
        <v>-3.7581438045076402E-4</v>
      </c>
      <c r="AY64" s="4">
        <f t="shared" si="25"/>
        <v>-1.9859242176372305E-4</v>
      </c>
      <c r="AZ64" s="4">
        <f t="shared" si="26"/>
        <v>2.8506832836814989E-5</v>
      </c>
      <c r="BA64" s="4">
        <f t="shared" si="27"/>
        <v>1.3984878597108858E-5</v>
      </c>
      <c r="BB64" s="4">
        <f t="shared" si="28"/>
        <v>-1.5908529147089047E-4</v>
      </c>
      <c r="BC64" s="4">
        <f t="shared" si="29"/>
        <v>-2.9249024336642226E-5</v>
      </c>
      <c r="BD64" s="4">
        <f t="shared" si="30"/>
        <v>-1.392269611606122E-25</v>
      </c>
      <c r="BE64" s="4">
        <f t="shared" si="31"/>
        <v>-1.5464198428792312E-18</v>
      </c>
      <c r="BF64" s="4">
        <f t="shared" si="32"/>
        <v>3.3248934375197597E-19</v>
      </c>
      <c r="BG64" s="4">
        <f t="shared" si="33"/>
        <v>6.0688698120072108E-3</v>
      </c>
      <c r="BH64" s="4">
        <f t="shared" si="34"/>
        <v>7.909132708807961E-37</v>
      </c>
      <c r="BI64" s="4">
        <f t="shared" si="35"/>
        <v>1.3184013025421456E-19</v>
      </c>
      <c r="BJ64" s="4">
        <f t="shared" si="36"/>
        <v>1.2795108647791951E-5</v>
      </c>
      <c r="BK64" s="4">
        <f t="shared" si="37"/>
        <v>0</v>
      </c>
      <c r="BL64" s="4">
        <f t="shared" si="38"/>
        <v>1.3135357304060193E-3</v>
      </c>
      <c r="BM64" s="4">
        <f t="shared" si="39"/>
        <v>-1.7398542768254504E-4</v>
      </c>
      <c r="BN64" s="4">
        <f t="shared" si="40"/>
        <v>-4.2426113734621114E-3</v>
      </c>
      <c r="BO64" s="4">
        <f t="shared" si="41"/>
        <v>2.2234492270511321E-6</v>
      </c>
      <c r="BP64" s="4">
        <f t="shared" si="42"/>
        <v>4.5148045915869937E-3</v>
      </c>
      <c r="BQ64" s="4">
        <f t="shared" si="43"/>
        <v>1.0843543650787414E-3</v>
      </c>
      <c r="BR64" s="4">
        <f t="shared" si="44"/>
        <v>3.5727963172943364E-4</v>
      </c>
      <c r="BS64" s="4">
        <f t="shared" si="45"/>
        <v>5.6158187360571751E-4</v>
      </c>
      <c r="BT64" s="4">
        <f t="shared" si="46"/>
        <v>5.6498617568386455E-4</v>
      </c>
      <c r="BU64" s="4">
        <f t="shared" si="47"/>
        <v>-5.4820648481452487E-4</v>
      </c>
      <c r="BV64" s="4">
        <f t="shared" si="48"/>
        <v>-9.1042914335356262E-5</v>
      </c>
      <c r="BW64" s="4">
        <f t="shared" si="49"/>
        <v>-2.495183228238009E-4</v>
      </c>
      <c r="BX64" s="4">
        <f t="shared" si="50"/>
        <v>7.262705448022954E-5</v>
      </c>
      <c r="BY64" s="4">
        <f t="shared" si="51"/>
        <v>-2.1662065069168914E-4</v>
      </c>
      <c r="BZ64" s="4">
        <f t="shared" si="52"/>
        <v>5.2576890480852121E-6</v>
      </c>
      <c r="CA64" s="4">
        <f t="shared" si="53"/>
        <v>3.5142660320021803E-7</v>
      </c>
      <c r="CB64" s="4">
        <f t="shared" si="54"/>
        <v>4.7368999888799989E-3</v>
      </c>
      <c r="CD64" s="12">
        <f t="shared" si="0"/>
        <v>42614</v>
      </c>
      <c r="CE64" s="4">
        <f t="shared" si="55"/>
        <v>-8.1231720445674935E-2</v>
      </c>
      <c r="CF64" s="4">
        <f t="shared" si="56"/>
        <v>1.2851997958139365E-15</v>
      </c>
      <c r="CG64" s="4">
        <f t="shared" si="57"/>
        <v>-0.31195063982800175</v>
      </c>
      <c r="CH64" s="4">
        <f t="shared" si="58"/>
        <v>0.60688698120072104</v>
      </c>
      <c r="CI64" s="4">
        <f t="shared" si="59"/>
        <v>1.2795108647791951E-3</v>
      </c>
      <c r="CJ64" s="4">
        <f t="shared" si="60"/>
        <v>0.11395503027234744</v>
      </c>
      <c r="CK64" s="4">
        <f t="shared" si="61"/>
        <v>6.3420892808594712E-2</v>
      </c>
      <c r="CL64" s="4">
        <f t="shared" si="62"/>
        <v>-0.315825700838337</v>
      </c>
      <c r="CM64" s="4">
        <f t="shared" si="63"/>
        <v>-1.8312256525207307E-2</v>
      </c>
      <c r="CN64" s="4">
        <f t="shared" si="64"/>
        <v>0.45170280408140451</v>
      </c>
      <c r="CO64" s="4">
        <f t="shared" si="65"/>
        <v>3.2668064586923902E-2</v>
      </c>
      <c r="CP64" s="4">
        <f t="shared" si="66"/>
        <v>-6.8902967289551073E-2</v>
      </c>
      <c r="CQ64" s="4">
        <f t="shared" si="15"/>
        <v>0.47368999888800006</v>
      </c>
      <c r="DB64" s="6"/>
    </row>
    <row r="65" spans="2:106" x14ac:dyDescent="0.25">
      <c r="B65" s="10">
        <v>8.7748124176906283E-21</v>
      </c>
      <c r="C65" s="10">
        <v>3.1083259901035773E-18</v>
      </c>
      <c r="D65" s="10">
        <v>-5.5883845949873255E-4</v>
      </c>
      <c r="E65" s="10">
        <v>-9.3299426995587165E-5</v>
      </c>
      <c r="F65" s="10">
        <v>-6.7535097372929621E-5</v>
      </c>
      <c r="G65" s="10">
        <v>5.9045521889314909E-4</v>
      </c>
      <c r="H65" s="10">
        <v>-4.0870441235341478E-4</v>
      </c>
      <c r="I65" s="10">
        <v>-1.297446560491149E-3</v>
      </c>
      <c r="J65" s="10">
        <v>-1.0157112722894359E-4</v>
      </c>
      <c r="K65" s="10">
        <v>-1.5122548925626728E-3</v>
      </c>
      <c r="L65" s="10">
        <v>-1.612867227623747E-4</v>
      </c>
      <c r="M65" s="10">
        <v>3.9481961955416305E-4</v>
      </c>
      <c r="N65" s="10">
        <v>1.529780806084258E-5</v>
      </c>
      <c r="O65" s="10">
        <v>2.3080568817701846E-5</v>
      </c>
      <c r="P65" s="10">
        <v>1.3129638984721866E-26</v>
      </c>
      <c r="Q65" s="10">
        <v>-3.1573828039054103E-19</v>
      </c>
      <c r="R65" s="10">
        <v>-3.9640758474022722E-19</v>
      </c>
      <c r="S65" s="10">
        <v>1.0980144120334844E-3</v>
      </c>
      <c r="T65" s="10">
        <v>-1.7589544701667273E-35</v>
      </c>
      <c r="U65" s="10">
        <v>4.1569312573260911E-20</v>
      </c>
      <c r="V65" s="10">
        <v>-1.1358476244145406E-3</v>
      </c>
      <c r="W65" s="10">
        <v>0</v>
      </c>
      <c r="X65" s="10">
        <v>3.6656440811493036E-4</v>
      </c>
      <c r="Y65" s="10">
        <v>-1.4216438102318223E-4</v>
      </c>
      <c r="Z65" s="10">
        <v>-8.7163525440199627E-4</v>
      </c>
      <c r="AA65" s="10">
        <v>7.3744327300586981E-7</v>
      </c>
      <c r="AB65" s="10">
        <v>8.4578283954310463E-4</v>
      </c>
      <c r="AC65" s="10">
        <v>2.2540475797556266E-5</v>
      </c>
      <c r="AD65" s="10">
        <v>-4.9213057566988353E-4</v>
      </c>
      <c r="AE65" s="10">
        <v>6.3038557250378723E-4</v>
      </c>
      <c r="AF65" s="10">
        <v>1.6868678096417484E-4</v>
      </c>
      <c r="AG65" s="10">
        <v>-3.0686805081941513E-5</v>
      </c>
      <c r="AH65" s="10">
        <v>-2.0030487932969245E-4</v>
      </c>
      <c r="AI65" s="10">
        <v>-1.9081138749280754E-5</v>
      </c>
      <c r="AJ65" s="10">
        <v>8.5462179321985689E-6</v>
      </c>
      <c r="AK65" s="10">
        <v>-8.9770007724057399E-5</v>
      </c>
      <c r="AL65" s="10">
        <v>-6.3116838978476246E-7</v>
      </c>
      <c r="AM65" s="10">
        <v>6.2153109781689503E-8</v>
      </c>
      <c r="AN65" s="10">
        <v>-3.0182150154522813E-3</v>
      </c>
      <c r="AP65" s="4">
        <f t="shared" si="16"/>
        <v>-8.5550390825748054E-21</v>
      </c>
      <c r="AQ65" s="4">
        <f t="shared" si="17"/>
        <v>1.2038261485451351E-17</v>
      </c>
      <c r="AR65" s="4">
        <f t="shared" si="18"/>
        <v>-1.3215768346266741E-3</v>
      </c>
      <c r="AS65" s="4">
        <f t="shared" si="19"/>
        <v>5.6281277785793729E-5</v>
      </c>
      <c r="AT65" s="4">
        <f t="shared" si="20"/>
        <v>1.07220056687422E-4</v>
      </c>
      <c r="AU65" s="4">
        <f t="shared" si="21"/>
        <v>2.6458245248514047E-3</v>
      </c>
      <c r="AV65" s="4">
        <f t="shared" si="22"/>
        <v>-8.2177652164112708E-5</v>
      </c>
      <c r="AW65" s="4">
        <f t="shared" si="23"/>
        <v>-5.9685665453905563E-3</v>
      </c>
      <c r="AX65" s="4">
        <f t="shared" si="24"/>
        <v>-3.5099447935473091E-4</v>
      </c>
      <c r="AY65" s="4">
        <f t="shared" si="25"/>
        <v>-3.0755302305628617E-4</v>
      </c>
      <c r="AZ65" s="4">
        <f t="shared" si="26"/>
        <v>5.9159067437377982E-5</v>
      </c>
      <c r="BA65" s="4">
        <f t="shared" si="27"/>
        <v>1.2367022614886525E-6</v>
      </c>
      <c r="BB65" s="4">
        <f t="shared" si="28"/>
        <v>-3.624589370411141E-4</v>
      </c>
      <c r="BC65" s="4">
        <f t="shared" si="29"/>
        <v>-1.6948687491375726E-5</v>
      </c>
      <c r="BD65" s="4">
        <f t="shared" si="30"/>
        <v>-9.7418431477921263E-26</v>
      </c>
      <c r="BE65" s="4">
        <f t="shared" si="31"/>
        <v>-1.4525394766015446E-18</v>
      </c>
      <c r="BF65" s="4">
        <f t="shared" si="32"/>
        <v>-1.5106908545101344E-19</v>
      </c>
      <c r="BG65" s="4">
        <f t="shared" si="33"/>
        <v>5.6274300650321048E-3</v>
      </c>
      <c r="BH65" s="4">
        <f t="shared" si="34"/>
        <v>-3.6272344582851878E-35</v>
      </c>
      <c r="BI65" s="4">
        <f t="shared" si="35"/>
        <v>1.3748384394982624E-19</v>
      </c>
      <c r="BJ65" s="4">
        <f t="shared" si="36"/>
        <v>-1.9505225443643697E-3</v>
      </c>
      <c r="BK65" s="4">
        <f t="shared" si="37"/>
        <v>0</v>
      </c>
      <c r="BL65" s="4">
        <f t="shared" si="38"/>
        <v>1.3885907196513007E-3</v>
      </c>
      <c r="BM65" s="4">
        <f t="shared" si="39"/>
        <v>-3.0715010356715503E-4</v>
      </c>
      <c r="BN65" s="4">
        <f t="shared" si="40"/>
        <v>-3.911603579144044E-3</v>
      </c>
      <c r="BO65" s="4">
        <f t="shared" si="41"/>
        <v>1.8202750338756823E-6</v>
      </c>
      <c r="BP65" s="4">
        <f t="shared" si="42"/>
        <v>2.9464086445351975E-3</v>
      </c>
      <c r="BQ65" s="4">
        <f t="shared" si="43"/>
        <v>7.3227113703790267E-4</v>
      </c>
      <c r="BR65" s="4">
        <f t="shared" si="44"/>
        <v>-4.5509214040655947E-4</v>
      </c>
      <c r="BS65" s="4">
        <f t="shared" si="45"/>
        <v>1.3026265752391199E-3</v>
      </c>
      <c r="BT65" s="4">
        <f t="shared" si="46"/>
        <v>6.4485141873694355E-4</v>
      </c>
      <c r="BU65" s="4">
        <f t="shared" si="47"/>
        <v>-4.1633984966344122E-4</v>
      </c>
      <c r="BV65" s="4">
        <f t="shared" si="48"/>
        <v>-3.2442996353227089E-4</v>
      </c>
      <c r="BW65" s="4">
        <f t="shared" si="49"/>
        <v>-1.7652000069127063E-4</v>
      </c>
      <c r="BX65" s="4">
        <f t="shared" si="50"/>
        <v>5.4936801964237847E-5</v>
      </c>
      <c r="BY65" s="4">
        <f t="shared" si="51"/>
        <v>-3.3285146564732523E-4</v>
      </c>
      <c r="BZ65" s="4">
        <f t="shared" si="52"/>
        <v>2.5856680949725494E-6</v>
      </c>
      <c r="CA65" s="4">
        <f t="shared" si="53"/>
        <v>3.0765812197676499E-7</v>
      </c>
      <c r="CB65" s="4">
        <f t="shared" si="54"/>
        <v>-7.1323521367015839E-4</v>
      </c>
      <c r="CD65" s="12">
        <f t="shared" si="0"/>
        <v>42705</v>
      </c>
      <c r="CE65" s="4">
        <f t="shared" si="55"/>
        <v>-0.1321576834626674</v>
      </c>
      <c r="CF65" s="4">
        <f t="shared" si="56"/>
        <v>1.2029706446368776E-15</v>
      </c>
      <c r="CG65" s="4">
        <f t="shared" si="57"/>
        <v>-0.33227420205391517</v>
      </c>
      <c r="CH65" s="4">
        <f t="shared" si="58"/>
        <v>0.56274300650321052</v>
      </c>
      <c r="CI65" s="4">
        <f t="shared" si="59"/>
        <v>-0.19505225443643698</v>
      </c>
      <c r="CJ65" s="4">
        <f t="shared" si="60"/>
        <v>0.10814406160841457</v>
      </c>
      <c r="CK65" s="4">
        <f t="shared" si="61"/>
        <v>0.13575633772033577</v>
      </c>
      <c r="CL65" s="4">
        <f t="shared" si="62"/>
        <v>-0.31793324421061414</v>
      </c>
      <c r="CM65" s="4">
        <f t="shared" si="63"/>
        <v>-0.10603820012039238</v>
      </c>
      <c r="CN65" s="4">
        <f t="shared" si="64"/>
        <v>0.29482289195690731</v>
      </c>
      <c r="CO65" s="4">
        <f t="shared" si="65"/>
        <v>-2.1177626158083777E-2</v>
      </c>
      <c r="CP65" s="4">
        <f t="shared" si="66"/>
        <v>-6.8156608713775185E-2</v>
      </c>
      <c r="CQ65" s="4">
        <f t="shared" si="15"/>
        <v>-7.1323521367015669E-2</v>
      </c>
      <c r="DB65" s="6"/>
    </row>
    <row r="66" spans="2:106" x14ac:dyDescent="0.25">
      <c r="B66" s="10">
        <v>6.1265153241544803E-21</v>
      </c>
      <c r="C66" s="10">
        <v>2.9128319783448239E-18</v>
      </c>
      <c r="D66" s="10">
        <v>-9.2015299414356644E-4</v>
      </c>
      <c r="E66" s="10">
        <v>4.0365784213816603E-6</v>
      </c>
      <c r="F66" s="10">
        <v>-1.0389073229187639E-4</v>
      </c>
      <c r="G66" s="10">
        <v>1.3011983551940417E-3</v>
      </c>
      <c r="H66" s="10">
        <v>6.3194673289333812E-4</v>
      </c>
      <c r="I66" s="10">
        <v>-1.1634006858115874E-3</v>
      </c>
      <c r="J66" s="10">
        <v>-4.7214354401982972E-5</v>
      </c>
      <c r="K66" s="10">
        <v>1.5257975984496767E-4</v>
      </c>
      <c r="L66" s="10">
        <v>1.1128478851463586E-4</v>
      </c>
      <c r="M66" s="10">
        <v>-3.250754857384857E-4</v>
      </c>
      <c r="N66" s="10">
        <v>-1.6598164564639279E-4</v>
      </c>
      <c r="O66" s="10">
        <v>2.752402159992748E-6</v>
      </c>
      <c r="P66" s="10">
        <v>-2.8392760508735788E-26</v>
      </c>
      <c r="Q66" s="10">
        <v>-2.7848606191098612E-19</v>
      </c>
      <c r="R66" s="10">
        <v>2.7786650458847331E-19</v>
      </c>
      <c r="S66" s="10">
        <v>9.1530032396335329E-4</v>
      </c>
      <c r="T66" s="10">
        <v>-1.9962210434585491E-35</v>
      </c>
      <c r="U66" s="10">
        <v>2.1050117425072057E-20</v>
      </c>
      <c r="V66" s="10">
        <v>-4.6013037986434945E-4</v>
      </c>
      <c r="W66" s="10">
        <v>0</v>
      </c>
      <c r="X66" s="10">
        <v>3.6532338513401032E-4</v>
      </c>
      <c r="Y66" s="10">
        <v>-1.9030302126506567E-4</v>
      </c>
      <c r="Z66" s="10">
        <v>-7.8189636275219397E-4</v>
      </c>
      <c r="AA66" s="10">
        <v>-1.9585213810555558E-8</v>
      </c>
      <c r="AB66" s="10">
        <v>-1.2143042394519856E-4</v>
      </c>
      <c r="AC66" s="10">
        <v>-1.0600267335881884E-4</v>
      </c>
      <c r="AD66" s="10">
        <v>-8.8634134049859277E-4</v>
      </c>
      <c r="AE66" s="10">
        <v>7.2577790779464559E-4</v>
      </c>
      <c r="AF66" s="10">
        <v>1.511347048362658E-4</v>
      </c>
      <c r="AG66" s="10">
        <v>3.1949512287021704E-7</v>
      </c>
      <c r="AH66" s="10">
        <v>-1.7913218298039926E-4</v>
      </c>
      <c r="AI66" s="10">
        <v>-1.0093585484590409E-5</v>
      </c>
      <c r="AJ66" s="10">
        <v>3.4461907868978507E-6</v>
      </c>
      <c r="AK66" s="10">
        <v>-1.3822149341182551E-4</v>
      </c>
      <c r="AL66" s="10">
        <v>-1.1494259931553815E-6</v>
      </c>
      <c r="AM66" s="10">
        <v>5.4258917658129777E-8</v>
      </c>
      <c r="AN66" s="10">
        <v>-1.2352814892178303E-3</v>
      </c>
      <c r="AP66" s="4">
        <f t="shared" si="16"/>
        <v>-1.9843600634160958E-20</v>
      </c>
      <c r="AQ66" s="4">
        <f t="shared" si="17"/>
        <v>1.1164180975152889E-17</v>
      </c>
      <c r="AR66" s="4">
        <f t="shared" si="18"/>
        <v>-2.1871689466665318E-3</v>
      </c>
      <c r="AS66" s="4">
        <f t="shared" si="19"/>
        <v>7.2443385612601445E-5</v>
      </c>
      <c r="AT66" s="4">
        <f t="shared" si="20"/>
        <v>-1.4680848538215971E-4</v>
      </c>
      <c r="AU66" s="4">
        <f t="shared" si="21"/>
        <v>3.1000620758646047E-3</v>
      </c>
      <c r="AV66" s="4">
        <f t="shared" si="22"/>
        <v>2.2902509710133202E-4</v>
      </c>
      <c r="AW66" s="4">
        <f t="shared" si="23"/>
        <v>-5.0042340547403396E-3</v>
      </c>
      <c r="AX66" s="4">
        <f t="shared" si="24"/>
        <v>-5.3412657274820795E-5</v>
      </c>
      <c r="AY66" s="4">
        <f t="shared" si="25"/>
        <v>-2.5272449749536665E-3</v>
      </c>
      <c r="AZ66" s="4">
        <f t="shared" si="26"/>
        <v>-1.8592456257801961E-4</v>
      </c>
      <c r="BA66" s="4">
        <f t="shared" si="27"/>
        <v>8.4364730711669362E-5</v>
      </c>
      <c r="BB66" s="4">
        <f t="shared" si="28"/>
        <v>-4.0470782861793173E-4</v>
      </c>
      <c r="BC66" s="4">
        <f t="shared" si="29"/>
        <v>-1.2389041224146405E-5</v>
      </c>
      <c r="BD66" s="4">
        <f t="shared" si="30"/>
        <v>-8.8915676751648807E-26</v>
      </c>
      <c r="BE66" s="4">
        <f t="shared" si="31"/>
        <v>-1.3311714806274864E-18</v>
      </c>
      <c r="BF66" s="4">
        <f t="shared" si="32"/>
        <v>-4.3606305482549394E-20</v>
      </c>
      <c r="BG66" s="4">
        <f t="shared" si="33"/>
        <v>4.9894744472964046E-3</v>
      </c>
      <c r="BH66" s="4">
        <f t="shared" si="34"/>
        <v>-6.3820671769855996E-35</v>
      </c>
      <c r="BI66" s="4">
        <f t="shared" si="35"/>
        <v>1.3227967455586807E-19</v>
      </c>
      <c r="BJ66" s="4">
        <f t="shared" si="36"/>
        <v>-2.3061260231218941E-3</v>
      </c>
      <c r="BK66" s="4">
        <f t="shared" si="37"/>
        <v>0</v>
      </c>
      <c r="BL66" s="4">
        <f t="shared" si="38"/>
        <v>1.4802129846022683E-3</v>
      </c>
      <c r="BM66" s="4">
        <f t="shared" si="39"/>
        <v>-4.8642427615554706E-4</v>
      </c>
      <c r="BN66" s="4">
        <f t="shared" si="40"/>
        <v>-3.6450124140656607E-3</v>
      </c>
      <c r="BO66" s="4">
        <f t="shared" si="41"/>
        <v>2.1975889324327359E-7</v>
      </c>
      <c r="BP66" s="4">
        <f t="shared" si="42"/>
        <v>4.5998807060361208E-4</v>
      </c>
      <c r="BQ66" s="4">
        <f t="shared" si="43"/>
        <v>1.5974129436051044E-4</v>
      </c>
      <c r="BR66" s="4">
        <f t="shared" si="44"/>
        <v>-1.5226351494069417E-3</v>
      </c>
      <c r="BS66" s="4">
        <f t="shared" si="45"/>
        <v>2.0900631022708724E-3</v>
      </c>
      <c r="BT66" s="4">
        <f t="shared" si="46"/>
        <v>6.6873840489548313E-4</v>
      </c>
      <c r="BU66" s="4">
        <f t="shared" si="47"/>
        <v>-2.6535075041915935E-4</v>
      </c>
      <c r="BV66" s="4">
        <f t="shared" si="48"/>
        <v>-3.6258335718073056E-4</v>
      </c>
      <c r="BW66" s="4">
        <f t="shared" si="49"/>
        <v>-1.1098249477894449E-4</v>
      </c>
      <c r="BX66" s="4">
        <f t="shared" si="50"/>
        <v>3.7907634839890761E-5</v>
      </c>
      <c r="BY66" s="4">
        <f t="shared" si="51"/>
        <v>-5.6601139330989827E-4</v>
      </c>
      <c r="BZ66" s="4">
        <f t="shared" si="52"/>
        <v>-6.1345971359473572E-7</v>
      </c>
      <c r="CA66" s="4">
        <f t="shared" si="53"/>
        <v>2.689661494010068E-7</v>
      </c>
      <c r="CB66" s="4">
        <f t="shared" si="54"/>
        <v>-6.4151199163880838E-3</v>
      </c>
      <c r="CD66" s="12">
        <f t="shared" si="0"/>
        <v>42795</v>
      </c>
      <c r="CE66" s="4">
        <f t="shared" si="55"/>
        <v>-0.21871689466665317</v>
      </c>
      <c r="CF66" s="4">
        <f t="shared" si="56"/>
        <v>1.1144337374518727E-15</v>
      </c>
      <c r="CG66" s="4">
        <f t="shared" si="57"/>
        <v>-0.1904171978875735</v>
      </c>
      <c r="CH66" s="4">
        <f t="shared" si="58"/>
        <v>0.49894744472964048</v>
      </c>
      <c r="CI66" s="4">
        <f t="shared" si="59"/>
        <v>-0.23061260231218941</v>
      </c>
      <c r="CJ66" s="4">
        <f t="shared" si="60"/>
        <v>9.9378870844672118E-2</v>
      </c>
      <c r="CK66" s="4">
        <f t="shared" si="61"/>
        <v>0.21279707371107634</v>
      </c>
      <c r="CL66" s="4">
        <f t="shared" si="62"/>
        <v>-0.348527111970515</v>
      </c>
      <c r="CM66" s="4">
        <f t="shared" si="63"/>
        <v>-0.21588247402001912</v>
      </c>
      <c r="CN66" s="4">
        <f t="shared" si="64"/>
        <v>4.6020782949685535E-2</v>
      </c>
      <c r="CO66" s="4">
        <f t="shared" si="65"/>
        <v>-4.0744173246416208E-2</v>
      </c>
      <c r="CP66" s="4">
        <f t="shared" si="66"/>
        <v>-0.25375570977051748</v>
      </c>
      <c r="CQ66" s="4">
        <f t="shared" si="15"/>
        <v>-0.64151199163880834</v>
      </c>
      <c r="DB66" s="6"/>
    </row>
    <row r="67" spans="2:106" x14ac:dyDescent="0.25">
      <c r="B67" s="10">
        <v>-2.5499956325112262E-20</v>
      </c>
      <c r="C67" s="10">
        <v>2.5422807807953834E-18</v>
      </c>
      <c r="D67" s="10">
        <v>-1.4188449925364671E-3</v>
      </c>
      <c r="E67" s="10">
        <v>-8.4705077900154626E-5</v>
      </c>
      <c r="F67" s="10">
        <v>-7.2981965508702961E-5</v>
      </c>
      <c r="G67" s="10">
        <v>1.0952724176378689E-3</v>
      </c>
      <c r="H67" s="10">
        <v>8.9789719720415796E-5</v>
      </c>
      <c r="I67" s="10">
        <v>-8.5994990340802616E-4</v>
      </c>
      <c r="J67" s="10">
        <v>1.5074915054444159E-4</v>
      </c>
      <c r="K67" s="10">
        <v>-7.4315087278359262E-4</v>
      </c>
      <c r="L67" s="10">
        <v>-1.1402403355781539E-4</v>
      </c>
      <c r="M67" s="10">
        <v>2.0421662379995769E-5</v>
      </c>
      <c r="N67" s="10">
        <v>-2.5716468696242395E-4</v>
      </c>
      <c r="O67" s="10">
        <v>-1.6319816635641773E-5</v>
      </c>
      <c r="P67" s="10">
        <v>-1.7006574254830523E-26</v>
      </c>
      <c r="Q67" s="10">
        <v>-2.7388015273602522E-19</v>
      </c>
      <c r="R67" s="10">
        <v>-4.5752572936563852E-20</v>
      </c>
      <c r="S67" s="10">
        <v>9.0216756165632577E-4</v>
      </c>
      <c r="T67" s="10">
        <v>-1.2707271961717985E-35</v>
      </c>
      <c r="U67" s="10">
        <v>5.0140879471849438E-21</v>
      </c>
      <c r="V67" s="10">
        <v>-1.2230785290178381E-4</v>
      </c>
      <c r="W67" s="10">
        <v>0</v>
      </c>
      <c r="X67" s="10">
        <v>3.5763096688709958E-4</v>
      </c>
      <c r="Y67" s="10">
        <v>-1.8763523833487214E-4</v>
      </c>
      <c r="Z67" s="10">
        <v>-7.0591661651615259E-4</v>
      </c>
      <c r="AA67" s="10">
        <v>-1.4653473012754935E-7</v>
      </c>
      <c r="AB67" s="10">
        <v>-4.7113912579588345E-4</v>
      </c>
      <c r="AC67" s="10">
        <v>-1.3018524101988255E-4</v>
      </c>
      <c r="AD67" s="10">
        <v>-5.3591643350224582E-4</v>
      </c>
      <c r="AE67" s="10">
        <v>5.1021863726233296E-4</v>
      </c>
      <c r="AF67" s="10">
        <v>1.0686008121420404E-4</v>
      </c>
      <c r="AG67" s="10">
        <v>5.7099246766569896E-5</v>
      </c>
      <c r="AH67" s="10">
        <v>-1.3543070225822401E-4</v>
      </c>
      <c r="AI67" s="10">
        <v>-3.0177535144711954E-6</v>
      </c>
      <c r="AJ67" s="10">
        <v>-6.1396276848167902E-6</v>
      </c>
      <c r="AK67" s="10">
        <v>-1.5636760528531222E-4</v>
      </c>
      <c r="AL67" s="10">
        <v>-1.2428308627502034E-6</v>
      </c>
      <c r="AM67" s="10">
        <v>4.7365891698430973E-8</v>
      </c>
      <c r="AN67" s="10">
        <v>-2.7323301017383918E-3</v>
      </c>
      <c r="AP67" s="4">
        <f t="shared" si="16"/>
        <v>-1.9485341710601199E-20</v>
      </c>
      <c r="AQ67" s="4">
        <f t="shared" si="17"/>
        <v>1.1220453694037266E-17</v>
      </c>
      <c r="AR67" s="4">
        <f t="shared" si="18"/>
        <v>-3.3207390775936976E-3</v>
      </c>
      <c r="AS67" s="4">
        <f t="shared" si="19"/>
        <v>-8.1961669115651839E-5</v>
      </c>
      <c r="AT67" s="4">
        <f t="shared" si="20"/>
        <v>-2.9409905162073934E-4</v>
      </c>
      <c r="AU67" s="4">
        <f t="shared" si="21"/>
        <v>3.5490527599420169E-3</v>
      </c>
      <c r="AV67" s="4">
        <f t="shared" si="22"/>
        <v>3.2132190420382982E-4</v>
      </c>
      <c r="AW67" s="4">
        <f t="shared" si="23"/>
        <v>-4.4186551087997839E-3</v>
      </c>
      <c r="AX67" s="4">
        <f t="shared" si="24"/>
        <v>5.8723834140105702E-5</v>
      </c>
      <c r="AY67" s="4">
        <f t="shared" si="25"/>
        <v>-3.2178360987220483E-3</v>
      </c>
      <c r="AZ67" s="4">
        <f t="shared" si="26"/>
        <v>-2.4198844375238613E-4</v>
      </c>
      <c r="BA67" s="4">
        <f t="shared" si="27"/>
        <v>1.4054740935009926E-4</v>
      </c>
      <c r="BB67" s="4">
        <f t="shared" si="28"/>
        <v>-5.5541609209500283E-4</v>
      </c>
      <c r="BC67" s="4">
        <f t="shared" si="29"/>
        <v>-1.4889018601408223E-5</v>
      </c>
      <c r="BD67" s="4">
        <f t="shared" si="30"/>
        <v>-4.6391727882664933E-26</v>
      </c>
      <c r="BE67" s="4">
        <f t="shared" si="31"/>
        <v>-1.2262079636577863E-18</v>
      </c>
      <c r="BF67" s="4">
        <f t="shared" si="32"/>
        <v>-4.6970538947127984E-19</v>
      </c>
      <c r="BG67" s="4">
        <f t="shared" si="33"/>
        <v>4.3173031390098503E-3</v>
      </c>
      <c r="BH67" s="4">
        <f t="shared" si="34"/>
        <v>-6.9019449413892241E-35</v>
      </c>
      <c r="BI67" s="4">
        <f t="shared" si="35"/>
        <v>1.0660596977322436E-19</v>
      </c>
      <c r="BJ67" s="4">
        <f t="shared" si="36"/>
        <v>-2.5054468026842148E-3</v>
      </c>
      <c r="BK67" s="4">
        <f t="shared" si="37"/>
        <v>0</v>
      </c>
      <c r="BL67" s="4">
        <f t="shared" si="38"/>
        <v>1.492385509908244E-3</v>
      </c>
      <c r="BM67" s="4">
        <f t="shared" si="39"/>
        <v>-6.242861224664345E-4</v>
      </c>
      <c r="BN67" s="4">
        <f t="shared" si="40"/>
        <v>-3.3170367134738588E-3</v>
      </c>
      <c r="BO67" s="4">
        <f t="shared" si="41"/>
        <v>4.0453177402318812E-7</v>
      </c>
      <c r="BP67" s="4">
        <f t="shared" si="42"/>
        <v>1.3823307822451668E-4</v>
      </c>
      <c r="BQ67" s="4">
        <f t="shared" si="43"/>
        <v>-1.8427131929496312E-4</v>
      </c>
      <c r="BR67" s="4">
        <f t="shared" si="44"/>
        <v>-2.0190367345771687E-3</v>
      </c>
      <c r="BS67" s="4">
        <f t="shared" si="45"/>
        <v>2.3152025845752299E-3</v>
      </c>
      <c r="BT67" s="4">
        <f t="shared" si="46"/>
        <v>6.0681711045085175E-4</v>
      </c>
      <c r="BU67" s="4">
        <f t="shared" si="47"/>
        <v>-6.8033817407746095E-5</v>
      </c>
      <c r="BV67" s="4">
        <f t="shared" si="48"/>
        <v>-5.00923215950617E-4</v>
      </c>
      <c r="BW67" s="4">
        <f t="shared" si="49"/>
        <v>-6.2751250971084297E-5</v>
      </c>
      <c r="BX67" s="4">
        <f t="shared" si="50"/>
        <v>1.5980161701375285E-5</v>
      </c>
      <c r="BY67" s="4">
        <f t="shared" si="51"/>
        <v>-6.1517054410894514E-4</v>
      </c>
      <c r="BZ67" s="4">
        <f t="shared" si="52"/>
        <v>-3.0576691384818457E-6</v>
      </c>
      <c r="CA67" s="4">
        <f t="shared" si="53"/>
        <v>2.3493901354248482E-7</v>
      </c>
      <c r="CB67" s="4">
        <f t="shared" si="54"/>
        <v>-9.0893917880805371E-3</v>
      </c>
      <c r="CD67" s="12">
        <f t="shared" si="0"/>
        <v>42887</v>
      </c>
      <c r="CE67" s="4">
        <f t="shared" si="55"/>
        <v>-0.33207390775936974</v>
      </c>
      <c r="CF67" s="4">
        <f t="shared" si="56"/>
        <v>1.1200968352326666E-15</v>
      </c>
      <c r="CG67" s="4">
        <f t="shared" si="57"/>
        <v>-8.6960234885776699E-2</v>
      </c>
      <c r="CH67" s="4">
        <f t="shared" si="58"/>
        <v>0.43173031390098504</v>
      </c>
      <c r="CI67" s="4">
        <f t="shared" si="59"/>
        <v>-0.25054468026842147</v>
      </c>
      <c r="CJ67" s="4">
        <f t="shared" si="60"/>
        <v>8.6809938744180956E-2</v>
      </c>
      <c r="CK67" s="4">
        <f t="shared" si="61"/>
        <v>0.23311827462766055</v>
      </c>
      <c r="CL67" s="4">
        <f t="shared" si="62"/>
        <v>-0.35013080327688217</v>
      </c>
      <c r="CM67" s="4">
        <f t="shared" si="63"/>
        <v>-0.26590984525647099</v>
      </c>
      <c r="CN67" s="4">
        <f t="shared" si="64"/>
        <v>1.3863760999853987E-2</v>
      </c>
      <c r="CO67" s="4">
        <f t="shared" si="65"/>
        <v>-8.0864115220764393E-2</v>
      </c>
      <c r="CP67" s="4">
        <f t="shared" si="66"/>
        <v>-0.30797788041304991</v>
      </c>
      <c r="CQ67" s="4">
        <f t="shared" si="15"/>
        <v>-0.90893917880805364</v>
      </c>
      <c r="DB67" s="6"/>
    </row>
    <row r="68" spans="2:106" x14ac:dyDescent="0.25">
      <c r="B68" s="10">
        <v>3.2179920886609697E-20</v>
      </c>
      <c r="C68" s="10">
        <v>3.9298386897247472E-18</v>
      </c>
      <c r="D68" s="10">
        <v>-1.5535264165208221E-3</v>
      </c>
      <c r="E68" s="10">
        <v>-8.5048817145606811E-5</v>
      </c>
      <c r="F68" s="10">
        <v>-1.0728604969143054E-4</v>
      </c>
      <c r="G68" s="10">
        <v>7.3486624651910226E-4</v>
      </c>
      <c r="H68" s="10">
        <v>5.4141101497093061E-5</v>
      </c>
      <c r="I68" s="10">
        <v>-1.5138951097191872E-3</v>
      </c>
      <c r="J68" s="10">
        <v>-3.2708333940699105E-4</v>
      </c>
      <c r="K68" s="10">
        <v>2.9803363928218075E-4</v>
      </c>
      <c r="L68" s="10">
        <v>5.6717250949750529E-5</v>
      </c>
      <c r="M68" s="10">
        <v>-2.0887582094199687E-5</v>
      </c>
      <c r="N68" s="10">
        <v>-2.7191251310804045E-4</v>
      </c>
      <c r="O68" s="10">
        <v>-2.8731513806411819E-5</v>
      </c>
      <c r="P68" s="10">
        <v>6.9616331817600821E-27</v>
      </c>
      <c r="Q68" s="10">
        <v>-2.6079107378110405E-19</v>
      </c>
      <c r="R68" s="10">
        <v>-2.7509994723673871E-19</v>
      </c>
      <c r="S68" s="10">
        <v>6.6764876166185388E-4</v>
      </c>
      <c r="T68" s="10">
        <v>-2.0163122678672197E-35</v>
      </c>
      <c r="U68" s="10">
        <v>3.0084923020890792E-20</v>
      </c>
      <c r="V68" s="10">
        <v>3.4263239893650964E-4</v>
      </c>
      <c r="W68" s="10">
        <v>0</v>
      </c>
      <c r="X68" s="10">
        <v>3.393037891662032E-4</v>
      </c>
      <c r="Y68" s="10">
        <v>-1.3061475893885201E-4</v>
      </c>
      <c r="Z68" s="10">
        <v>-6.5279619142126228E-4</v>
      </c>
      <c r="AA68" s="10">
        <v>-5.8846220642552264E-7</v>
      </c>
      <c r="AB68" s="10">
        <v>-9.2768014030461705E-4</v>
      </c>
      <c r="AC68" s="10">
        <v>-1.3601081045750527E-4</v>
      </c>
      <c r="AD68" s="10">
        <v>-8.7013716916887248E-4</v>
      </c>
      <c r="AE68" s="10">
        <v>5.3686332401454333E-4</v>
      </c>
      <c r="AF68" s="10">
        <v>3.9924692547968943E-5</v>
      </c>
      <c r="AG68" s="10">
        <v>1.265520608551183E-4</v>
      </c>
      <c r="AH68" s="10">
        <v>-6.2755198592223996E-5</v>
      </c>
      <c r="AI68" s="10">
        <v>4.7382942680936869E-6</v>
      </c>
      <c r="AJ68" s="10">
        <v>-1.440009809228444E-5</v>
      </c>
      <c r="AK68" s="10">
        <v>-2.9410929781880355E-4</v>
      </c>
      <c r="AL68" s="10">
        <v>-1.6561251604932395E-6</v>
      </c>
      <c r="AM68" s="10">
        <v>4.1363380350652873E-8</v>
      </c>
      <c r="AN68" s="10">
        <v>-3.797656670575258E-3</v>
      </c>
      <c r="AP68" s="4">
        <f t="shared" si="16"/>
        <v>2.1581292303342544E-20</v>
      </c>
      <c r="AQ68" s="4">
        <f t="shared" si="17"/>
        <v>1.249327743896853E-17</v>
      </c>
      <c r="AR68" s="4">
        <f t="shared" si="18"/>
        <v>-4.4513628626995875E-3</v>
      </c>
      <c r="AS68" s="4">
        <f t="shared" si="19"/>
        <v>-2.5901674361996697E-4</v>
      </c>
      <c r="AT68" s="4">
        <f t="shared" si="20"/>
        <v>-3.5169384486493949E-4</v>
      </c>
      <c r="AU68" s="4">
        <f t="shared" si="21"/>
        <v>3.7217922382441616E-3</v>
      </c>
      <c r="AV68" s="4">
        <f t="shared" si="22"/>
        <v>3.6717314175743223E-4</v>
      </c>
      <c r="AW68" s="4">
        <f t="shared" si="23"/>
        <v>-4.8346922594299496E-3</v>
      </c>
      <c r="AX68" s="4">
        <f t="shared" si="24"/>
        <v>-3.2511967049347602E-4</v>
      </c>
      <c r="AY68" s="4">
        <f t="shared" si="25"/>
        <v>-1.804792366219117E-3</v>
      </c>
      <c r="AZ68" s="4">
        <f t="shared" si="26"/>
        <v>-1.0730871685580369E-4</v>
      </c>
      <c r="BA68" s="4">
        <f t="shared" si="27"/>
        <v>6.9278214101473431E-5</v>
      </c>
      <c r="BB68" s="4">
        <f t="shared" si="28"/>
        <v>-6.7976103765601467E-4</v>
      </c>
      <c r="BC68" s="4">
        <f t="shared" si="29"/>
        <v>-1.9218359464358996E-5</v>
      </c>
      <c r="BD68" s="4">
        <f t="shared" si="30"/>
        <v>-2.5308062597084365E-26</v>
      </c>
      <c r="BE68" s="4">
        <f t="shared" si="31"/>
        <v>-1.1288955688186564E-18</v>
      </c>
      <c r="BF68" s="4">
        <f t="shared" si="32"/>
        <v>-4.3939360032505641E-19</v>
      </c>
      <c r="BG68" s="4">
        <f t="shared" si="33"/>
        <v>3.5831310593150171E-3</v>
      </c>
      <c r="BH68" s="4">
        <f t="shared" si="34"/>
        <v>-7.042214977664295E-35</v>
      </c>
      <c r="BI68" s="4">
        <f t="shared" si="35"/>
        <v>9.7718440966408707E-20</v>
      </c>
      <c r="BJ68" s="4">
        <f t="shared" si="36"/>
        <v>-1.3756534582441641E-3</v>
      </c>
      <c r="BK68" s="4">
        <f t="shared" si="37"/>
        <v>0</v>
      </c>
      <c r="BL68" s="4">
        <f t="shared" si="38"/>
        <v>1.4288225493022436E-3</v>
      </c>
      <c r="BM68" s="4">
        <f t="shared" si="39"/>
        <v>-6.5071739956197203E-4</v>
      </c>
      <c r="BN68" s="4">
        <f t="shared" si="40"/>
        <v>-3.012244425091605E-3</v>
      </c>
      <c r="BO68" s="4">
        <f t="shared" si="41"/>
        <v>-1.7138877357757715E-8</v>
      </c>
      <c r="BP68" s="4">
        <f t="shared" si="42"/>
        <v>-6.7446685050259443E-4</v>
      </c>
      <c r="BQ68" s="4">
        <f t="shared" si="43"/>
        <v>-3.4965824903865036E-4</v>
      </c>
      <c r="BR68" s="4">
        <f t="shared" si="44"/>
        <v>-2.7845255188395945E-3</v>
      </c>
      <c r="BS68" s="4">
        <f t="shared" si="45"/>
        <v>2.4032454415753093E-3</v>
      </c>
      <c r="BT68" s="4">
        <f t="shared" si="46"/>
        <v>4.6660625956261364E-4</v>
      </c>
      <c r="BU68" s="4">
        <f t="shared" si="47"/>
        <v>1.532839976626169E-4</v>
      </c>
      <c r="BV68" s="4">
        <f t="shared" si="48"/>
        <v>-5.7762296316053968E-4</v>
      </c>
      <c r="BW68" s="4">
        <f t="shared" si="49"/>
        <v>-2.7454183480248673E-5</v>
      </c>
      <c r="BX68" s="4">
        <f t="shared" si="50"/>
        <v>-8.5473170580048113E-6</v>
      </c>
      <c r="BY68" s="4">
        <f t="shared" si="51"/>
        <v>-6.7846840423999868E-4</v>
      </c>
      <c r="BZ68" s="4">
        <f t="shared" si="52"/>
        <v>-4.6795504061835876E-6</v>
      </c>
      <c r="CA68" s="4">
        <f t="shared" si="53"/>
        <v>2.0514129948890313E-7</v>
      </c>
      <c r="CB68" s="4">
        <f t="shared" si="54"/>
        <v>-1.0783483276983762E-2</v>
      </c>
      <c r="CD68" s="12">
        <f t="shared" si="0"/>
        <v>42979</v>
      </c>
      <c r="CE68" s="4">
        <f t="shared" si="55"/>
        <v>-0.44513628626995877</v>
      </c>
      <c r="CF68" s="4">
        <f t="shared" si="56"/>
        <v>1.2514858731271873E-15</v>
      </c>
      <c r="CG68" s="4">
        <f t="shared" si="57"/>
        <v>-0.1112900021185788</v>
      </c>
      <c r="CH68" s="4">
        <f t="shared" si="58"/>
        <v>0.35831310593150173</v>
      </c>
      <c r="CI68" s="4">
        <f t="shared" si="59"/>
        <v>-0.1375653458244164</v>
      </c>
      <c r="CJ68" s="4">
        <f t="shared" si="60"/>
        <v>7.7810514974027162E-2</v>
      </c>
      <c r="CK68" s="4">
        <f t="shared" si="61"/>
        <v>0.23946981245173046</v>
      </c>
      <c r="CL68" s="4">
        <f t="shared" si="62"/>
        <v>-0.33619026741302555</v>
      </c>
      <c r="CM68" s="4">
        <f t="shared" si="63"/>
        <v>-0.34481808124951507</v>
      </c>
      <c r="CN68" s="4">
        <f t="shared" si="64"/>
        <v>-6.744839893799523E-2</v>
      </c>
      <c r="CO68" s="4">
        <f t="shared" si="65"/>
        <v>-0.12448861806105029</v>
      </c>
      <c r="CP68" s="4">
        <f t="shared" si="66"/>
        <v>-0.18700476118109643</v>
      </c>
      <c r="CQ68" s="4">
        <f t="shared" si="15"/>
        <v>-1.0783483276983761</v>
      </c>
      <c r="DB68" s="6"/>
    </row>
    <row r="69" spans="2:106" x14ac:dyDescent="0.25">
      <c r="B69" s="10">
        <v>6.5441231971862418E-21</v>
      </c>
      <c r="C69" s="10">
        <v>3.3612009415325696E-18</v>
      </c>
      <c r="D69" s="10">
        <v>-1.6588249433347373E-3</v>
      </c>
      <c r="E69" s="10">
        <v>1.2052298961174446E-5</v>
      </c>
      <c r="F69" s="10">
        <v>-1.1234194073057784E-4</v>
      </c>
      <c r="G69" s="10">
        <v>3.8780535270947357E-4</v>
      </c>
      <c r="H69" s="10">
        <v>-1.6406840632587531E-4</v>
      </c>
      <c r="I69" s="10">
        <v>-5.2719849360058802E-4</v>
      </c>
      <c r="J69" s="10">
        <v>1.3574636833339258E-4</v>
      </c>
      <c r="K69" s="10">
        <v>2.9031518205851906E-4</v>
      </c>
      <c r="L69" s="10">
        <v>-2.5615334750222384E-6</v>
      </c>
      <c r="M69" s="10">
        <v>3.0807555063559576E-4</v>
      </c>
      <c r="N69" s="10">
        <v>1.0158049071926442E-4</v>
      </c>
      <c r="O69" s="10">
        <v>2.6024264090455356E-5</v>
      </c>
      <c r="P69" s="10">
        <v>-3.7649980956435082E-26</v>
      </c>
      <c r="Q69" s="10">
        <v>-2.3728880930140862E-19</v>
      </c>
      <c r="R69" s="10">
        <v>3.7633554693333702E-19</v>
      </c>
      <c r="S69" s="10">
        <v>4.8991833773924444E-4</v>
      </c>
      <c r="T69" s="10">
        <v>-5.7758937182107388E-36</v>
      </c>
      <c r="U69" s="10">
        <v>4.0540310427203948E-21</v>
      </c>
      <c r="V69" s="10">
        <v>-9.5482757730141278E-5</v>
      </c>
      <c r="W69" s="10">
        <v>0</v>
      </c>
      <c r="X69" s="10">
        <v>3.5964584692377825E-4</v>
      </c>
      <c r="Y69" s="10">
        <v>-7.1894594493565148E-5</v>
      </c>
      <c r="Z69" s="10">
        <v>-5.7809125569340046E-4</v>
      </c>
      <c r="AA69" s="10">
        <v>-2.6460501337801762E-7</v>
      </c>
      <c r="AB69" s="10">
        <v>-6.6452875859437639E-4</v>
      </c>
      <c r="AC69" s="10">
        <v>-1.4833189472950885E-4</v>
      </c>
      <c r="AD69" s="10">
        <v>-9.4994703427356253E-4</v>
      </c>
      <c r="AE69" s="10">
        <v>6.4822029905354205E-4</v>
      </c>
      <c r="AF69" s="10">
        <v>-1.8144738821218415E-5</v>
      </c>
      <c r="AG69" s="10">
        <v>1.6892956202573379E-4</v>
      </c>
      <c r="AH69" s="10">
        <v>-4.5238103921126021E-5</v>
      </c>
      <c r="AI69" s="10">
        <v>1.0105473607448575E-5</v>
      </c>
      <c r="AJ69" s="10">
        <v>-1.995103961267396E-5</v>
      </c>
      <c r="AK69" s="10">
        <v>-1.7536979513292446E-4</v>
      </c>
      <c r="AL69" s="10">
        <v>-1.9521341159207308E-6</v>
      </c>
      <c r="AM69" s="10">
        <v>3.6145952479835902E-8</v>
      </c>
      <c r="AN69" s="10">
        <v>-2.2957368567884913E-3</v>
      </c>
      <c r="AP69" s="4">
        <f t="shared" si="16"/>
        <v>1.9350603082838159E-20</v>
      </c>
      <c r="AQ69" s="4">
        <f t="shared" si="17"/>
        <v>1.2746152390397523E-17</v>
      </c>
      <c r="AR69" s="4">
        <f t="shared" si="18"/>
        <v>-5.5513493465355924E-3</v>
      </c>
      <c r="AS69" s="4">
        <f t="shared" si="19"/>
        <v>-1.5366501766320533E-4</v>
      </c>
      <c r="AT69" s="4">
        <f t="shared" si="20"/>
        <v>-3.9650068822258769E-4</v>
      </c>
      <c r="AU69" s="4">
        <f t="shared" si="21"/>
        <v>3.5191423720604869E-3</v>
      </c>
      <c r="AV69" s="4">
        <f t="shared" si="22"/>
        <v>6.1180914778497159E-4</v>
      </c>
      <c r="AW69" s="4">
        <f t="shared" si="23"/>
        <v>-4.0644441925393885E-3</v>
      </c>
      <c r="AX69" s="4">
        <f t="shared" si="24"/>
        <v>-8.7802174931139856E-5</v>
      </c>
      <c r="AY69" s="4">
        <f t="shared" si="25"/>
        <v>-2.2222915979251343E-6</v>
      </c>
      <c r="AZ69" s="4">
        <f t="shared" si="26"/>
        <v>5.141647243154876E-5</v>
      </c>
      <c r="BA69" s="4">
        <f t="shared" si="27"/>
        <v>-1.7465854817093882E-5</v>
      </c>
      <c r="BB69" s="4">
        <f t="shared" si="28"/>
        <v>-5.9347835499759267E-4</v>
      </c>
      <c r="BC69" s="4">
        <f t="shared" si="29"/>
        <v>-1.627466419160549E-5</v>
      </c>
      <c r="BD69" s="4">
        <f t="shared" si="30"/>
        <v>-7.6087682538241307E-26</v>
      </c>
      <c r="BE69" s="4">
        <f t="shared" si="31"/>
        <v>-1.050446097729524E-18</v>
      </c>
      <c r="BF69" s="4">
        <f t="shared" si="32"/>
        <v>3.3334953134850778E-19</v>
      </c>
      <c r="BG69" s="4">
        <f t="shared" si="33"/>
        <v>2.9750349850207773E-3</v>
      </c>
      <c r="BH69" s="4">
        <f t="shared" si="34"/>
        <v>-5.8608498793186411E-35</v>
      </c>
      <c r="BI69" s="4">
        <f t="shared" si="35"/>
        <v>6.0203159435868186E-20</v>
      </c>
      <c r="BJ69" s="4">
        <f t="shared" si="36"/>
        <v>-3.3528859155976482E-4</v>
      </c>
      <c r="BK69" s="4">
        <f t="shared" si="37"/>
        <v>0</v>
      </c>
      <c r="BL69" s="4">
        <f t="shared" si="38"/>
        <v>1.4219039881110914E-3</v>
      </c>
      <c r="BM69" s="4">
        <f t="shared" si="39"/>
        <v>-5.8044761303235491E-4</v>
      </c>
      <c r="BN69" s="4">
        <f t="shared" si="40"/>
        <v>-2.7187004263830097E-3</v>
      </c>
      <c r="BO69" s="4">
        <f t="shared" si="41"/>
        <v>-1.0191871637416451E-6</v>
      </c>
      <c r="BP69" s="4">
        <f t="shared" si="42"/>
        <v>-2.1847784486400752E-3</v>
      </c>
      <c r="BQ69" s="4">
        <f t="shared" si="43"/>
        <v>-5.2053061956571552E-4</v>
      </c>
      <c r="BR69" s="4">
        <f t="shared" si="44"/>
        <v>-3.242341977443274E-3</v>
      </c>
      <c r="BS69" s="4">
        <f t="shared" si="45"/>
        <v>2.4210801681250642E-3</v>
      </c>
      <c r="BT69" s="4">
        <f t="shared" si="46"/>
        <v>2.7977473977722038E-4</v>
      </c>
      <c r="BU69" s="4">
        <f t="shared" si="47"/>
        <v>3.5290036477029222E-4</v>
      </c>
      <c r="BV69" s="4">
        <f t="shared" si="48"/>
        <v>-4.225561877519733E-4</v>
      </c>
      <c r="BW69" s="4">
        <f t="shared" si="49"/>
        <v>1.732428876480658E-6</v>
      </c>
      <c r="BX69" s="4">
        <f t="shared" si="50"/>
        <v>-3.7044574602877343E-5</v>
      </c>
      <c r="BY69" s="4">
        <f t="shared" si="51"/>
        <v>-7.6406819164886574E-4</v>
      </c>
      <c r="BZ69" s="4">
        <f t="shared" si="52"/>
        <v>-6.0005161323195551E-6</v>
      </c>
      <c r="CA69" s="4">
        <f t="shared" si="53"/>
        <v>1.7913414218704952E-7</v>
      </c>
      <c r="CB69" s="4">
        <f t="shared" si="54"/>
        <v>-1.0061005118319973E-2</v>
      </c>
      <c r="CD69" s="12">
        <f t="shared" si="0"/>
        <v>43070</v>
      </c>
      <c r="CE69" s="4">
        <f t="shared" si="55"/>
        <v>-0.55513493465355923</v>
      </c>
      <c r="CF69" s="4">
        <f t="shared" si="56"/>
        <v>1.276550299348036E-15</v>
      </c>
      <c r="CG69" s="4">
        <f t="shared" si="57"/>
        <v>-5.4530182047890161E-2</v>
      </c>
      <c r="CH69" s="4">
        <f t="shared" si="58"/>
        <v>0.29750349850207775</v>
      </c>
      <c r="CI69" s="4">
        <f t="shared" si="59"/>
        <v>-3.3528859155976483E-2</v>
      </c>
      <c r="CJ69" s="4">
        <f t="shared" si="60"/>
        <v>8.4145637507873655E-2</v>
      </c>
      <c r="CK69" s="4">
        <f t="shared" si="61"/>
        <v>0.23840355935221869</v>
      </c>
      <c r="CL69" s="4">
        <f t="shared" si="62"/>
        <v>-0.3239231045948725</v>
      </c>
      <c r="CM69" s="4">
        <f t="shared" si="63"/>
        <v>-0.379455882342012</v>
      </c>
      <c r="CN69" s="4">
        <f t="shared" si="64"/>
        <v>-0.2185797635803817</v>
      </c>
      <c r="CO69" s="4">
        <f t="shared" si="65"/>
        <v>-0.11832059618822181</v>
      </c>
      <c r="CP69" s="4">
        <f t="shared" si="66"/>
        <v>5.7320115368745539E-2</v>
      </c>
      <c r="CQ69" s="4">
        <f t="shared" si="15"/>
        <v>-1.006100511831997</v>
      </c>
      <c r="DB69" s="6"/>
    </row>
    <row r="70" spans="2:106" x14ac:dyDescent="0.25">
      <c r="B70" s="10">
        <v>2.9372775199411844E-20</v>
      </c>
      <c r="C70" s="10">
        <v>2.5688403588222704E-18</v>
      </c>
      <c r="D70" s="10">
        <v>-1.6358679866133694E-3</v>
      </c>
      <c r="E70" s="10">
        <v>2.1986105228666671E-5</v>
      </c>
      <c r="F70" s="10">
        <v>-1.8101122269118317E-4</v>
      </c>
      <c r="G70" s="10">
        <v>4.3656407958555762E-4</v>
      </c>
      <c r="H70" s="10">
        <v>-1.143135076837452E-4</v>
      </c>
      <c r="I70" s="10">
        <v>-3.6760284865474584E-4</v>
      </c>
      <c r="J70" s="10">
        <v>-1.6970120714152693E-4</v>
      </c>
      <c r="K70" s="10">
        <v>7.7296619687868126E-4</v>
      </c>
      <c r="L70" s="10">
        <v>5.0849136999239102E-5</v>
      </c>
      <c r="M70" s="10">
        <v>-2.6026196566057263E-4</v>
      </c>
      <c r="N70" s="10">
        <v>1.5348415153260174E-5</v>
      </c>
      <c r="O70" s="10">
        <v>2.8893658606739545E-5</v>
      </c>
      <c r="P70" s="10">
        <v>-2.4226053923084695E-26</v>
      </c>
      <c r="Q70" s="10">
        <v>-2.3491239148812134E-19</v>
      </c>
      <c r="R70" s="10">
        <v>-9.7492895402812788E-21</v>
      </c>
      <c r="S70" s="10">
        <v>3.4359593609305673E-4</v>
      </c>
      <c r="T70" s="10">
        <v>-2.3185717471166237E-36</v>
      </c>
      <c r="U70" s="10">
        <v>2.6708730186969004E-21</v>
      </c>
      <c r="V70" s="10">
        <v>-8.3042087448755844E-4</v>
      </c>
      <c r="W70" s="10">
        <v>0</v>
      </c>
      <c r="X70" s="10">
        <v>4.4404650401592532E-4</v>
      </c>
      <c r="Y70" s="10">
        <v>-2.6063056747430733E-5</v>
      </c>
      <c r="Z70" s="10">
        <v>-2.7448631926050183E-4</v>
      </c>
      <c r="AA70" s="10">
        <v>-1.0197676215177668E-6</v>
      </c>
      <c r="AB70" s="10">
        <v>-1.5031232269440765E-3</v>
      </c>
      <c r="AC70" s="10">
        <v>-1.5741349903688966E-4</v>
      </c>
      <c r="AD70" s="10">
        <v>-6.9228239467923917E-4</v>
      </c>
      <c r="AE70" s="10">
        <v>5.9042206438709554E-4</v>
      </c>
      <c r="AF70" s="10">
        <v>-6.5197597639738743E-5</v>
      </c>
      <c r="AG70" s="10">
        <v>1.6850740125802499E-4</v>
      </c>
      <c r="AH70" s="10">
        <v>7.9189745722883296E-6</v>
      </c>
      <c r="AI70" s="10">
        <v>1.6429300974813795E-5</v>
      </c>
      <c r="AJ70" s="10">
        <v>-2.3316922003080768E-5</v>
      </c>
      <c r="AK70" s="10">
        <v>-2.1089060881353771E-4</v>
      </c>
      <c r="AL70" s="10">
        <v>-2.3606838546473824E-6</v>
      </c>
      <c r="AM70" s="10">
        <v>3.1615574782282996E-8</v>
      </c>
      <c r="AN70" s="10">
        <v>-3.6177743002052285E-3</v>
      </c>
      <c r="AP70" s="4">
        <f t="shared" si="16"/>
        <v>4.2596862958095521E-20</v>
      </c>
      <c r="AQ70" s="4">
        <f t="shared" si="17"/>
        <v>1.240216077087497E-17</v>
      </c>
      <c r="AR70" s="4">
        <f t="shared" si="18"/>
        <v>-6.2670643390053959E-3</v>
      </c>
      <c r="AS70" s="4">
        <f t="shared" si="19"/>
        <v>-1.3571549085592032E-4</v>
      </c>
      <c r="AT70" s="4">
        <f t="shared" si="20"/>
        <v>-4.7362117862189448E-4</v>
      </c>
      <c r="AU70" s="4">
        <f t="shared" si="21"/>
        <v>2.6545080964520025E-3</v>
      </c>
      <c r="AV70" s="4">
        <f t="shared" si="22"/>
        <v>-1.3445109279211165E-4</v>
      </c>
      <c r="AW70" s="4">
        <f t="shared" si="23"/>
        <v>-3.2686463553825468E-3</v>
      </c>
      <c r="AX70" s="4">
        <f t="shared" si="24"/>
        <v>-2.1028902767068381E-4</v>
      </c>
      <c r="AY70" s="4">
        <f t="shared" si="25"/>
        <v>6.1816414543578845E-4</v>
      </c>
      <c r="AZ70" s="4">
        <f t="shared" si="26"/>
        <v>-9.0191790838479939E-6</v>
      </c>
      <c r="BA70" s="4">
        <f t="shared" si="27"/>
        <v>4.734766526081919E-5</v>
      </c>
      <c r="BB70" s="4">
        <f t="shared" si="28"/>
        <v>-4.1214829419793981E-4</v>
      </c>
      <c r="BC70" s="4">
        <f t="shared" si="29"/>
        <v>9.8665922551413123E-6</v>
      </c>
      <c r="BD70" s="4">
        <f t="shared" si="30"/>
        <v>-7.192097595259022E-26</v>
      </c>
      <c r="BE70" s="4">
        <f t="shared" si="31"/>
        <v>-1.0068724273066592E-18</v>
      </c>
      <c r="BF70" s="4">
        <f t="shared" si="32"/>
        <v>4.573373721975319E-20</v>
      </c>
      <c r="BG70" s="4">
        <f t="shared" si="33"/>
        <v>2.4033305971504809E-3</v>
      </c>
      <c r="BH70" s="4">
        <f t="shared" si="34"/>
        <v>-4.0964860105717546E-35</v>
      </c>
      <c r="BI70" s="4">
        <f t="shared" si="35"/>
        <v>4.1823915029493029E-20</v>
      </c>
      <c r="BJ70" s="4">
        <f t="shared" si="36"/>
        <v>-7.0557908618297386E-4</v>
      </c>
      <c r="BK70" s="4">
        <f t="shared" si="37"/>
        <v>0</v>
      </c>
      <c r="BL70" s="4">
        <f t="shared" si="38"/>
        <v>1.5006271069930065E-3</v>
      </c>
      <c r="BM70" s="4">
        <f t="shared" si="39"/>
        <v>-4.1620764851472004E-4</v>
      </c>
      <c r="BN70" s="4">
        <f t="shared" si="40"/>
        <v>-2.211290382891317E-3</v>
      </c>
      <c r="BO70" s="4">
        <f t="shared" si="41"/>
        <v>-2.0193695714488567E-6</v>
      </c>
      <c r="BP70" s="4">
        <f t="shared" si="42"/>
        <v>-3.5664712516389535E-3</v>
      </c>
      <c r="BQ70" s="4">
        <f t="shared" si="43"/>
        <v>-5.7194144524378625E-4</v>
      </c>
      <c r="BR70" s="4">
        <f t="shared" si="44"/>
        <v>-3.0482830316239198E-3</v>
      </c>
      <c r="BS70" s="4">
        <f t="shared" si="45"/>
        <v>2.285724324717514E-3</v>
      </c>
      <c r="BT70" s="4">
        <f t="shared" si="46"/>
        <v>6.3442437301215835E-5</v>
      </c>
      <c r="BU70" s="4">
        <f t="shared" si="47"/>
        <v>5.2108827090544701E-4</v>
      </c>
      <c r="BV70" s="4">
        <f t="shared" si="48"/>
        <v>-2.355050301992857E-4</v>
      </c>
      <c r="BW70" s="4">
        <f t="shared" si="49"/>
        <v>2.8255315335884862E-5</v>
      </c>
      <c r="BX70" s="4">
        <f t="shared" si="50"/>
        <v>-6.3807687392855955E-5</v>
      </c>
      <c r="BY70" s="4">
        <f t="shared" si="51"/>
        <v>-8.3673730705057794E-4</v>
      </c>
      <c r="BZ70" s="4">
        <f t="shared" si="52"/>
        <v>-7.211773993811556E-6</v>
      </c>
      <c r="CA70" s="4">
        <f t="shared" si="53"/>
        <v>1.5649079931120274E-7</v>
      </c>
      <c r="CB70" s="4">
        <f t="shared" si="54"/>
        <v>-1.2443497929307372E-2</v>
      </c>
      <c r="CD70" s="12">
        <f t="shared" ref="CD70:CD86" si="67">EDATE(CD69,3)</f>
        <v>43160</v>
      </c>
      <c r="CE70" s="4">
        <f t="shared" si="55"/>
        <v>-0.62670643390053959</v>
      </c>
      <c r="CF70" s="4">
        <f t="shared" si="56"/>
        <v>1.2444757633833065E-15</v>
      </c>
      <c r="CG70" s="4">
        <f t="shared" si="57"/>
        <v>-6.1413825893054427E-2</v>
      </c>
      <c r="CH70" s="4">
        <f t="shared" si="58"/>
        <v>0.24033305971504809</v>
      </c>
      <c r="CI70" s="4">
        <f t="shared" si="59"/>
        <v>-7.0557908618297388E-2</v>
      </c>
      <c r="CJ70" s="4">
        <f t="shared" si="60"/>
        <v>0.10844194584782865</v>
      </c>
      <c r="CK70" s="4">
        <f t="shared" si="61"/>
        <v>0.22219166373246579</v>
      </c>
      <c r="CL70" s="4">
        <f t="shared" si="62"/>
        <v>-0.27832318281351032</v>
      </c>
      <c r="CM70" s="4">
        <f t="shared" si="63"/>
        <v>-0.35077393453312355</v>
      </c>
      <c r="CN70" s="4">
        <f t="shared" si="64"/>
        <v>-0.35684906212104023</v>
      </c>
      <c r="CO70" s="4">
        <f t="shared" si="65"/>
        <v>-9.7132598935429554E-2</v>
      </c>
      <c r="CP70" s="4">
        <f t="shared" si="66"/>
        <v>2.6440484588914508E-2</v>
      </c>
      <c r="CQ70" s="4">
        <f t="shared" si="15"/>
        <v>-1.2443497929307368</v>
      </c>
      <c r="DB70" s="6"/>
    </row>
    <row r="71" spans="2:106" x14ac:dyDescent="0.25">
      <c r="B71" s="10">
        <v>-8.224863202065954E-20</v>
      </c>
      <c r="C71" s="10">
        <v>-1.9745721950921521E-19</v>
      </c>
      <c r="D71" s="10">
        <v>-1.6382078764354473E-3</v>
      </c>
      <c r="E71" s="10">
        <v>-9.6327205310731999E-6</v>
      </c>
      <c r="F71" s="10">
        <v>-9.5242257126427525E-5</v>
      </c>
      <c r="G71" s="10">
        <v>7.085702797071981E-4</v>
      </c>
      <c r="H71" s="10">
        <v>3.0050411636366002E-4</v>
      </c>
      <c r="I71" s="10">
        <v>6.6213157272052784E-4</v>
      </c>
      <c r="J71" s="10">
        <v>4.6635560637691814E-4</v>
      </c>
      <c r="K71" s="10">
        <v>8.0877698004119044E-4</v>
      </c>
      <c r="L71" s="10">
        <v>1.0628864594488648E-4</v>
      </c>
      <c r="M71" s="10">
        <v>-5.1133815240637455E-5</v>
      </c>
      <c r="N71" s="10">
        <v>-2.6707583603570738E-4</v>
      </c>
      <c r="O71" s="10">
        <v>-1.4771292637044166E-5</v>
      </c>
      <c r="P71" s="10">
        <v>-5.1232956754607108E-27</v>
      </c>
      <c r="Q71" s="10">
        <v>-2.1275663152130043E-19</v>
      </c>
      <c r="R71" s="10">
        <v>-2.0875009630062179E-19</v>
      </c>
      <c r="S71" s="10">
        <v>4.2477572929135762E-4</v>
      </c>
      <c r="T71" s="10">
        <v>1.927656151923316E-35</v>
      </c>
      <c r="U71" s="10">
        <v>-1.4960017745631571E-20</v>
      </c>
      <c r="V71" s="10">
        <v>-1.2308867695357737E-3</v>
      </c>
      <c r="W71" s="10">
        <v>0</v>
      </c>
      <c r="X71" s="10">
        <v>4.7260410208601738E-4</v>
      </c>
      <c r="Y71" s="10">
        <v>8.3558905548449772E-5</v>
      </c>
      <c r="Z71" s="10">
        <v>7.1356444858719698E-6</v>
      </c>
      <c r="AA71" s="10">
        <v>-1.2843447661630946E-7</v>
      </c>
      <c r="AB71" s="10">
        <v>-1.3298712688118871E-4</v>
      </c>
      <c r="AC71" s="10">
        <v>-7.0985741892460198E-5</v>
      </c>
      <c r="AD71" s="10">
        <v>-3.7686957979809132E-4</v>
      </c>
      <c r="AE71" s="10">
        <v>3.7786558841832417E-4</v>
      </c>
      <c r="AF71" s="10">
        <v>-9.7967282613286904E-5</v>
      </c>
      <c r="AG71" s="10">
        <v>1.3928784323755301E-4</v>
      </c>
      <c r="AH71" s="10">
        <v>-1.4480615819816717E-4</v>
      </c>
      <c r="AI71" s="10">
        <v>1.6216471674595766E-5</v>
      </c>
      <c r="AJ71" s="10">
        <v>-2.4114955570232679E-5</v>
      </c>
      <c r="AK71" s="10">
        <v>-3.3527826904898517E-5</v>
      </c>
      <c r="AL71" s="10">
        <v>-1.6960585893175346E-6</v>
      </c>
      <c r="AM71" s="10">
        <v>2.7682894983499864E-8</v>
      </c>
      <c r="AN71" s="10">
        <v>3.8406543632516377E-4</v>
      </c>
      <c r="AP71" s="4">
        <f t="shared" si="16"/>
        <v>-1.4151812737451761E-20</v>
      </c>
      <c r="AQ71" s="4">
        <f t="shared" si="17"/>
        <v>9.662422770570372E-18</v>
      </c>
      <c r="AR71" s="4">
        <f t="shared" si="18"/>
        <v>-6.4864272229043767E-3</v>
      </c>
      <c r="AS71" s="4">
        <f t="shared" si="19"/>
        <v>-6.0643133486838894E-5</v>
      </c>
      <c r="AT71" s="4">
        <f t="shared" si="20"/>
        <v>-4.9588147023961904E-4</v>
      </c>
      <c r="AU71" s="4">
        <f t="shared" si="21"/>
        <v>2.2678059585213312E-3</v>
      </c>
      <c r="AV71" s="4">
        <f t="shared" si="22"/>
        <v>7.6263303851132594E-5</v>
      </c>
      <c r="AW71" s="4">
        <f t="shared" si="23"/>
        <v>-1.7465648792539929E-3</v>
      </c>
      <c r="AX71" s="4">
        <f t="shared" si="24"/>
        <v>1.053174281617927E-4</v>
      </c>
      <c r="AY71" s="4">
        <f t="shared" si="25"/>
        <v>2.1700919982605713E-3</v>
      </c>
      <c r="AZ71" s="4">
        <f t="shared" si="26"/>
        <v>2.1129350041885388E-4</v>
      </c>
      <c r="BA71" s="4">
        <f t="shared" si="27"/>
        <v>-2.4207812359814021E-5</v>
      </c>
      <c r="BB71" s="4">
        <f t="shared" si="28"/>
        <v>-4.2205944327122324E-4</v>
      </c>
      <c r="BC71" s="4">
        <f t="shared" si="29"/>
        <v>1.1415116253738917E-5</v>
      </c>
      <c r="BD71" s="4">
        <f t="shared" si="30"/>
        <v>-6.0037697373220405E-26</v>
      </c>
      <c r="BE71" s="4">
        <f t="shared" si="31"/>
        <v>-9.4574890609193446E-19</v>
      </c>
      <c r="BF71" s="4">
        <f t="shared" si="32"/>
        <v>-1.1726378614430477E-19</v>
      </c>
      <c r="BG71" s="4">
        <f t="shared" si="33"/>
        <v>1.9259387647855128E-3</v>
      </c>
      <c r="BH71" s="4">
        <f t="shared" si="34"/>
        <v>-8.9810266247663981E-36</v>
      </c>
      <c r="BI71" s="4">
        <f t="shared" si="35"/>
        <v>2.1849809336676516E-20</v>
      </c>
      <c r="BJ71" s="4">
        <f t="shared" si="36"/>
        <v>-1.8141580028169639E-3</v>
      </c>
      <c r="BK71" s="4">
        <f t="shared" si="37"/>
        <v>0</v>
      </c>
      <c r="BL71" s="4">
        <f t="shared" si="38"/>
        <v>1.6156002421919241E-3</v>
      </c>
      <c r="BM71" s="4">
        <f t="shared" si="39"/>
        <v>-1.450135046313981E-4</v>
      </c>
      <c r="BN71" s="4">
        <f t="shared" si="40"/>
        <v>-1.4982381218892928E-3</v>
      </c>
      <c r="BO71" s="4">
        <f t="shared" si="41"/>
        <v>-2.0012693179376165E-6</v>
      </c>
      <c r="BP71" s="4">
        <f t="shared" si="42"/>
        <v>-3.2283192527242585E-3</v>
      </c>
      <c r="BQ71" s="4">
        <f t="shared" si="43"/>
        <v>-5.1274194611636401E-4</v>
      </c>
      <c r="BR71" s="4">
        <f t="shared" si="44"/>
        <v>-2.8892361779197652E-3</v>
      </c>
      <c r="BS71" s="4">
        <f t="shared" si="45"/>
        <v>2.1533712758735053E-3</v>
      </c>
      <c r="BT71" s="4">
        <f t="shared" si="46"/>
        <v>-1.4138492652627512E-4</v>
      </c>
      <c r="BU71" s="4">
        <f t="shared" si="47"/>
        <v>6.0327686737643004E-4</v>
      </c>
      <c r="BV71" s="4">
        <f t="shared" si="48"/>
        <v>-2.4488048613922886E-4</v>
      </c>
      <c r="BW71" s="4">
        <f t="shared" si="49"/>
        <v>4.7489540524951823E-5</v>
      </c>
      <c r="BX71" s="4">
        <f t="shared" si="50"/>
        <v>-8.1783015278271852E-5</v>
      </c>
      <c r="BY71" s="4">
        <f t="shared" si="51"/>
        <v>-7.1389752867016419E-4</v>
      </c>
      <c r="BZ71" s="4">
        <f t="shared" si="52"/>
        <v>-7.6650017203788869E-6</v>
      </c>
      <c r="CA71" s="4">
        <f t="shared" si="53"/>
        <v>1.3680780259627164E-7</v>
      </c>
      <c r="CB71" s="4">
        <f t="shared" si="54"/>
        <v>-9.3271023912438154E-3</v>
      </c>
      <c r="CD71" s="12">
        <f t="shared" si="67"/>
        <v>43252</v>
      </c>
      <c r="CE71" s="4">
        <f t="shared" si="55"/>
        <v>-0.64864272229043762</v>
      </c>
      <c r="CF71" s="4">
        <f t="shared" si="56"/>
        <v>9.6482709578329201E-16</v>
      </c>
      <c r="CG71" s="4">
        <f t="shared" si="57"/>
        <v>5.2124107926733831E-2</v>
      </c>
      <c r="CH71" s="4">
        <f t="shared" si="58"/>
        <v>0.19259387647855128</v>
      </c>
      <c r="CI71" s="4">
        <f t="shared" si="59"/>
        <v>-0.18141580028169638</v>
      </c>
      <c r="CJ71" s="4">
        <f t="shared" si="60"/>
        <v>0.14705867375605258</v>
      </c>
      <c r="CK71" s="4">
        <f t="shared" si="61"/>
        <v>0.20715882605952335</v>
      </c>
      <c r="CL71" s="4">
        <f t="shared" si="62"/>
        <v>-0.20109800680056567</v>
      </c>
      <c r="CM71" s="4">
        <f t="shared" si="63"/>
        <v>-0.33386327113540515</v>
      </c>
      <c r="CN71" s="4">
        <f t="shared" si="64"/>
        <v>-0.3230320522042196</v>
      </c>
      <c r="CO71" s="4">
        <f t="shared" si="65"/>
        <v>-9.9890493702153985E-2</v>
      </c>
      <c r="CP71" s="4">
        <f t="shared" si="66"/>
        <v>0.25629662306923506</v>
      </c>
      <c r="CQ71" s="4">
        <f t="shared" ref="CQ71:CQ74" si="68">SUM(CE71:CP71)</f>
        <v>-0.93271023912438145</v>
      </c>
      <c r="DB71" s="6"/>
    </row>
    <row r="72" spans="2:106" x14ac:dyDescent="0.25">
      <c r="B72" s="10">
        <v>1.6769957417571876E-20</v>
      </c>
      <c r="C72" s="10">
        <v>1.9450337429379455E-18</v>
      </c>
      <c r="D72" s="10">
        <v>-1.9115065886674224E-3</v>
      </c>
      <c r="E72" s="10">
        <v>-2.3028430676263434E-5</v>
      </c>
      <c r="F72" s="10">
        <v>-8.150723368714146E-6</v>
      </c>
      <c r="G72" s="10">
        <v>5.7280319134284346E-4</v>
      </c>
      <c r="H72" s="10">
        <v>8.6164713778024679E-5</v>
      </c>
      <c r="I72" s="10">
        <v>-7.5079821956029822E-4</v>
      </c>
      <c r="J72" s="10">
        <v>-1.3222324460187887E-4</v>
      </c>
      <c r="K72" s="10">
        <v>-5.4863538581305035E-4</v>
      </c>
      <c r="L72" s="10">
        <v>-9.5428361590190185E-5</v>
      </c>
      <c r="M72" s="10">
        <v>5.5254711863606515E-6</v>
      </c>
      <c r="N72" s="10">
        <v>-2.2601227099395586E-4</v>
      </c>
      <c r="O72" s="10">
        <v>-9.7783191306990196E-5</v>
      </c>
      <c r="P72" s="10">
        <v>-2.8253476060873942E-26</v>
      </c>
      <c r="Q72" s="10">
        <v>-1.7956175991485082E-19</v>
      </c>
      <c r="R72" s="10">
        <v>1.1463699159851428E-19</v>
      </c>
      <c r="S72" s="10">
        <v>2.1951210031078729E-4</v>
      </c>
      <c r="T72" s="10">
        <v>-2.5235064914243901E-36</v>
      </c>
      <c r="U72" s="10">
        <v>3.3317656850570514E-20</v>
      </c>
      <c r="V72" s="10">
        <v>-9.1589553995870233E-4</v>
      </c>
      <c r="W72" s="10">
        <v>0</v>
      </c>
      <c r="X72" s="10">
        <v>5.4344379672567849E-4</v>
      </c>
      <c r="Y72" s="10">
        <v>1.8270427873850993E-4</v>
      </c>
      <c r="Z72" s="10">
        <v>-3.6317051018177392E-5</v>
      </c>
      <c r="AA72" s="10">
        <v>9.4360460011489644E-7</v>
      </c>
      <c r="AB72" s="10">
        <v>1.4962845005814802E-3</v>
      </c>
      <c r="AC72" s="10">
        <v>-3.9956188820092105E-5</v>
      </c>
      <c r="AD72" s="10">
        <v>7.1885344790844523E-5</v>
      </c>
      <c r="AE72" s="10">
        <v>2.5103300254407937E-4</v>
      </c>
      <c r="AF72" s="10">
        <v>-8.3070765565438601E-5</v>
      </c>
      <c r="AG72" s="10">
        <v>9.2373363140049841E-5</v>
      </c>
      <c r="AH72" s="10">
        <v>-1.446229847795614E-4</v>
      </c>
      <c r="AI72" s="10">
        <v>1.0866281729735129E-5</v>
      </c>
      <c r="AJ72" s="10">
        <v>-2.2523788829711953E-5</v>
      </c>
      <c r="AK72" s="10">
        <v>7.6643928104287506E-5</v>
      </c>
      <c r="AL72" s="10">
        <v>-9.750255459554754E-7</v>
      </c>
      <c r="AM72" s="10">
        <v>2.4267808334263799E-8</v>
      </c>
      <c r="AN72" s="10">
        <v>-1.4267199157152704E-3</v>
      </c>
      <c r="AP72" s="4">
        <f t="shared" ref="AP72:AP74" si="69">SUM(B69:B72)</f>
        <v>-2.9561776206489582E-20</v>
      </c>
      <c r="AQ72" s="4">
        <f t="shared" ref="AQ72:AQ74" si="70">SUM(C69:C72)</f>
        <v>7.6776178237835703E-18</v>
      </c>
      <c r="AR72" s="4">
        <f t="shared" ref="AR72:AR74" si="71">SUM(D69:D72)</f>
        <v>-6.8444073950509766E-3</v>
      </c>
      <c r="AS72" s="4">
        <f t="shared" ref="AS72:AS74" si="72">SUM(E69:E72)</f>
        <v>1.3772529825044829E-6</v>
      </c>
      <c r="AT72" s="4">
        <f t="shared" ref="AT72:AT74" si="73">SUM(F69:F72)</f>
        <v>-3.9674614391690271E-4</v>
      </c>
      <c r="AU72" s="4">
        <f t="shared" ref="AU72:AU74" si="74">SUM(G69:G72)</f>
        <v>2.1057429033450731E-3</v>
      </c>
      <c r="AV72" s="4">
        <f t="shared" ref="AV72:AV74" si="75">SUM(H69:H72)</f>
        <v>1.082869161320642E-4</v>
      </c>
      <c r="AW72" s="4">
        <f t="shared" ref="AW72:AW74" si="76">SUM(I69:I72)</f>
        <v>-9.8346798909510424E-4</v>
      </c>
      <c r="AX72" s="4">
        <f t="shared" ref="AX72:AX74" si="77">SUM(J69:J72)</f>
        <v>3.0017752296690491E-4</v>
      </c>
      <c r="AY72" s="4">
        <f t="shared" ref="AY72:AY74" si="78">SUM(K69:K72)</f>
        <v>1.3234229731653403E-3</v>
      </c>
      <c r="AZ72" s="4">
        <f t="shared" ref="AZ72:AZ74" si="79">SUM(L69:L72)</f>
        <v>5.9147887878913168E-5</v>
      </c>
      <c r="BA72" s="4">
        <f t="shared" ref="BA72:BA74" si="80">SUM(M69:M72)</f>
        <v>2.2052409207463274E-6</v>
      </c>
      <c r="BB72" s="4">
        <f t="shared" ref="BB72:BB74" si="81">SUM(N69:N72)</f>
        <v>-3.7615920115713862E-4</v>
      </c>
      <c r="BC72" s="4">
        <f t="shared" ref="BC72:BC74" si="82">SUM(O69:O72)</f>
        <v>-5.7636561246839465E-5</v>
      </c>
      <c r="BD72" s="4">
        <f t="shared" ref="BD72:BD74" si="83">SUM(P69:P72)</f>
        <v>-9.5252806615854428E-26</v>
      </c>
      <c r="BE72" s="4">
        <f t="shared" ref="BE72:BE74" si="84">SUM(Q69:Q72)</f>
        <v>-8.6451959222568126E-19</v>
      </c>
      <c r="BF72" s="4">
        <f t="shared" ref="BF72:BF74" si="85">SUM(R69:R72)</f>
        <v>2.7247315269094825E-19</v>
      </c>
      <c r="BG72" s="4">
        <f t="shared" ref="BG72:BG74" si="86">SUM(S69:S72)</f>
        <v>1.4778021034344462E-3</v>
      </c>
      <c r="BH72" s="4">
        <f t="shared" ref="BH72:BH74" si="87">SUM(T69:T72)</f>
        <v>8.6585895624814077E-36</v>
      </c>
      <c r="BI72" s="4">
        <f t="shared" ref="BI72:BI74" si="88">SUM(U69:U72)</f>
        <v>2.5082543166356238E-20</v>
      </c>
      <c r="BJ72" s="4">
        <f t="shared" ref="BJ72:BJ74" si="89">SUM(V69:V72)</f>
        <v>-3.0726859417121756E-3</v>
      </c>
      <c r="BK72" s="4">
        <f t="shared" ref="BK72:BK74" si="90">SUM(W69:W72)</f>
        <v>0</v>
      </c>
      <c r="BL72" s="4">
        <f t="shared" ref="BL72:BL74" si="91">SUM(X69:X72)</f>
        <v>1.8197402497513995E-3</v>
      </c>
      <c r="BM72" s="4">
        <f t="shared" ref="BM72:BM74" si="92">SUM(Y69:Y72)</f>
        <v>1.6830553304596381E-4</v>
      </c>
      <c r="BN72" s="4">
        <f t="shared" ref="BN72:BN74" si="93">SUM(Z69:Z72)</f>
        <v>-8.8175898148620769E-4</v>
      </c>
      <c r="BO72" s="4">
        <f t="shared" ref="BO72:BO74" si="94">SUM(AA69:AA72)</f>
        <v>-4.6920251139719736E-7</v>
      </c>
      <c r="BP72" s="4">
        <f t="shared" ref="BP72:BP74" si="95">SUM(AB69:AB72)</f>
        <v>-8.0435461183816126E-4</v>
      </c>
      <c r="BQ72" s="4">
        <f t="shared" ref="BQ72:BQ74" si="96">SUM(AC69:AC72)</f>
        <v>-4.1668732447895082E-4</v>
      </c>
      <c r="BR72" s="4">
        <f t="shared" ref="BR72:BR74" si="97">SUM(AD69:AD72)</f>
        <v>-1.9472136639600486E-3</v>
      </c>
      <c r="BS72" s="4">
        <f t="shared" ref="BS72:BS74" si="98">SUM(AE69:AE72)</f>
        <v>1.8675409544030414E-3</v>
      </c>
      <c r="BT72" s="4">
        <f t="shared" ref="BT72:BT74" si="99">SUM(AF69:AF72)</f>
        <v>-2.6438038463968267E-4</v>
      </c>
      <c r="BU72" s="4">
        <f t="shared" ref="BU72:BU74" si="100">SUM(AG69:AG72)</f>
        <v>5.6909816966136165E-4</v>
      </c>
      <c r="BV72" s="4">
        <f t="shared" ref="BV72:BV74" si="101">SUM(AH69:AH72)</f>
        <v>-3.2674827232656627E-4</v>
      </c>
      <c r="BW72" s="4">
        <f t="shared" ref="BW72:BW74" si="102">SUM(AI69:AI72)</f>
        <v>5.3617527986593267E-5</v>
      </c>
      <c r="BX72" s="4">
        <f t="shared" ref="BX72:BX74" si="103">SUM(AJ69:AJ72)</f>
        <v>-8.9906706015699357E-5</v>
      </c>
      <c r="BY72" s="4">
        <f t="shared" ref="BY72:BY74" si="104">SUM(AK69:AK72)</f>
        <v>-3.4314430274707316E-4</v>
      </c>
      <c r="BZ72" s="4">
        <f t="shared" ref="BZ72:BZ74" si="105">SUM(AL69:AL72)</f>
        <v>-6.9839021058411237E-6</v>
      </c>
      <c r="CA72" s="4">
        <f t="shared" ref="CA72:CA74" si="106">SUM(AM69:AM72)</f>
        <v>1.1971223057988256E-7</v>
      </c>
      <c r="CB72" s="4">
        <f t="shared" ref="CB72:CB74" si="107">SUM(AN69:AN72)</f>
        <v>-6.9561656363838261E-3</v>
      </c>
      <c r="CD72" s="12">
        <f t="shared" si="67"/>
        <v>43344</v>
      </c>
      <c r="CE72" s="4">
        <f t="shared" ref="CE72:CE74" si="108">AR72*100</f>
        <v>-0.68444073950509765</v>
      </c>
      <c r="CF72" s="4">
        <f t="shared" si="56"/>
        <v>7.6480560475770808E-16</v>
      </c>
      <c r="CG72" s="4">
        <f t="shared" si="57"/>
        <v>0.11222749142499688</v>
      </c>
      <c r="CH72" s="4">
        <f t="shared" si="58"/>
        <v>0.14778021034344463</v>
      </c>
      <c r="CI72" s="4">
        <f t="shared" si="59"/>
        <v>-0.30726859417121755</v>
      </c>
      <c r="CJ72" s="4">
        <f t="shared" si="60"/>
        <v>0.19880457827973633</v>
      </c>
      <c r="CK72" s="4">
        <f t="shared" si="61"/>
        <v>0.1777634248387342</v>
      </c>
      <c r="CL72" s="4">
        <f t="shared" si="62"/>
        <v>-0.12984463059651585</v>
      </c>
      <c r="CM72" s="4">
        <f t="shared" si="63"/>
        <v>-0.22587709260254163</v>
      </c>
      <c r="CN72" s="4">
        <f t="shared" si="64"/>
        <v>-8.0482381434955841E-2</v>
      </c>
      <c r="CO72" s="4">
        <f t="shared" si="65"/>
        <v>-8.3382360229289187E-2</v>
      </c>
      <c r="CP72" s="4">
        <f t="shared" si="66"/>
        <v>0.17910353001432228</v>
      </c>
      <c r="CQ72" s="4">
        <f t="shared" si="68"/>
        <v>-0.69561656363838265</v>
      </c>
      <c r="DB72" s="6"/>
    </row>
    <row r="73" spans="2:106" x14ac:dyDescent="0.25">
      <c r="B73" s="10">
        <v>4.4062853553918547E-20</v>
      </c>
      <c r="C73" s="10">
        <v>2.7326712963981082E-18</v>
      </c>
      <c r="D73" s="10">
        <v>-1.9776263403995073E-3</v>
      </c>
      <c r="E73" s="10">
        <v>-5.4028048303333923E-6</v>
      </c>
      <c r="F73" s="10">
        <v>-5.328690807616662E-5</v>
      </c>
      <c r="G73" s="10">
        <v>3.348630781189793E-4</v>
      </c>
      <c r="H73" s="10">
        <v>-2.805650966921405E-4</v>
      </c>
      <c r="I73" s="10">
        <v>-1.5398897822415795E-3</v>
      </c>
      <c r="J73" s="10">
        <v>-3.1143395060295774E-4</v>
      </c>
      <c r="K73" s="10">
        <v>-1.7147337234574403E-4</v>
      </c>
      <c r="L73" s="10">
        <v>1.4670078446370149E-6</v>
      </c>
      <c r="M73" s="10">
        <v>2.8268622511914732E-4</v>
      </c>
      <c r="N73" s="10">
        <v>1.8669728803751354E-4</v>
      </c>
      <c r="O73" s="10">
        <v>-8.3855151526514307E-5</v>
      </c>
      <c r="P73" s="10">
        <v>-5.6628958686388478E-27</v>
      </c>
      <c r="Q73" s="10">
        <v>-1.6033087366363638E-19</v>
      </c>
      <c r="R73" s="10">
        <v>-3.3362100134718651E-19</v>
      </c>
      <c r="S73" s="10">
        <v>8.8628020321463498E-5</v>
      </c>
      <c r="T73" s="10">
        <v>3.5565451134805721E-37</v>
      </c>
      <c r="U73" s="10">
        <v>6.6144564822955659E-21</v>
      </c>
      <c r="V73" s="10">
        <v>-8.632531547937191E-4</v>
      </c>
      <c r="W73" s="10">
        <v>0</v>
      </c>
      <c r="X73" s="10">
        <v>6.1676918117927111E-4</v>
      </c>
      <c r="Y73" s="10">
        <v>2.4382348568544932E-4</v>
      </c>
      <c r="Z73" s="10">
        <v>8.7142429592641909E-5</v>
      </c>
      <c r="AA73" s="10">
        <v>8.5064410691960235E-7</v>
      </c>
      <c r="AB73" s="10">
        <v>1.2947070254744678E-3</v>
      </c>
      <c r="AC73" s="10">
        <v>-5.7372166666102305E-6</v>
      </c>
      <c r="AD73" s="10">
        <v>3.2521282503157904E-4</v>
      </c>
      <c r="AE73" s="10">
        <v>4.6235724414443058E-5</v>
      </c>
      <c r="AF73" s="10">
        <v>-4.2341190885108941E-5</v>
      </c>
      <c r="AG73" s="10">
        <v>4.2008531014294597E-5</v>
      </c>
      <c r="AH73" s="10">
        <v>-2.0327537162874159E-5</v>
      </c>
      <c r="AI73" s="10">
        <v>4.3960848506884591E-6</v>
      </c>
      <c r="AJ73" s="10">
        <v>-2.6869805151233157E-5</v>
      </c>
      <c r="AK73" s="10">
        <v>2.9735556002390357E-4</v>
      </c>
      <c r="AL73" s="10">
        <v>-1.029811922248466E-6</v>
      </c>
      <c r="AM73" s="10">
        <v>2.1299482792303329E-8</v>
      </c>
      <c r="AN73" s="10">
        <v>-1.5302277129985444E-3</v>
      </c>
      <c r="AP73" s="4">
        <f t="shared" si="69"/>
        <v>7.9569541502427267E-21</v>
      </c>
      <c r="AQ73" s="4">
        <f t="shared" si="70"/>
        <v>7.0490881786491093E-18</v>
      </c>
      <c r="AR73" s="4">
        <f t="shared" si="71"/>
        <v>-7.163208792115747E-3</v>
      </c>
      <c r="AS73" s="4">
        <f t="shared" si="72"/>
        <v>-1.6077850809003357E-5</v>
      </c>
      <c r="AT73" s="4">
        <f t="shared" si="73"/>
        <v>-3.3769111126249145E-4</v>
      </c>
      <c r="AU73" s="4">
        <f t="shared" si="74"/>
        <v>2.0528006287545784E-3</v>
      </c>
      <c r="AV73" s="4">
        <f t="shared" si="75"/>
        <v>-8.2097742342009637E-6</v>
      </c>
      <c r="AW73" s="4">
        <f t="shared" si="76"/>
        <v>-1.9961592777360958E-3</v>
      </c>
      <c r="AX73" s="4">
        <f t="shared" si="77"/>
        <v>-1.4700279596944541E-4</v>
      </c>
      <c r="AY73" s="4">
        <f t="shared" si="78"/>
        <v>8.6163441876107726E-4</v>
      </c>
      <c r="AZ73" s="4">
        <f t="shared" si="79"/>
        <v>6.3176429198572414E-5</v>
      </c>
      <c r="BA73" s="4">
        <f t="shared" si="80"/>
        <v>-2.3184084595702121E-5</v>
      </c>
      <c r="BB73" s="4">
        <f t="shared" si="81"/>
        <v>-2.9104240383888956E-4</v>
      </c>
      <c r="BC73" s="4">
        <f t="shared" si="82"/>
        <v>-1.6751597686380911E-4</v>
      </c>
      <c r="BD73" s="4">
        <f t="shared" si="83"/>
        <v>-6.3265721528058192E-26</v>
      </c>
      <c r="BE73" s="4">
        <f t="shared" si="84"/>
        <v>-7.8756165658790897E-19</v>
      </c>
      <c r="BF73" s="4">
        <f t="shared" si="85"/>
        <v>-4.3748339558957528E-19</v>
      </c>
      <c r="BG73" s="4">
        <f t="shared" si="86"/>
        <v>1.0765117860166652E-3</v>
      </c>
      <c r="BH73" s="4">
        <f t="shared" si="87"/>
        <v>1.4790137792040206E-35</v>
      </c>
      <c r="BI73" s="4">
        <f t="shared" si="88"/>
        <v>2.7642968605931405E-20</v>
      </c>
      <c r="BJ73" s="4">
        <f t="shared" si="89"/>
        <v>-3.8404563387757534E-3</v>
      </c>
      <c r="BK73" s="4">
        <f t="shared" si="90"/>
        <v>0</v>
      </c>
      <c r="BL73" s="4">
        <f t="shared" si="91"/>
        <v>2.0768635840068923E-3</v>
      </c>
      <c r="BM73" s="4">
        <f t="shared" si="92"/>
        <v>4.8402361322497827E-4</v>
      </c>
      <c r="BN73" s="4">
        <f t="shared" si="93"/>
        <v>-2.1652529620016532E-4</v>
      </c>
      <c r="BO73" s="4">
        <f t="shared" si="94"/>
        <v>6.4604660890042251E-7</v>
      </c>
      <c r="BP73" s="4">
        <f t="shared" si="95"/>
        <v>1.1548811722306828E-3</v>
      </c>
      <c r="BQ73" s="4">
        <f t="shared" si="96"/>
        <v>-2.7409264641605217E-4</v>
      </c>
      <c r="BR73" s="4">
        <f t="shared" si="97"/>
        <v>-6.7205380465490676E-4</v>
      </c>
      <c r="BS73" s="4">
        <f t="shared" si="98"/>
        <v>1.2655563797639422E-3</v>
      </c>
      <c r="BT73" s="4">
        <f t="shared" si="99"/>
        <v>-2.885768367035732E-4</v>
      </c>
      <c r="BU73" s="4">
        <f t="shared" si="100"/>
        <v>4.4217713864992247E-4</v>
      </c>
      <c r="BV73" s="4">
        <f t="shared" si="101"/>
        <v>-3.0183770556831439E-4</v>
      </c>
      <c r="BW73" s="4">
        <f t="shared" si="102"/>
        <v>4.790813922983315E-5</v>
      </c>
      <c r="BX73" s="4">
        <f t="shared" si="103"/>
        <v>-9.6825471554258541E-5</v>
      </c>
      <c r="BY73" s="4">
        <f t="shared" si="104"/>
        <v>1.2958105240975487E-4</v>
      </c>
      <c r="BZ73" s="4">
        <f t="shared" si="105"/>
        <v>-6.0615799121688591E-6</v>
      </c>
      <c r="CA73" s="4">
        <f t="shared" si="106"/>
        <v>1.0486576089234999E-7</v>
      </c>
      <c r="CB73" s="4">
        <f t="shared" si="107"/>
        <v>-6.1906564925938799E-3</v>
      </c>
      <c r="CD73" s="12">
        <f t="shared" si="67"/>
        <v>43435</v>
      </c>
      <c r="CE73" s="4">
        <f t="shared" si="108"/>
        <v>-0.71632087921157472</v>
      </c>
      <c r="CF73" s="4">
        <f t="shared" si="56"/>
        <v>7.0570451327993513E-16</v>
      </c>
      <c r="CG73" s="4">
        <f t="shared" si="57"/>
        <v>5.664135101848258E-3</v>
      </c>
      <c r="CH73" s="4">
        <f t="shared" si="58"/>
        <v>0.10765117860166652</v>
      </c>
      <c r="CI73" s="4">
        <f t="shared" si="59"/>
        <v>-0.38404563387757534</v>
      </c>
      <c r="CJ73" s="4">
        <f t="shared" si="60"/>
        <v>0.25608871972318703</v>
      </c>
      <c r="CK73" s="4">
        <f t="shared" si="61"/>
        <v>0.11687309082096836</v>
      </c>
      <c r="CL73" s="4">
        <f t="shared" si="62"/>
        <v>-4.9061794261621758E-2</v>
      </c>
      <c r="CM73" s="4">
        <f t="shared" si="63"/>
        <v>-6.4280201663728387E-2</v>
      </c>
      <c r="CN73" s="4">
        <f t="shared" si="64"/>
        <v>0.11555272188395833</v>
      </c>
      <c r="CO73" s="4">
        <f t="shared" si="65"/>
        <v>-8.4146814152117319E-2</v>
      </c>
      <c r="CP73" s="4">
        <f t="shared" si="66"/>
        <v>7.6959827775600329E-2</v>
      </c>
      <c r="CQ73" s="4">
        <f t="shared" si="68"/>
        <v>-0.6190656492593879</v>
      </c>
      <c r="DB73" s="6"/>
    </row>
    <row r="74" spans="2:106" x14ac:dyDescent="0.25">
      <c r="B74" s="10">
        <v>-2.488468256413665E-20</v>
      </c>
      <c r="C74" s="10">
        <v>8.3367056296946109E-19</v>
      </c>
      <c r="D74" s="10">
        <v>-2.0995643904660423E-3</v>
      </c>
      <c r="E74" s="10">
        <v>-1.6919564685185989E-5</v>
      </c>
      <c r="F74" s="10">
        <v>-3.9242966318296961E-5</v>
      </c>
      <c r="G74" s="10">
        <v>5.4937746368462464E-4</v>
      </c>
      <c r="H74" s="10">
        <v>4.518571841078235E-4</v>
      </c>
      <c r="I74" s="10">
        <v>-8.3022245686054693E-4</v>
      </c>
      <c r="J74" s="10">
        <v>6.3298360899809394E-6</v>
      </c>
      <c r="K74" s="10">
        <v>1.5595541683818774E-4</v>
      </c>
      <c r="L74" s="10">
        <v>-5.1016262231684603E-5</v>
      </c>
      <c r="M74" s="10">
        <v>-2.5699172922407135E-4</v>
      </c>
      <c r="N74" s="10">
        <v>-2.6098019090670875E-4</v>
      </c>
      <c r="O74" s="10">
        <v>-4.074745914290113E-5</v>
      </c>
      <c r="P74" s="10">
        <v>1.1451887532318232E-26</v>
      </c>
      <c r="Q74" s="10">
        <v>-1.261477043069678E-19</v>
      </c>
      <c r="R74" s="10">
        <v>-4.6500809072010571E-19</v>
      </c>
      <c r="S74" s="10">
        <v>6.4854935573862278E-5</v>
      </c>
      <c r="T74" s="10">
        <v>1.0153492646220104E-35</v>
      </c>
      <c r="U74" s="10">
        <v>2.5558842118830227E-21</v>
      </c>
      <c r="V74" s="10">
        <v>-7.4683672598647804E-4</v>
      </c>
      <c r="W74" s="10">
        <v>0</v>
      </c>
      <c r="X74" s="10">
        <v>6.3397564530097894E-4</v>
      </c>
      <c r="Y74" s="10">
        <v>2.5574319074980225E-4</v>
      </c>
      <c r="Z74" s="10">
        <v>1.0120209820420624E-4</v>
      </c>
      <c r="AA74" s="10">
        <v>1.7800605441635817E-7</v>
      </c>
      <c r="AB74" s="10">
        <v>3.2308289629562234E-4</v>
      </c>
      <c r="AC74" s="10">
        <v>-2.4574938852895802E-5</v>
      </c>
      <c r="AD74" s="10">
        <v>3.8744579117575597E-4</v>
      </c>
      <c r="AE74" s="10">
        <v>-1.6317007252841987E-4</v>
      </c>
      <c r="AF74" s="10">
        <v>-5.4588915436433722E-6</v>
      </c>
      <c r="AG74" s="10">
        <v>1.1973009091243987E-5</v>
      </c>
      <c r="AH74" s="10">
        <v>1.3374597608482873E-5</v>
      </c>
      <c r="AI74" s="10">
        <v>8.0701526382609075E-7</v>
      </c>
      <c r="AJ74" s="10">
        <v>-3.0368004986261154E-5</v>
      </c>
      <c r="AK74" s="10">
        <v>1.0178279144711071E-4</v>
      </c>
      <c r="AL74" s="10">
        <v>-6.4900913705957887E-7</v>
      </c>
      <c r="AM74" s="10">
        <v>1.8715995947493624E-8</v>
      </c>
      <c r="AN74" s="10">
        <v>-1.5087840693883223E-3</v>
      </c>
      <c r="AP74" s="4">
        <f t="shared" si="69"/>
        <v>-4.6300503613305761E-20</v>
      </c>
      <c r="AQ74" s="4">
        <f t="shared" si="70"/>
        <v>5.3139183827962992E-18</v>
      </c>
      <c r="AR74" s="4">
        <f t="shared" si="71"/>
        <v>-7.6269051959684192E-3</v>
      </c>
      <c r="AS74" s="4">
        <f t="shared" si="72"/>
        <v>-5.4983520722856014E-5</v>
      </c>
      <c r="AT74" s="4">
        <f t="shared" si="73"/>
        <v>-1.9592285488960524E-4</v>
      </c>
      <c r="AU74" s="4">
        <f t="shared" si="74"/>
        <v>2.1656140128536454E-3</v>
      </c>
      <c r="AV74" s="4">
        <f t="shared" si="75"/>
        <v>5.5796091755736768E-4</v>
      </c>
      <c r="AW74" s="4">
        <f t="shared" si="76"/>
        <v>-2.4587788859418967E-3</v>
      </c>
      <c r="AX74" s="4">
        <f t="shared" si="77"/>
        <v>2.902824726206249E-5</v>
      </c>
      <c r="AY74" s="4">
        <f t="shared" si="78"/>
        <v>2.4462363872058382E-4</v>
      </c>
      <c r="AZ74" s="4">
        <f t="shared" si="79"/>
        <v>-3.8688970032351291E-5</v>
      </c>
      <c r="BA74" s="4">
        <f t="shared" si="80"/>
        <v>-1.9913848159200842E-5</v>
      </c>
      <c r="BB74" s="4">
        <f t="shared" si="81"/>
        <v>-5.6737100989885853E-4</v>
      </c>
      <c r="BC74" s="4">
        <f t="shared" si="82"/>
        <v>-2.371570946134498E-4</v>
      </c>
      <c r="BD74" s="4">
        <f t="shared" si="83"/>
        <v>-2.7587780072655266E-26</v>
      </c>
      <c r="BE74" s="4">
        <f t="shared" si="84"/>
        <v>-6.7879696940675548E-19</v>
      </c>
      <c r="BF74" s="4">
        <f t="shared" si="85"/>
        <v>-8.927421967693997E-19</v>
      </c>
      <c r="BG74" s="4">
        <f t="shared" si="86"/>
        <v>7.9777078549747062E-4</v>
      </c>
      <c r="BH74" s="4">
        <f t="shared" si="87"/>
        <v>2.7262202185376933E-35</v>
      </c>
      <c r="BI74" s="4">
        <f t="shared" si="88"/>
        <v>2.7527979799117532E-20</v>
      </c>
      <c r="BJ74" s="4">
        <f t="shared" si="89"/>
        <v>-3.7568721902746733E-3</v>
      </c>
      <c r="BK74" s="4">
        <f t="shared" si="90"/>
        <v>0</v>
      </c>
      <c r="BL74" s="4">
        <f t="shared" si="91"/>
        <v>2.266792725291946E-3</v>
      </c>
      <c r="BM74" s="4">
        <f t="shared" si="92"/>
        <v>7.6582986072221127E-4</v>
      </c>
      <c r="BN74" s="4">
        <f t="shared" si="93"/>
        <v>1.5916312126454271E-4</v>
      </c>
      <c r="BO74" s="4">
        <f t="shared" si="94"/>
        <v>1.8438202848345476E-6</v>
      </c>
      <c r="BP74" s="4">
        <f t="shared" si="95"/>
        <v>2.981087295470382E-3</v>
      </c>
      <c r="BQ74" s="4">
        <f t="shared" si="96"/>
        <v>-1.4125408623205833E-4</v>
      </c>
      <c r="BR74" s="4">
        <f t="shared" si="97"/>
        <v>4.0767438120008822E-4</v>
      </c>
      <c r="BS74" s="4">
        <f t="shared" si="98"/>
        <v>5.1196424284842665E-4</v>
      </c>
      <c r="BT74" s="4">
        <f t="shared" si="99"/>
        <v>-2.288381306074778E-4</v>
      </c>
      <c r="BU74" s="4">
        <f t="shared" si="100"/>
        <v>2.8564274648314148E-4</v>
      </c>
      <c r="BV74" s="4">
        <f t="shared" si="101"/>
        <v>-2.963820825321199E-4</v>
      </c>
      <c r="BW74" s="4">
        <f t="shared" si="102"/>
        <v>3.2285853518845444E-5</v>
      </c>
      <c r="BX74" s="4">
        <f t="shared" si="103"/>
        <v>-1.0387655453743895E-4</v>
      </c>
      <c r="BY74" s="4">
        <f t="shared" si="104"/>
        <v>4.4225445267040328E-4</v>
      </c>
      <c r="BZ74" s="4">
        <f t="shared" si="105"/>
        <v>-4.3499051945810549E-6</v>
      </c>
      <c r="CA74" s="4">
        <f t="shared" si="106"/>
        <v>9.1966182057560616E-8</v>
      </c>
      <c r="CB74" s="4">
        <f t="shared" si="107"/>
        <v>-4.0816662617769736E-3</v>
      </c>
      <c r="CD74" s="12">
        <f t="shared" si="67"/>
        <v>43525</v>
      </c>
      <c r="CE74" s="4">
        <f t="shared" si="108"/>
        <v>-0.76269051959684198</v>
      </c>
      <c r="CF74" s="4">
        <f t="shared" si="56"/>
        <v>5.2676178791829939E-16</v>
      </c>
      <c r="CG74" s="4">
        <f t="shared" si="57"/>
        <v>-2.9316487308825127E-2</v>
      </c>
      <c r="CH74" s="4">
        <f t="shared" si="58"/>
        <v>7.9777078549747055E-2</v>
      </c>
      <c r="CI74" s="4">
        <f t="shared" si="59"/>
        <v>-0.37568721902746732</v>
      </c>
      <c r="CJ74" s="4">
        <f t="shared" si="60"/>
        <v>0.30326225860141576</v>
      </c>
      <c r="CK74" s="4">
        <f t="shared" si="61"/>
        <v>4.0808768831098768E-2</v>
      </c>
      <c r="CL74" s="4">
        <f t="shared" si="62"/>
        <v>1.7909035032484381E-3</v>
      </c>
      <c r="CM74" s="4">
        <f t="shared" si="63"/>
        <v>6.4263722073288065E-2</v>
      </c>
      <c r="CN74" s="4">
        <f t="shared" si="64"/>
        <v>0.29829311157552163</v>
      </c>
      <c r="CO74" s="4">
        <f t="shared" si="65"/>
        <v>-0.10796062672964954</v>
      </c>
      <c r="CP74" s="4">
        <f t="shared" si="66"/>
        <v>7.9292383350766271E-2</v>
      </c>
      <c r="CQ74" s="4">
        <f t="shared" si="68"/>
        <v>-0.40816662617769761</v>
      </c>
      <c r="DB74" s="6"/>
    </row>
    <row r="75" spans="2:106" x14ac:dyDescent="0.25">
      <c r="B75" s="11">
        <v>-2.9095322281112055E-20</v>
      </c>
      <c r="C75" s="11">
        <v>9.3581906284183321E-19</v>
      </c>
      <c r="D75" s="11">
        <v>-1.9917232950782656E-3</v>
      </c>
      <c r="E75" s="11">
        <v>-3.3661193957215569E-6</v>
      </c>
      <c r="F75" s="11">
        <v>4.8320238087774212E-5</v>
      </c>
      <c r="G75" s="11">
        <v>1.1061229192836961E-4</v>
      </c>
      <c r="H75" s="11">
        <v>-3.0273964720045187E-4</v>
      </c>
      <c r="I75" s="11">
        <v>-3.093968137321346E-4</v>
      </c>
      <c r="J75" s="11">
        <v>1.8303223432305132E-4</v>
      </c>
      <c r="K75" s="11">
        <v>1.8993122692946879E-3</v>
      </c>
      <c r="L75" s="11">
        <v>2.4626555406360415E-4</v>
      </c>
      <c r="M75" s="11">
        <v>-1.2472172628113969E-4</v>
      </c>
      <c r="N75" s="11">
        <v>-1.9019457686918824E-4</v>
      </c>
      <c r="O75" s="11">
        <v>-3.1503108619663041E-5</v>
      </c>
      <c r="P75" s="11">
        <v>-5.9203691925963214E-26</v>
      </c>
      <c r="Q75" s="11">
        <v>-7.285735059337306E-20</v>
      </c>
      <c r="R75" s="11">
        <v>4.9166336377356255E-19</v>
      </c>
      <c r="S75" s="11">
        <v>7.8453417236919604E-5</v>
      </c>
      <c r="T75" s="11">
        <v>8.8175123046158535E-36</v>
      </c>
      <c r="U75" s="11">
        <v>2.7274818055762001E-21</v>
      </c>
      <c r="V75" s="11">
        <v>-4.6705057793743499E-5</v>
      </c>
      <c r="W75" s="11">
        <v>0</v>
      </c>
      <c r="X75" s="11">
        <v>6.4413768662990032E-4</v>
      </c>
      <c r="Y75" s="11">
        <v>2.9377219545229945E-4</v>
      </c>
      <c r="Z75" s="11">
        <v>-8.3552541281859465E-5</v>
      </c>
      <c r="AA75" s="11">
        <v>2.4197610973320053E-7</v>
      </c>
      <c r="AB75" s="11">
        <v>5.5289663854863182E-4</v>
      </c>
      <c r="AC75" s="11">
        <v>-5.786096072712915E-5</v>
      </c>
      <c r="AD75" s="11">
        <v>2.292449676302057E-4</v>
      </c>
      <c r="AE75" s="11">
        <v>-1.0412121608941215E-4</v>
      </c>
      <c r="AF75" s="11">
        <v>1.9194789560067751E-5</v>
      </c>
      <c r="AG75" s="11">
        <v>-4.2114755482392828E-5</v>
      </c>
      <c r="AH75" s="11">
        <v>4.3059381544828103E-5</v>
      </c>
      <c r="AI75" s="11">
        <v>5.2907932202970195E-7</v>
      </c>
      <c r="AJ75" s="11">
        <v>-3.5524771981034295E-5</v>
      </c>
      <c r="AK75" s="11">
        <v>-1.9104765298684605E-5</v>
      </c>
      <c r="AL75" s="11">
        <v>2.1516145855306219E-7</v>
      </c>
      <c r="AM75" s="11">
        <v>1.6463716624596017E-8</v>
      </c>
      <c r="AN75" s="11">
        <v>1.0066749890764613E-3</v>
      </c>
      <c r="AP75" s="4">
        <f t="shared" ref="AP75:AP77" si="109">SUM(B72:B75)</f>
        <v>6.852806126241724E-21</v>
      </c>
      <c r="AQ75" s="4">
        <f t="shared" ref="AQ75:AQ77" si="110">SUM(C72:C75)</f>
        <v>6.4471946651473474E-18</v>
      </c>
      <c r="AR75" s="4">
        <f t="shared" ref="AR75:AR77" si="111">SUM(D72:D75)</f>
        <v>-7.9804206146112389E-3</v>
      </c>
      <c r="AS75" s="4">
        <f t="shared" ref="AS75:AS77" si="112">SUM(E72:E75)</f>
        <v>-4.8716919587504376E-5</v>
      </c>
      <c r="AT75" s="4">
        <f t="shared" ref="AT75:AT77" si="113">SUM(F72:F75)</f>
        <v>-5.2360359675403522E-5</v>
      </c>
      <c r="AU75" s="4">
        <f t="shared" ref="AU75:AU77" si="114">SUM(G72:G75)</f>
        <v>1.5676560250748172E-3</v>
      </c>
      <c r="AV75" s="4">
        <f t="shared" ref="AV75:AV77" si="115">SUM(H72:H75)</f>
        <v>-4.5282846006744156E-5</v>
      </c>
      <c r="AW75" s="4">
        <f t="shared" ref="AW75:AW77" si="116">SUM(I72:I75)</f>
        <v>-3.4303072723945592E-3</v>
      </c>
      <c r="AX75" s="4">
        <f t="shared" ref="AX75:AX77" si="117">SUM(J72:J75)</f>
        <v>-2.5429512479180436E-4</v>
      </c>
      <c r="AY75" s="4">
        <f t="shared" ref="AY75:AY77" si="118">SUM(K72:K75)</f>
        <v>1.3351589279740812E-3</v>
      </c>
      <c r="AZ75" s="4">
        <f t="shared" ref="AZ75:AZ77" si="119">SUM(L72:L75)</f>
        <v>1.0128793808636638E-4</v>
      </c>
      <c r="BA75" s="4">
        <f t="shared" ref="BA75:BA77" si="120">SUM(M72:M75)</f>
        <v>-9.3501759199703089E-5</v>
      </c>
      <c r="BB75" s="4">
        <f t="shared" ref="BB75:BB77" si="121">SUM(N72:N75)</f>
        <v>-4.9048975073233934E-4</v>
      </c>
      <c r="BC75" s="4">
        <f t="shared" ref="BC75:BC77" si="122">SUM(O72:O75)</f>
        <v>-2.5388891059606867E-4</v>
      </c>
      <c r="BD75" s="4">
        <f t="shared" ref="BD75:BD77" si="123">SUM(P72:P75)</f>
        <v>-8.1668176323157771E-26</v>
      </c>
      <c r="BE75" s="4">
        <f t="shared" ref="BE75:BE77" si="124">SUM(Q72:Q75)</f>
        <v>-5.3889768847882814E-19</v>
      </c>
      <c r="BF75" s="4">
        <f t="shared" ref="BF75:BF77" si="125">SUM(R72:R75)</f>
        <v>-1.9232873669521541E-19</v>
      </c>
      <c r="BG75" s="4">
        <f t="shared" ref="BG75:BG77" si="126">SUM(S72:S75)</f>
        <v>4.5144847344303263E-4</v>
      </c>
      <c r="BH75" s="4">
        <f t="shared" ref="BH75:BH77" si="127">SUM(T72:T75)</f>
        <v>1.6803152970759624E-35</v>
      </c>
      <c r="BI75" s="4">
        <f t="shared" ref="BI75:BI77" si="128">SUM(U72:U75)</f>
        <v>4.5215479350325303E-20</v>
      </c>
      <c r="BJ75" s="4">
        <f t="shared" ref="BJ75:BJ77" si="129">SUM(V72:V75)</f>
        <v>-2.5726904785326426E-3</v>
      </c>
      <c r="BK75" s="4">
        <f t="shared" ref="BK75:BK77" si="130">SUM(W72:W75)</f>
        <v>0</v>
      </c>
      <c r="BL75" s="4">
        <f t="shared" ref="BL75:BL77" si="131">SUM(X72:X75)</f>
        <v>2.4383263098358291E-3</v>
      </c>
      <c r="BM75" s="4">
        <f t="shared" ref="BM75:BM77" si="132">SUM(Y72:Y75)</f>
        <v>9.7604315062606089E-4</v>
      </c>
      <c r="BN75" s="4">
        <f t="shared" ref="BN75:BN77" si="133">SUM(Z72:Z75)</f>
        <v>6.8474935496811278E-5</v>
      </c>
      <c r="BO75" s="4">
        <f t="shared" ref="BO75:BO77" si="134">SUM(AA72:AA75)</f>
        <v>2.2142308711840575E-6</v>
      </c>
      <c r="BP75" s="4">
        <f t="shared" ref="BP75:BP77" si="135">SUM(AB72:AB75)</f>
        <v>3.6669710609002022E-3</v>
      </c>
      <c r="BQ75" s="4">
        <f t="shared" ref="BQ75:BQ77" si="136">SUM(AC72:AC75)</f>
        <v>-1.281293050667273E-4</v>
      </c>
      <c r="BR75" s="4">
        <f t="shared" ref="BR75:BR77" si="137">SUM(AD72:AD75)</f>
        <v>1.0137889286283852E-3</v>
      </c>
      <c r="BS75" s="4">
        <f t="shared" ref="BS75:BS77" si="138">SUM(AE72:AE75)</f>
        <v>2.9977438340690379E-5</v>
      </c>
      <c r="BT75" s="4">
        <f t="shared" ref="BT75:BT77" si="139">SUM(AF72:AF75)</f>
        <v>-1.1167605843412315E-4</v>
      </c>
      <c r="BU75" s="4">
        <f t="shared" ref="BU75:BU77" si="140">SUM(AG72:AG75)</f>
        <v>1.0424014776319559E-4</v>
      </c>
      <c r="BV75" s="4">
        <f t="shared" ref="BV75:BV77" si="141">SUM(AH72:AH75)</f>
        <v>-1.0851654278912458E-4</v>
      </c>
      <c r="BW75" s="4">
        <f t="shared" ref="BW75:BW77" si="142">SUM(AI72:AI75)</f>
        <v>1.6598461166279381E-5</v>
      </c>
      <c r="BX75" s="4">
        <f t="shared" ref="BX75:BX77" si="143">SUM(AJ72:AJ75)</f>
        <v>-1.1528637094824056E-4</v>
      </c>
      <c r="BY75" s="4">
        <f t="shared" ref="BY75:BY77" si="144">SUM(AK72:AK75)</f>
        <v>4.5667751427661717E-4</v>
      </c>
      <c r="BZ75" s="4">
        <f t="shared" ref="BZ75:BZ77" si="145">SUM(AL72:AL75)</f>
        <v>-2.4386851467104584E-6</v>
      </c>
      <c r="CA75" s="4">
        <f t="shared" ref="CA75:CA77" si="146">SUM(AM72:AM75)</f>
        <v>8.0747003698656769E-8</v>
      </c>
      <c r="CB75" s="4">
        <f t="shared" ref="CB75:CB77" si="147">SUM(AN72:AN75)</f>
        <v>-3.4590567090256761E-3</v>
      </c>
      <c r="CD75" s="12">
        <f t="shared" si="67"/>
        <v>43617</v>
      </c>
      <c r="CE75" s="4">
        <f t="shared" ref="CE75:CE77" si="148">AR75*100</f>
        <v>-0.79804206146112389</v>
      </c>
      <c r="CF75" s="4">
        <f t="shared" ref="CF75:CF77" si="149">(AP75+AQ75)*100</f>
        <v>6.454047471273589E-16</v>
      </c>
      <c r="CG75" s="4">
        <f t="shared" ref="CG75:CG77" si="150">(AU75+AW75)*100</f>
        <v>-0.18626512473197421</v>
      </c>
      <c r="CH75" s="4">
        <f t="shared" ref="CH75:CH77" si="151">(BG75+BH75+BI75)*100</f>
        <v>4.5144847344303268E-2</v>
      </c>
      <c r="CI75" s="4">
        <f t="shared" ref="CI75:CI77" si="152">BJ75*100</f>
        <v>-0.25726904785326427</v>
      </c>
      <c r="CJ75" s="4">
        <f t="shared" ref="CJ75:CJ77" si="153">(BL75+BM75)*100</f>
        <v>0.34143694604618902</v>
      </c>
      <c r="CK75" s="4">
        <f t="shared" ref="CK75:CK77" si="154">(BX75+BS75)*100</f>
        <v>-8.5308932607550177E-3</v>
      </c>
      <c r="CL75" s="4">
        <f t="shared" ref="CL75:CL77" si="155">(BN75+BQ75)*100</f>
        <v>-5.9654369569916016E-3</v>
      </c>
      <c r="CM75" s="4">
        <f t="shared" ref="CM75:CM77" si="156">(BR75+BT75+BU75+BV75+BW75+BY75)*100</f>
        <v>0.13711124506112299</v>
      </c>
      <c r="CN75" s="4">
        <f t="shared" ref="CN75:CN77" si="157">(BP75+BO75)*100</f>
        <v>0.36691852917713863</v>
      </c>
      <c r="CO75" s="4">
        <f t="shared" ref="CO75:CO77" si="158">(AS75+AT75+BA75+BB75+BC75+CA75+BE75+BF75+BD75+BZ75)*100</f>
        <v>-9.413156379340315E-2</v>
      </c>
      <c r="CP75" s="4">
        <f t="shared" ref="CP75:CP77" si="159">(AX75+AY75+AZ75+AV75)*100</f>
        <v>0.1136868895261899</v>
      </c>
      <c r="CQ75" s="4">
        <f t="shared" ref="CQ75:CQ77" si="160">SUM(CE75:CP75)</f>
        <v>-0.34590567090256763</v>
      </c>
    </row>
    <row r="76" spans="2:106" x14ac:dyDescent="0.25">
      <c r="B76" s="11">
        <v>-3.276543891700122E-20</v>
      </c>
      <c r="C76" s="11">
        <v>3.0093111892373534E-18</v>
      </c>
      <c r="D76" s="11">
        <v>-2.0624376934498829E-3</v>
      </c>
      <c r="E76" s="11">
        <v>-3.9674225793651253E-5</v>
      </c>
      <c r="F76" s="11">
        <v>4.1268423343149197E-5</v>
      </c>
      <c r="G76" s="11">
        <v>2.4745924069861865E-4</v>
      </c>
      <c r="H76" s="11">
        <v>-3.2278092313652203E-4</v>
      </c>
      <c r="I76" s="11">
        <v>-8.8337194965929715E-4</v>
      </c>
      <c r="J76" s="11">
        <v>-1.4720075606641201E-4</v>
      </c>
      <c r="K76" s="11">
        <v>-6.5584546205954921E-4</v>
      </c>
      <c r="L76" s="11">
        <v>-2.3340149152054416E-5</v>
      </c>
      <c r="M76" s="11">
        <v>5.7084295627448815E-5</v>
      </c>
      <c r="N76" s="11">
        <v>4.3056808735320745E-4</v>
      </c>
      <c r="O76" s="11">
        <v>-4.9969856138483202E-5</v>
      </c>
      <c r="P76" s="11">
        <v>-1.1867846515573887E-25</v>
      </c>
      <c r="Q76" s="11">
        <v>-1.079960249396286E-20</v>
      </c>
      <c r="R76" s="11">
        <v>8.981988189360766E-19</v>
      </c>
      <c r="S76" s="11">
        <v>1.7340967908504928E-4</v>
      </c>
      <c r="T76" s="11">
        <v>1.268826663391524E-35</v>
      </c>
      <c r="U76" s="11">
        <v>-7.9896601437654817E-21</v>
      </c>
      <c r="V76" s="11">
        <v>-8.8592001388736126E-5</v>
      </c>
      <c r="W76" s="11">
        <v>0</v>
      </c>
      <c r="X76" s="11">
        <v>6.5603432710585835E-4</v>
      </c>
      <c r="Y76" s="11">
        <v>3.7950325845639946E-4</v>
      </c>
      <c r="Z76" s="11">
        <v>-3.5863102715707226E-4</v>
      </c>
      <c r="AA76" s="11">
        <v>7.6283013587783929E-7</v>
      </c>
      <c r="AB76" s="11">
        <v>1.0610222790328923E-3</v>
      </c>
      <c r="AC76" s="11">
        <v>-5.7547767786518767E-5</v>
      </c>
      <c r="AD76" s="11">
        <v>5.3196154221224717E-4</v>
      </c>
      <c r="AE76" s="11">
        <v>-1.6779043825855498E-4</v>
      </c>
      <c r="AF76" s="11">
        <v>3.0829794762559277E-5</v>
      </c>
      <c r="AG76" s="11">
        <v>-8.8236686458289423E-5</v>
      </c>
      <c r="AH76" s="11">
        <v>6.4133747322278202E-5</v>
      </c>
      <c r="AI76" s="11">
        <v>1.1704958923112854E-6</v>
      </c>
      <c r="AJ76" s="11">
        <v>-4.163330640501748E-5</v>
      </c>
      <c r="AK76" s="11">
        <v>-3.8831887131583574E-5</v>
      </c>
      <c r="AL76" s="11">
        <v>5.0910063851350611E-7</v>
      </c>
      <c r="AM76" s="11">
        <v>1.449653625135508E-8</v>
      </c>
      <c r="AN76" s="11">
        <v>-1.3501525318389586E-3</v>
      </c>
      <c r="AP76" s="4">
        <f t="shared" si="109"/>
        <v>-4.2682590208331378E-20</v>
      </c>
      <c r="AQ76" s="4">
        <f t="shared" si="110"/>
        <v>7.511472111446756E-18</v>
      </c>
      <c r="AR76" s="4">
        <f t="shared" si="111"/>
        <v>-8.1313517193936993E-3</v>
      </c>
      <c r="AS76" s="4">
        <f t="shared" si="112"/>
        <v>-6.5362714704892181E-5</v>
      </c>
      <c r="AT76" s="4">
        <f t="shared" si="113"/>
        <v>-2.941212963540172E-6</v>
      </c>
      <c r="AU76" s="4">
        <f t="shared" si="114"/>
        <v>1.2423120744305921E-3</v>
      </c>
      <c r="AV76" s="4">
        <f t="shared" si="115"/>
        <v>-4.5422848292129089E-4</v>
      </c>
      <c r="AW76" s="4">
        <f t="shared" si="116"/>
        <v>-3.5628810024935578E-3</v>
      </c>
      <c r="AX76" s="4">
        <f t="shared" si="117"/>
        <v>-2.6927263625633747E-4</v>
      </c>
      <c r="AY76" s="4">
        <f t="shared" si="118"/>
        <v>1.2279488517275823E-3</v>
      </c>
      <c r="AZ76" s="4">
        <f t="shared" si="119"/>
        <v>1.7337615052450214E-4</v>
      </c>
      <c r="BA76" s="4">
        <f t="shared" si="120"/>
        <v>-4.1942934758614913E-5</v>
      </c>
      <c r="BB76" s="4">
        <f t="shared" si="121"/>
        <v>1.6609060761482399E-4</v>
      </c>
      <c r="BC76" s="4">
        <f t="shared" si="122"/>
        <v>-2.060755754275617E-4</v>
      </c>
      <c r="BD76" s="4">
        <f t="shared" si="123"/>
        <v>-1.720931654180227E-25</v>
      </c>
      <c r="BE76" s="4">
        <f t="shared" si="124"/>
        <v>-3.701355310579401E-19</v>
      </c>
      <c r="BF76" s="4">
        <f t="shared" si="125"/>
        <v>5.9123309064234694E-19</v>
      </c>
      <c r="BG76" s="4">
        <f t="shared" si="126"/>
        <v>4.0534605221729462E-4</v>
      </c>
      <c r="BH76" s="4">
        <f t="shared" si="127"/>
        <v>3.2014926096099256E-35</v>
      </c>
      <c r="BI76" s="4">
        <f t="shared" si="128"/>
        <v>3.9081623559893074E-21</v>
      </c>
      <c r="BJ76" s="4">
        <f t="shared" si="129"/>
        <v>-1.7453869399626767E-3</v>
      </c>
      <c r="BK76" s="4">
        <f t="shared" si="130"/>
        <v>0</v>
      </c>
      <c r="BL76" s="4">
        <f t="shared" si="131"/>
        <v>2.5509168402160086E-3</v>
      </c>
      <c r="BM76" s="4">
        <f t="shared" si="132"/>
        <v>1.1728421303439506E-3</v>
      </c>
      <c r="BN76" s="4">
        <f t="shared" si="133"/>
        <v>-2.5383904064208356E-4</v>
      </c>
      <c r="BO76" s="4">
        <f t="shared" si="134"/>
        <v>2.0334564069470003E-6</v>
      </c>
      <c r="BP76" s="4">
        <f t="shared" si="135"/>
        <v>3.2317088393516141E-3</v>
      </c>
      <c r="BQ76" s="4">
        <f t="shared" si="136"/>
        <v>-1.4572088403315395E-4</v>
      </c>
      <c r="BR76" s="4">
        <f t="shared" si="137"/>
        <v>1.473865126049788E-3</v>
      </c>
      <c r="BS76" s="4">
        <f t="shared" si="138"/>
        <v>-3.8884600246194393E-4</v>
      </c>
      <c r="BT76" s="4">
        <f t="shared" si="139"/>
        <v>2.2245018938747178E-6</v>
      </c>
      <c r="BU76" s="4">
        <f t="shared" si="140"/>
        <v>-7.6369901835143659E-5</v>
      </c>
      <c r="BV76" s="4">
        <f t="shared" si="141"/>
        <v>1.0024018931271502E-4</v>
      </c>
      <c r="BW76" s="4">
        <f t="shared" si="142"/>
        <v>6.9026753288555374E-6</v>
      </c>
      <c r="BX76" s="4">
        <f t="shared" si="143"/>
        <v>-1.343958885235461E-4</v>
      </c>
      <c r="BY76" s="4">
        <f t="shared" si="144"/>
        <v>3.4120169904074615E-4</v>
      </c>
      <c r="BZ76" s="4">
        <f t="shared" si="145"/>
        <v>-9.5455896224147653E-7</v>
      </c>
      <c r="CA76" s="4">
        <f t="shared" si="146"/>
        <v>7.097573161574805E-8</v>
      </c>
      <c r="CB76" s="4">
        <f t="shared" si="147"/>
        <v>-3.3824893251493638E-3</v>
      </c>
      <c r="CD76" s="12">
        <f t="shared" si="67"/>
        <v>43709</v>
      </c>
      <c r="CE76" s="4">
        <f t="shared" si="148"/>
        <v>-0.81313517193936991</v>
      </c>
      <c r="CF76" s="4">
        <f t="shared" si="149"/>
        <v>7.4687895212384244E-16</v>
      </c>
      <c r="CG76" s="4">
        <f t="shared" si="150"/>
        <v>-0.23205689280629657</v>
      </c>
      <c r="CH76" s="4">
        <f t="shared" si="151"/>
        <v>4.0534605221729463E-2</v>
      </c>
      <c r="CI76" s="4">
        <f t="shared" si="152"/>
        <v>-0.17453869399626767</v>
      </c>
      <c r="CJ76" s="4">
        <f t="shared" si="153"/>
        <v>0.37237589705599594</v>
      </c>
      <c r="CK76" s="4">
        <f t="shared" si="154"/>
        <v>-5.2324189098549009E-2</v>
      </c>
      <c r="CL76" s="4">
        <f t="shared" si="155"/>
        <v>-3.9955992467523752E-2</v>
      </c>
      <c r="CM76" s="4">
        <f t="shared" si="156"/>
        <v>0.18480642897908359</v>
      </c>
      <c r="CN76" s="4">
        <f t="shared" si="157"/>
        <v>0.32337422957585615</v>
      </c>
      <c r="CO76" s="4">
        <f t="shared" si="158"/>
        <v>-1.511154134704105E-2</v>
      </c>
      <c r="CP76" s="4">
        <f t="shared" si="159"/>
        <v>6.778238830744561E-2</v>
      </c>
      <c r="CQ76" s="4">
        <f t="shared" si="160"/>
        <v>-0.33824893251493632</v>
      </c>
    </row>
    <row r="77" spans="2:106" x14ac:dyDescent="0.25">
      <c r="B77" s="11">
        <v>3.5465008189174445E-20</v>
      </c>
      <c r="C77" s="11">
        <v>7.3675907956151903E-18</v>
      </c>
      <c r="D77" s="11">
        <v>-3.3952864838000321E-3</v>
      </c>
      <c r="E77" s="11">
        <v>1.3216450890519575E-4</v>
      </c>
      <c r="F77" s="11">
        <v>1.0195218902242731E-4</v>
      </c>
      <c r="G77" s="11">
        <v>1.2304117343277735E-3</v>
      </c>
      <c r="H77" s="11">
        <v>2.9765445284505774E-4</v>
      </c>
      <c r="I77" s="11">
        <v>-5.1015926838631875E-4</v>
      </c>
      <c r="J77" s="11">
        <v>2.635665219880774E-5</v>
      </c>
      <c r="K77" s="11">
        <v>-2.8161728678921948E-3</v>
      </c>
      <c r="L77" s="11">
        <v>-3.0553603289629899E-4</v>
      </c>
      <c r="M77" s="11">
        <v>2.5747089883162679E-4</v>
      </c>
      <c r="N77" s="11">
        <v>-1.5023586338471336E-4</v>
      </c>
      <c r="O77" s="11">
        <v>2.6808575986188573E-6</v>
      </c>
      <c r="P77" s="11">
        <v>-1.1415368425485869E-25</v>
      </c>
      <c r="Q77" s="11">
        <v>1.0905342561234205E-19</v>
      </c>
      <c r="R77" s="11">
        <v>6.3900916448728176E-19</v>
      </c>
      <c r="S77" s="11">
        <v>9.584354039486858E-5</v>
      </c>
      <c r="T77" s="11">
        <v>2.8758037553263059E-36</v>
      </c>
      <c r="U77" s="11">
        <v>3.4896383991719352E-20</v>
      </c>
      <c r="V77" s="11">
        <v>1.2456676285502516E-3</v>
      </c>
      <c r="W77" s="11">
        <v>0</v>
      </c>
      <c r="X77" s="11">
        <v>6.9018200284291743E-4</v>
      </c>
      <c r="Y77" s="11">
        <v>4.24746413159029E-4</v>
      </c>
      <c r="Z77" s="11">
        <v>-5.8198676794003583E-4</v>
      </c>
      <c r="AA77" s="11">
        <v>4.6076830644246567E-7</v>
      </c>
      <c r="AB77" s="11">
        <v>7.6673225868846323E-4</v>
      </c>
      <c r="AC77" s="11">
        <v>-1.1517999987798264E-5</v>
      </c>
      <c r="AD77" s="11">
        <v>4.9318030967365864E-4</v>
      </c>
      <c r="AE77" s="11">
        <v>-2.1698190625417103E-4</v>
      </c>
      <c r="AF77" s="11">
        <v>7.1307015100874341E-6</v>
      </c>
      <c r="AG77" s="11">
        <v>-1.160034004428496E-4</v>
      </c>
      <c r="AH77" s="11">
        <v>9.5524791393658927E-5</v>
      </c>
      <c r="AI77" s="11">
        <v>-5.6164406151585084E-6</v>
      </c>
      <c r="AJ77" s="11">
        <v>-4.4429430386876919E-5</v>
      </c>
      <c r="AK77" s="11">
        <v>4.7498381230225494E-5</v>
      </c>
      <c r="AL77" s="11">
        <v>1.2665323361698988E-6</v>
      </c>
      <c r="AM77" s="11">
        <v>1.2775034130378671E-8</v>
      </c>
      <c r="AN77" s="11">
        <v>-2.2369890651370294E-3</v>
      </c>
      <c r="AP77" s="4">
        <f t="shared" si="109"/>
        <v>-5.1280435573075486E-20</v>
      </c>
      <c r="AQ77" s="4">
        <f t="shared" si="110"/>
        <v>1.2146391610663838E-17</v>
      </c>
      <c r="AR77" s="4">
        <f t="shared" si="111"/>
        <v>-9.5490118627942228E-3</v>
      </c>
      <c r="AS77" s="4">
        <f t="shared" si="112"/>
        <v>7.2204599030636945E-5</v>
      </c>
      <c r="AT77" s="4">
        <f t="shared" si="113"/>
        <v>1.5229788413505377E-4</v>
      </c>
      <c r="AU77" s="4">
        <f t="shared" si="114"/>
        <v>2.1378607306393863E-3</v>
      </c>
      <c r="AV77" s="4">
        <f t="shared" si="115"/>
        <v>1.2399106661590734E-4</v>
      </c>
      <c r="AW77" s="4">
        <f t="shared" si="116"/>
        <v>-2.5331504886382979E-3</v>
      </c>
      <c r="AX77" s="4">
        <f t="shared" si="117"/>
        <v>6.8517966545427985E-5</v>
      </c>
      <c r="AY77" s="4">
        <f t="shared" si="118"/>
        <v>-1.4167506438188683E-3</v>
      </c>
      <c r="AZ77" s="4">
        <f t="shared" si="119"/>
        <v>-1.3362689021643388E-4</v>
      </c>
      <c r="BA77" s="4">
        <f t="shared" si="120"/>
        <v>-6.7158261046135388E-5</v>
      </c>
      <c r="BB77" s="4">
        <f t="shared" si="121"/>
        <v>-1.7084254380740291E-4</v>
      </c>
      <c r="BC77" s="4">
        <f t="shared" si="122"/>
        <v>-1.1953956630242853E-4</v>
      </c>
      <c r="BD77" s="4">
        <f t="shared" si="123"/>
        <v>-2.8058395380424254E-25</v>
      </c>
      <c r="BE77" s="4">
        <f t="shared" si="124"/>
        <v>-1.0075123178196167E-19</v>
      </c>
      <c r="BF77" s="4">
        <f t="shared" si="125"/>
        <v>1.5638632564768152E-18</v>
      </c>
      <c r="BG77" s="4">
        <f t="shared" si="126"/>
        <v>4.1256157229069973E-4</v>
      </c>
      <c r="BH77" s="4">
        <f t="shared" si="127"/>
        <v>3.4535075340077508E-35</v>
      </c>
      <c r="BI77" s="4">
        <f t="shared" si="128"/>
        <v>3.2190089865413092E-20</v>
      </c>
      <c r="BJ77" s="4">
        <f t="shared" si="129"/>
        <v>3.6353384338129392E-4</v>
      </c>
      <c r="BK77" s="4">
        <f t="shared" si="130"/>
        <v>0</v>
      </c>
      <c r="BL77" s="4">
        <f t="shared" si="131"/>
        <v>2.6243296618796551E-3</v>
      </c>
      <c r="BM77" s="4">
        <f t="shared" si="132"/>
        <v>1.3537650578175303E-3</v>
      </c>
      <c r="BN77" s="4">
        <f t="shared" si="133"/>
        <v>-9.229682381747613E-4</v>
      </c>
      <c r="BO77" s="4">
        <f t="shared" si="134"/>
        <v>1.6435806064698636E-6</v>
      </c>
      <c r="BP77" s="4">
        <f t="shared" si="135"/>
        <v>2.7037340725656099E-3</v>
      </c>
      <c r="BQ77" s="4">
        <f t="shared" si="136"/>
        <v>-1.5150166735434199E-4</v>
      </c>
      <c r="BR77" s="4">
        <f t="shared" si="137"/>
        <v>1.6418326106918675E-3</v>
      </c>
      <c r="BS77" s="4">
        <f t="shared" si="138"/>
        <v>-6.52063633130558E-4</v>
      </c>
      <c r="BT77" s="4">
        <f t="shared" si="139"/>
        <v>5.1696394289071087E-5</v>
      </c>
      <c r="BU77" s="4">
        <f t="shared" si="140"/>
        <v>-2.3438183329228785E-4</v>
      </c>
      <c r="BV77" s="4">
        <f t="shared" si="141"/>
        <v>2.1609251786924811E-4</v>
      </c>
      <c r="BW77" s="4">
        <f t="shared" si="142"/>
        <v>-3.1098501369914301E-6</v>
      </c>
      <c r="BX77" s="4">
        <f t="shared" si="143"/>
        <v>-1.5195551375918984E-4</v>
      </c>
      <c r="BY77" s="4">
        <f t="shared" si="144"/>
        <v>9.1344520247068012E-5</v>
      </c>
      <c r="BZ77" s="4">
        <f t="shared" si="145"/>
        <v>1.3417852961768883E-6</v>
      </c>
      <c r="CA77" s="4">
        <f t="shared" si="146"/>
        <v>6.2451282953823392E-8</v>
      </c>
      <c r="CB77" s="4">
        <f t="shared" si="147"/>
        <v>-4.0892506772878491E-3</v>
      </c>
      <c r="CD77" s="12">
        <f t="shared" si="67"/>
        <v>43800</v>
      </c>
      <c r="CE77" s="4">
        <f t="shared" si="148"/>
        <v>-0.95490118627942233</v>
      </c>
      <c r="CF77" s="4">
        <f t="shared" si="149"/>
        <v>1.2095111175090762E-15</v>
      </c>
      <c r="CG77" s="4">
        <f t="shared" si="150"/>
        <v>-3.9528975799891154E-2</v>
      </c>
      <c r="CH77" s="4">
        <f t="shared" si="151"/>
        <v>4.125615722906998E-2</v>
      </c>
      <c r="CI77" s="4">
        <f t="shared" si="152"/>
        <v>3.6353384338129395E-2</v>
      </c>
      <c r="CJ77" s="4">
        <f t="shared" si="153"/>
        <v>0.3978094719697185</v>
      </c>
      <c r="CK77" s="4">
        <f t="shared" si="154"/>
        <v>-8.0401914688974785E-2</v>
      </c>
      <c r="CL77" s="4">
        <f t="shared" si="155"/>
        <v>-0.10744699055291033</v>
      </c>
      <c r="CM77" s="4">
        <f t="shared" si="156"/>
        <v>0.17634743596679756</v>
      </c>
      <c r="CN77" s="4">
        <f t="shared" si="157"/>
        <v>0.27053776531720797</v>
      </c>
      <c r="CO77" s="4">
        <f t="shared" si="158"/>
        <v>-1.3163365141114394E-2</v>
      </c>
      <c r="CP77" s="4">
        <f t="shared" si="159"/>
        <v>-0.13578685008739669</v>
      </c>
      <c r="CQ77" s="4">
        <f t="shared" si="160"/>
        <v>-0.40892506772878501</v>
      </c>
    </row>
    <row r="78" spans="2:106" x14ac:dyDescent="0.25">
      <c r="B78" s="11">
        <v>3.6950317313435305E-20</v>
      </c>
      <c r="C78" s="11">
        <v>1.0307716847911425E-17</v>
      </c>
      <c r="D78" s="11">
        <v>-3.6049828447157891E-3</v>
      </c>
      <c r="E78" s="11">
        <v>2.1996004040754089E-4</v>
      </c>
      <c r="F78" s="11">
        <v>1.3605109201744113E-4</v>
      </c>
      <c r="G78" s="11">
        <v>2.0205565909655063E-3</v>
      </c>
      <c r="H78" s="11">
        <v>-8.6418086921333443E-4</v>
      </c>
      <c r="I78" s="11">
        <v>-5.7715858179483511E-4</v>
      </c>
      <c r="J78" s="11">
        <v>2.3767397418330202E-4</v>
      </c>
      <c r="K78" s="11">
        <v>-1.5099693740167259E-3</v>
      </c>
      <c r="L78" s="11">
        <v>1.0193808081934923E-4</v>
      </c>
      <c r="M78" s="11">
        <v>-2.2374828417504774E-4</v>
      </c>
      <c r="N78" s="11">
        <v>7.9367119023623001E-4</v>
      </c>
      <c r="O78" s="11">
        <v>-1.69914428172627E-5</v>
      </c>
      <c r="P78" s="11">
        <v>-1.492448083937399E-25</v>
      </c>
      <c r="Q78" s="11">
        <v>3.2666000149581711E-19</v>
      </c>
      <c r="R78" s="11">
        <v>1.2630480080385785E-18</v>
      </c>
      <c r="S78" s="11">
        <v>1.0963071497843539E-4</v>
      </c>
      <c r="T78" s="11">
        <v>2.3295087396690274E-35</v>
      </c>
      <c r="U78" s="11">
        <v>4.5009148652764987E-22</v>
      </c>
      <c r="V78" s="11">
        <v>3.1023061648133448E-3</v>
      </c>
      <c r="W78" s="11">
        <v>0</v>
      </c>
      <c r="X78" s="11">
        <v>7.4073841051389123E-4</v>
      </c>
      <c r="Y78" s="11">
        <v>7.4293418335494668E-4</v>
      </c>
      <c r="Z78" s="11">
        <v>-8.7199014141732967E-4</v>
      </c>
      <c r="AA78" s="11">
        <v>-3.8453024441620224E-7</v>
      </c>
      <c r="AB78" s="11">
        <v>5.7348740226417013E-4</v>
      </c>
      <c r="AC78" s="11">
        <v>2.3135586114375397E-4</v>
      </c>
      <c r="AD78" s="11">
        <v>3.8615373787730632E-4</v>
      </c>
      <c r="AE78" s="11">
        <v>-3.2367502709248862E-4</v>
      </c>
      <c r="AF78" s="11">
        <v>3.0993149037160088E-5</v>
      </c>
      <c r="AG78" s="11">
        <v>-1.2726547805963343E-4</v>
      </c>
      <c r="AH78" s="11">
        <v>7.4073130552167215E-5</v>
      </c>
      <c r="AI78" s="11">
        <v>1.9307494854335409E-6</v>
      </c>
      <c r="AJ78" s="11">
        <v>-4.7162522412683242E-5</v>
      </c>
      <c r="AK78" s="11">
        <v>1.5035167513190006E-6</v>
      </c>
      <c r="AL78" s="11">
        <v>1.6996877401527281E-6</v>
      </c>
      <c r="AM78" s="11">
        <v>1.1265634908448618E-8</v>
      </c>
      <c r="AN78" s="11">
        <v>1.3391598468168249E-3</v>
      </c>
      <c r="AP78" s="4">
        <f t="shared" ref="AP78:AP86" si="161">SUM(B75:B78)</f>
        <v>1.0554564304496469E-20</v>
      </c>
      <c r="AQ78" s="4">
        <f t="shared" ref="AQ78:AQ86" si="162">SUM(C75:C78)</f>
        <v>2.1620437895605802E-17</v>
      </c>
      <c r="AR78" s="4">
        <f t="shared" ref="AR78:AR86" si="163">SUM(D75:D78)</f>
        <v>-1.105443031704397E-2</v>
      </c>
      <c r="AS78" s="4">
        <f t="shared" ref="AS78:AS86" si="164">SUM(E75:E78)</f>
        <v>3.0908420412336383E-4</v>
      </c>
      <c r="AT78" s="4">
        <f t="shared" ref="AT78:AT86" si="165">SUM(F75:F78)</f>
        <v>3.2759194247079185E-4</v>
      </c>
      <c r="AU78" s="4">
        <f t="shared" ref="AU78:AU86" si="166">SUM(G75:G78)</f>
        <v>3.6090398579202683E-3</v>
      </c>
      <c r="AV78" s="4">
        <f t="shared" ref="AV78:AV86" si="167">SUM(H75:H78)</f>
        <v>-1.1920469867052505E-3</v>
      </c>
      <c r="AW78" s="4">
        <f t="shared" ref="AW78:AW86" si="168">SUM(I75:I78)</f>
        <v>-2.2800866135725857E-3</v>
      </c>
      <c r="AX78" s="4">
        <f t="shared" ref="AX78:AX86" si="169">SUM(J75:J78)</f>
        <v>2.9986210463874908E-4</v>
      </c>
      <c r="AY78" s="4">
        <f t="shared" ref="AY78:AY86" si="170">SUM(K75:K78)</f>
        <v>-3.0826754346737822E-3</v>
      </c>
      <c r="AZ78" s="4">
        <f t="shared" ref="AZ78:AZ86" si="171">SUM(L75:L78)</f>
        <v>1.9327452834599963E-5</v>
      </c>
      <c r="BA78" s="4">
        <f t="shared" ref="BA78:BA86" si="172">SUM(M75:M78)</f>
        <v>-3.3914815997111827E-5</v>
      </c>
      <c r="BB78" s="4">
        <f t="shared" ref="BB78:BB86" si="173">SUM(N75:N78)</f>
        <v>8.8380883733553579E-4</v>
      </c>
      <c r="BC78" s="4">
        <f t="shared" ref="BC78:BC86" si="174">SUM(O75:O78)</f>
        <v>-9.5783549976790103E-5</v>
      </c>
      <c r="BD78" s="4">
        <f t="shared" ref="BD78:BD86" si="175">SUM(P75:P78)</f>
        <v>-4.4128064973030071E-25</v>
      </c>
      <c r="BE78" s="4">
        <f t="shared" ref="BE78:BE86" si="176">SUM(Q75:Q78)</f>
        <v>3.5205647402082321E-19</v>
      </c>
      <c r="BF78" s="4">
        <f t="shared" ref="BF78:BF86" si="177">SUM(R75:R78)</f>
        <v>3.2919193552354996E-18</v>
      </c>
      <c r="BG78" s="4">
        <f t="shared" ref="BG78:BG86" si="178">SUM(S75:S78)</f>
        <v>4.5733735169527288E-4</v>
      </c>
      <c r="BH78" s="4">
        <f t="shared" ref="BH78:BH86" si="179">SUM(T75:T78)</f>
        <v>4.7676670090547678E-35</v>
      </c>
      <c r="BI78" s="4">
        <f t="shared" ref="BI78:BI86" si="180">SUM(U75:U78)</f>
        <v>3.008429714005772E-20</v>
      </c>
      <c r="BJ78" s="4">
        <f t="shared" ref="BJ78:BJ86" si="181">SUM(V75:V78)</f>
        <v>4.2126767341811172E-3</v>
      </c>
      <c r="BK78" s="4">
        <f t="shared" ref="BK78:BK86" si="182">SUM(W75:W78)</f>
        <v>0</v>
      </c>
      <c r="BL78" s="4">
        <f t="shared" ref="BL78:BL86" si="183">SUM(X75:X78)</f>
        <v>2.7310924270925671E-3</v>
      </c>
      <c r="BM78" s="4">
        <f t="shared" ref="BM78:BM86" si="184">SUM(Y75:Y78)</f>
        <v>1.8409560504226746E-3</v>
      </c>
      <c r="BN78" s="4">
        <f t="shared" ref="BN78:BN86" si="185">SUM(Z75:Z78)</f>
        <v>-1.8961604777962974E-3</v>
      </c>
      <c r="BO78" s="4">
        <f t="shared" ref="BO78:BO86" si="186">SUM(AA75:AA78)</f>
        <v>1.0810443076373031E-6</v>
      </c>
      <c r="BP78" s="4">
        <f t="shared" ref="BP78:BP86" si="187">SUM(AB75:AB78)</f>
        <v>2.9541385785341575E-3</v>
      </c>
      <c r="BQ78" s="4">
        <f t="shared" ref="BQ78:BQ86" si="188">SUM(AC75:AC78)</f>
        <v>1.0442913264230779E-4</v>
      </c>
      <c r="BR78" s="4">
        <f t="shared" ref="BR78:BR86" si="189">SUM(AD75:AD78)</f>
        <v>1.6405405573934179E-3</v>
      </c>
      <c r="BS78" s="4">
        <f t="shared" ref="BS78:BS86" si="190">SUM(AE75:AE78)</f>
        <v>-8.1256858769462675E-4</v>
      </c>
      <c r="BT78" s="4">
        <f t="shared" ref="BT78:BT86" si="191">SUM(AF75:AF78)</f>
        <v>8.814843486987455E-5</v>
      </c>
      <c r="BU78" s="4">
        <f t="shared" ref="BU78:BU86" si="192">SUM(AG75:AG78)</f>
        <v>-3.7362032044316529E-4</v>
      </c>
      <c r="BV78" s="4">
        <f t="shared" ref="BV78:BV86" si="193">SUM(AH75:AH78)</f>
        <v>2.7679105081293245E-4</v>
      </c>
      <c r="BW78" s="4">
        <f t="shared" ref="BW78:BW86" si="194">SUM(AI75:AI78)</f>
        <v>-1.9861159153839801E-6</v>
      </c>
      <c r="BX78" s="4">
        <f t="shared" ref="BX78:BX86" si="195">SUM(AJ75:AJ78)</f>
        <v>-1.6875003118561194E-4</v>
      </c>
      <c r="BY78" s="4">
        <f t="shared" ref="BY78:BY86" si="196">SUM(AK75:AK78)</f>
        <v>-8.934754448723685E-6</v>
      </c>
      <c r="BZ78" s="4">
        <f t="shared" ref="BZ78:BZ86" si="197">SUM(AL75:AL78)</f>
        <v>3.6904821733891952E-6</v>
      </c>
      <c r="CA78" s="4">
        <f t="shared" ref="CA78:CA86" si="198">SUM(AM75:AM78)</f>
        <v>5.5000921914778386E-8</v>
      </c>
      <c r="CB78" s="4">
        <f t="shared" ref="CB78:CB86" si="199">SUM(AN75:AN78)</f>
        <v>-1.2413067610827018E-3</v>
      </c>
      <c r="CD78" s="12">
        <f t="shared" si="67"/>
        <v>43891</v>
      </c>
      <c r="CE78" s="4">
        <f t="shared" ref="CE78:CE86" si="200">AR78*100</f>
        <v>-1.1054430317043971</v>
      </c>
      <c r="CF78" s="4">
        <f t="shared" ref="CF78:CF86" si="201">(AP78+AQ78)*100</f>
        <v>2.1630992459910299E-15</v>
      </c>
      <c r="CG78" s="4">
        <f t="shared" ref="CG78:CG86" si="202">(AU78+AW78)*100</f>
        <v>0.13289532443476826</v>
      </c>
      <c r="CH78" s="4">
        <f t="shared" ref="CH78:CH86" si="203">(BG78+BH78+BI78)*100</f>
        <v>4.5733735169527293E-2</v>
      </c>
      <c r="CI78" s="4">
        <f t="shared" ref="CI78:CI86" si="204">BJ78*100</f>
        <v>0.42126767341811172</v>
      </c>
      <c r="CJ78" s="4">
        <f t="shared" ref="CJ78:CJ86" si="205">(BL78+BM78)*100</f>
        <v>0.45720484775152415</v>
      </c>
      <c r="CK78" s="4">
        <f t="shared" ref="CK78:CK86" si="206">(BX78+BS78)*100</f>
        <v>-9.8131861888023864E-2</v>
      </c>
      <c r="CL78" s="4">
        <f t="shared" ref="CL78:CL86" si="207">(BN78+BQ78)*100</f>
        <v>-0.17917313451539896</v>
      </c>
      <c r="CM78" s="4">
        <f t="shared" ref="CM78:CM86" si="208">(BR78+BT78+BU78+BV78+BW78+BY78)*100</f>
        <v>0.16209388522689519</v>
      </c>
      <c r="CN78" s="4">
        <f t="shared" ref="CN78:CN86" si="209">(BP78+BO78)*100</f>
        <v>0.29552196228417948</v>
      </c>
      <c r="CO78" s="4">
        <f t="shared" ref="CO78:CO86" si="210">(AS78+AT78+BA78+BB78+BC78+CA78+BE78+BF78+BD78+BZ78)*100</f>
        <v>0.13945321010510972</v>
      </c>
      <c r="CP78" s="4">
        <f t="shared" ref="CP78:CP86" si="211">(AX78+AY78+AZ78+AV78)*100</f>
        <v>-0.39555328639056836</v>
      </c>
      <c r="CQ78" s="4">
        <f t="shared" ref="CQ78:CQ86" si="212">SUM(CE78:CP78)</f>
        <v>-0.12413067610827028</v>
      </c>
    </row>
    <row r="79" spans="2:106" x14ac:dyDescent="0.25">
      <c r="B79" s="11">
        <v>1.1232171550867231E-19</v>
      </c>
      <c r="C79" s="11">
        <v>1.2328858478700019E-17</v>
      </c>
      <c r="D79" s="11">
        <v>-6.9139977660956945E-3</v>
      </c>
      <c r="E79" s="11">
        <v>3.8943624870006131E-4</v>
      </c>
      <c r="F79" s="11">
        <v>1.8762460166596835E-4</v>
      </c>
      <c r="G79" s="11">
        <v>4.8553123047193857E-3</v>
      </c>
      <c r="H79" s="11">
        <v>1.0962671771765258E-3</v>
      </c>
      <c r="I79" s="11">
        <v>-1.4068401244786931E-3</v>
      </c>
      <c r="J79" s="11">
        <v>-6.8542646975722709E-4</v>
      </c>
      <c r="K79" s="11">
        <v>-3.7685142184207239E-3</v>
      </c>
      <c r="L79" s="11">
        <v>-3.7658430573568754E-4</v>
      </c>
      <c r="M79" s="11">
        <v>-9.2668174856460529E-6</v>
      </c>
      <c r="N79" s="11">
        <v>2.2940554186615499E-4</v>
      </c>
      <c r="O79" s="11">
        <v>-2.7363924765963142E-5</v>
      </c>
      <c r="P79" s="11">
        <v>-1.5483769009081247E-25</v>
      </c>
      <c r="Q79" s="11">
        <v>5.9282231412634194E-19</v>
      </c>
      <c r="R79" s="11">
        <v>1.2415859442825587E-18</v>
      </c>
      <c r="S79" s="11">
        <v>1.4919230421100107E-4</v>
      </c>
      <c r="T79" s="11">
        <v>2.2451892796894421E-35</v>
      </c>
      <c r="U79" s="11">
        <v>-1.0097289174179638E-20</v>
      </c>
      <c r="V79" s="11">
        <v>-6.4662654486392131E-4</v>
      </c>
      <c r="W79" s="11">
        <v>0</v>
      </c>
      <c r="X79" s="11">
        <v>1.1108713445237733E-3</v>
      </c>
      <c r="Y79" s="11">
        <v>4.3979578881345172E-4</v>
      </c>
      <c r="Z79" s="11">
        <v>-1.5297564322134128E-3</v>
      </c>
      <c r="AA79" s="11">
        <v>1.8924168901189039E-6</v>
      </c>
      <c r="AB79" s="11">
        <v>2.2318688405357787E-3</v>
      </c>
      <c r="AC79" s="11">
        <v>5.1024690292465768E-4</v>
      </c>
      <c r="AD79" s="11">
        <v>3.4030836855193414E-4</v>
      </c>
      <c r="AE79" s="11">
        <v>-5.1945301473293657E-4</v>
      </c>
      <c r="AF79" s="11">
        <v>-2.8547257034583196E-5</v>
      </c>
      <c r="AG79" s="11">
        <v>-6.59438098641413E-5</v>
      </c>
      <c r="AH79" s="11">
        <v>7.5137132730510145E-5</v>
      </c>
      <c r="AI79" s="11">
        <v>-1.3329098402939457E-5</v>
      </c>
      <c r="AJ79" s="11">
        <v>-4.2251626952143256E-5</v>
      </c>
      <c r="AK79" s="11">
        <v>5.9099517314978843E-5</v>
      </c>
      <c r="AL79" s="11">
        <v>1.7118759239766339E-6</v>
      </c>
      <c r="AM79" s="11">
        <v>9.9398031680464349E-9</v>
      </c>
      <c r="AN79" s="11">
        <v>-4.3557211044522549E-3</v>
      </c>
      <c r="AP79" s="4">
        <f t="shared" si="161"/>
        <v>1.5197160209428084E-19</v>
      </c>
      <c r="AQ79" s="4">
        <f t="shared" si="162"/>
        <v>3.301347731146399E-17</v>
      </c>
      <c r="AR79" s="4">
        <f t="shared" si="163"/>
        <v>-1.5976704788061399E-2</v>
      </c>
      <c r="AS79" s="4">
        <f t="shared" si="164"/>
        <v>7.0188657221914672E-4</v>
      </c>
      <c r="AT79" s="4">
        <f t="shared" si="165"/>
        <v>4.6689630604898597E-4</v>
      </c>
      <c r="AU79" s="4">
        <f t="shared" si="166"/>
        <v>8.3537398707112832E-3</v>
      </c>
      <c r="AV79" s="4">
        <f t="shared" si="167"/>
        <v>2.0695983767172706E-4</v>
      </c>
      <c r="AW79" s="4">
        <f t="shared" si="168"/>
        <v>-3.3775299243191444E-3</v>
      </c>
      <c r="AX79" s="4">
        <f t="shared" si="169"/>
        <v>-5.6859659944152939E-4</v>
      </c>
      <c r="AY79" s="4">
        <f t="shared" si="170"/>
        <v>-8.7505019223891936E-3</v>
      </c>
      <c r="AZ79" s="4">
        <f t="shared" si="171"/>
        <v>-6.0352240696469176E-4</v>
      </c>
      <c r="BA79" s="4">
        <f t="shared" si="172"/>
        <v>8.1540092798381781E-5</v>
      </c>
      <c r="BB79" s="4">
        <f t="shared" si="173"/>
        <v>1.3034089560708792E-3</v>
      </c>
      <c r="BC79" s="4">
        <f t="shared" si="174"/>
        <v>-9.1644366123090198E-5</v>
      </c>
      <c r="BD79" s="4">
        <f t="shared" si="175"/>
        <v>-5.3691464789514989E-25</v>
      </c>
      <c r="BE79" s="4">
        <f t="shared" si="176"/>
        <v>1.0177361387405382E-18</v>
      </c>
      <c r="BF79" s="4">
        <f t="shared" si="177"/>
        <v>4.0418419357444958E-18</v>
      </c>
      <c r="BG79" s="4">
        <f t="shared" si="178"/>
        <v>5.2807623866935429E-4</v>
      </c>
      <c r="BH79" s="4">
        <f t="shared" si="179"/>
        <v>6.131105058282624E-35</v>
      </c>
      <c r="BI79" s="4">
        <f t="shared" si="180"/>
        <v>1.725952616030188E-20</v>
      </c>
      <c r="BJ79" s="4">
        <f t="shared" si="181"/>
        <v>3.612755247110939E-3</v>
      </c>
      <c r="BK79" s="4">
        <f t="shared" si="182"/>
        <v>0</v>
      </c>
      <c r="BL79" s="4">
        <f t="shared" si="183"/>
        <v>3.1978260849864406E-3</v>
      </c>
      <c r="BM79" s="4">
        <f t="shared" si="184"/>
        <v>1.9869796437838269E-3</v>
      </c>
      <c r="BN79" s="4">
        <f t="shared" si="185"/>
        <v>-3.3423643687278508E-3</v>
      </c>
      <c r="BO79" s="4">
        <f t="shared" si="186"/>
        <v>2.7314850880230064E-6</v>
      </c>
      <c r="BP79" s="4">
        <f t="shared" si="187"/>
        <v>4.6331107805213049E-3</v>
      </c>
      <c r="BQ79" s="4">
        <f t="shared" si="188"/>
        <v>6.7253699629409459E-4</v>
      </c>
      <c r="BR79" s="4">
        <f t="shared" si="189"/>
        <v>1.7516039583151462E-3</v>
      </c>
      <c r="BS79" s="4">
        <f t="shared" si="190"/>
        <v>-1.2279003863381512E-3</v>
      </c>
      <c r="BT79" s="4">
        <f t="shared" si="191"/>
        <v>4.0406388275223604E-5</v>
      </c>
      <c r="BU79" s="4">
        <f t="shared" si="192"/>
        <v>-3.9744937482491375E-4</v>
      </c>
      <c r="BV79" s="4">
        <f t="shared" si="193"/>
        <v>3.0886880199861445E-4</v>
      </c>
      <c r="BW79" s="4">
        <f t="shared" si="194"/>
        <v>-1.5844293640353138E-5</v>
      </c>
      <c r="BX79" s="4">
        <f t="shared" si="195"/>
        <v>-1.754768861567209E-4</v>
      </c>
      <c r="BY79" s="4">
        <f t="shared" si="196"/>
        <v>6.9269528164939766E-5</v>
      </c>
      <c r="BZ79" s="4">
        <f t="shared" si="197"/>
        <v>5.187196638812767E-6</v>
      </c>
      <c r="CA79" s="4">
        <f t="shared" si="198"/>
        <v>4.8477008458228804E-8</v>
      </c>
      <c r="CB79" s="4">
        <f t="shared" si="199"/>
        <v>-6.6037028546114176E-3</v>
      </c>
      <c r="CD79" s="12">
        <f t="shared" si="67"/>
        <v>43983</v>
      </c>
      <c r="CE79" s="4">
        <f t="shared" si="200"/>
        <v>-1.5976704788061398</v>
      </c>
      <c r="CF79" s="4">
        <f t="shared" si="201"/>
        <v>3.316544891355827E-15</v>
      </c>
      <c r="CG79" s="4">
        <f t="shared" si="202"/>
        <v>0.49762099463921389</v>
      </c>
      <c r="CH79" s="4">
        <f t="shared" si="203"/>
        <v>5.2807623866935431E-2</v>
      </c>
      <c r="CI79" s="4">
        <f t="shared" si="204"/>
        <v>0.36127552471109392</v>
      </c>
      <c r="CJ79" s="4">
        <f t="shared" si="205"/>
        <v>0.51848057287702676</v>
      </c>
      <c r="CK79" s="4">
        <f t="shared" si="206"/>
        <v>-0.1403377272494872</v>
      </c>
      <c r="CL79" s="4">
        <f t="shared" si="207"/>
        <v>-0.26698273724337562</v>
      </c>
      <c r="CM79" s="4">
        <f t="shared" si="208"/>
        <v>0.17568550082886569</v>
      </c>
      <c r="CN79" s="4">
        <f t="shared" si="209"/>
        <v>0.46358422656093284</v>
      </c>
      <c r="CO79" s="4">
        <f t="shared" si="210"/>
        <v>0.24673232346615792</v>
      </c>
      <c r="CP79" s="4">
        <f t="shared" si="211"/>
        <v>-0.97156610911236874</v>
      </c>
      <c r="CQ79" s="4">
        <f t="shared" si="212"/>
        <v>-0.66037028546114152</v>
      </c>
    </row>
    <row r="80" spans="2:106" x14ac:dyDescent="0.25">
      <c r="B80" s="11">
        <v>-5.4393388639510782E-20</v>
      </c>
      <c r="C80" s="11">
        <v>7.5095817194351433E-18</v>
      </c>
      <c r="D80" s="11">
        <v>-8.5262374150312185E-3</v>
      </c>
      <c r="E80" s="11">
        <v>4.4401345343372367E-4</v>
      </c>
      <c r="F80" s="11">
        <v>1.0514078806514687E-5</v>
      </c>
      <c r="G80" s="11">
        <v>6.3294256769562043E-3</v>
      </c>
      <c r="H80" s="11">
        <v>1.2690316893210478E-3</v>
      </c>
      <c r="I80" s="11">
        <v>1.6263127974046874E-3</v>
      </c>
      <c r="J80" s="11">
        <v>4.6658051714987817E-4</v>
      </c>
      <c r="K80" s="11">
        <v>-3.3917767208191851E-4</v>
      </c>
      <c r="L80" s="11">
        <v>1.0352320193735012E-4</v>
      </c>
      <c r="M80" s="11">
        <v>1.299246842227722E-4</v>
      </c>
      <c r="N80" s="11">
        <v>1.1968193412901281E-4</v>
      </c>
      <c r="O80" s="11">
        <v>-3.326642285179924E-5</v>
      </c>
      <c r="P80" s="11">
        <v>1.0973748125320939E-25</v>
      </c>
      <c r="Q80" s="11">
        <v>8.4501513334227751E-19</v>
      </c>
      <c r="R80" s="11">
        <v>-2.0044932652262837E-18</v>
      </c>
      <c r="S80" s="11">
        <v>4.4512006132135773E-4</v>
      </c>
      <c r="T80" s="11">
        <v>1.6751051393575697E-35</v>
      </c>
      <c r="U80" s="11">
        <v>2.7802186281500728E-20</v>
      </c>
      <c r="V80" s="11">
        <v>1.8987593277572147E-3</v>
      </c>
      <c r="W80" s="11">
        <v>0</v>
      </c>
      <c r="X80" s="11">
        <v>1.5877011443040409E-4</v>
      </c>
      <c r="Y80" s="11">
        <v>-4.2124005052988499E-4</v>
      </c>
      <c r="Z80" s="11">
        <v>-1.7798822591927996E-3</v>
      </c>
      <c r="AA80" s="11">
        <v>-1.344676515344327E-9</v>
      </c>
      <c r="AB80" s="11">
        <v>-5.4005258531151113E-5</v>
      </c>
      <c r="AC80" s="11">
        <v>1.7768238229155635E-4</v>
      </c>
      <c r="AD80" s="11">
        <v>-3.4836947896989029E-4</v>
      </c>
      <c r="AE80" s="11">
        <v>-9.3517482626065407E-5</v>
      </c>
      <c r="AF80" s="11">
        <v>-3.9721753657895269E-5</v>
      </c>
      <c r="AG80" s="11">
        <v>1.2883306707746984E-5</v>
      </c>
      <c r="AH80" s="11">
        <v>1.4004325444490614E-5</v>
      </c>
      <c r="AI80" s="11">
        <v>-1.5088852121567247E-5</v>
      </c>
      <c r="AJ80" s="11">
        <v>-3.4233009634385502E-5</v>
      </c>
      <c r="AK80" s="11">
        <v>-8.3941309440533271E-5</v>
      </c>
      <c r="AL80" s="11">
        <v>5.330155319540522E-7</v>
      </c>
      <c r="AM80" s="11">
        <v>8.7732992038770663E-9</v>
      </c>
      <c r="AN80" s="11">
        <v>1.4380870307995012E-3</v>
      </c>
      <c r="AP80" s="4">
        <f t="shared" si="161"/>
        <v>1.303436523717713E-19</v>
      </c>
      <c r="AQ80" s="4">
        <f t="shared" si="162"/>
        <v>3.751374784166178E-17</v>
      </c>
      <c r="AR80" s="4">
        <f t="shared" si="163"/>
        <v>-2.2440504509642734E-2</v>
      </c>
      <c r="AS80" s="4">
        <f t="shared" si="164"/>
        <v>1.1855742514465216E-3</v>
      </c>
      <c r="AT80" s="4">
        <f t="shared" si="165"/>
        <v>4.3614196151235148E-4</v>
      </c>
      <c r="AU80" s="4">
        <f t="shared" si="166"/>
        <v>1.443570630696887E-2</v>
      </c>
      <c r="AV80" s="4">
        <f t="shared" si="167"/>
        <v>1.7987724501292968E-3</v>
      </c>
      <c r="AW80" s="4">
        <f t="shared" si="168"/>
        <v>-8.6784517725515967E-4</v>
      </c>
      <c r="AX80" s="4">
        <f t="shared" si="169"/>
        <v>4.5184673774760844E-5</v>
      </c>
      <c r="AY80" s="4">
        <f t="shared" si="170"/>
        <v>-8.4338341324115638E-3</v>
      </c>
      <c r="AZ80" s="4">
        <f t="shared" si="171"/>
        <v>-4.7665905587528719E-4</v>
      </c>
      <c r="BA80" s="4">
        <f t="shared" si="172"/>
        <v>1.5438048139370519E-4</v>
      </c>
      <c r="BB80" s="4">
        <f t="shared" si="173"/>
        <v>9.9252280284668455E-4</v>
      </c>
      <c r="BC80" s="4">
        <f t="shared" si="174"/>
        <v>-7.4940932836406221E-5</v>
      </c>
      <c r="BD80" s="4">
        <f t="shared" si="175"/>
        <v>-3.0849870148620165E-25</v>
      </c>
      <c r="BE80" s="4">
        <f t="shared" si="176"/>
        <v>1.8735508745767785E-18</v>
      </c>
      <c r="BF80" s="4">
        <f t="shared" si="177"/>
        <v>1.1391498515821352E-18</v>
      </c>
      <c r="BG80" s="4">
        <f t="shared" si="178"/>
        <v>7.9978662090566274E-4</v>
      </c>
      <c r="BH80" s="4">
        <f t="shared" si="179"/>
        <v>6.5373835342486697E-35</v>
      </c>
      <c r="BI80" s="4">
        <f t="shared" si="180"/>
        <v>5.3051372585568091E-20</v>
      </c>
      <c r="BJ80" s="4">
        <f t="shared" si="181"/>
        <v>5.60010657625689E-3</v>
      </c>
      <c r="BK80" s="4">
        <f t="shared" si="182"/>
        <v>0</v>
      </c>
      <c r="BL80" s="4">
        <f t="shared" si="183"/>
        <v>2.7005618723109862E-3</v>
      </c>
      <c r="BM80" s="4">
        <f t="shared" si="184"/>
        <v>1.1862363347975426E-3</v>
      </c>
      <c r="BN80" s="4">
        <f t="shared" si="185"/>
        <v>-4.7636156007635783E-3</v>
      </c>
      <c r="BO80" s="4">
        <f t="shared" si="186"/>
        <v>1.9673102756298231E-6</v>
      </c>
      <c r="BP80" s="4">
        <f t="shared" si="187"/>
        <v>3.5180832429572611E-3</v>
      </c>
      <c r="BQ80" s="4">
        <f t="shared" si="188"/>
        <v>9.0776714637216978E-4</v>
      </c>
      <c r="BR80" s="4">
        <f t="shared" si="189"/>
        <v>8.7127293713300876E-4</v>
      </c>
      <c r="BS80" s="4">
        <f t="shared" si="190"/>
        <v>-1.1536274307056616E-3</v>
      </c>
      <c r="BT80" s="4">
        <f t="shared" si="191"/>
        <v>-3.0145160145230942E-5</v>
      </c>
      <c r="BU80" s="4">
        <f t="shared" si="192"/>
        <v>-2.9632938165887737E-4</v>
      </c>
      <c r="BV80" s="4">
        <f t="shared" si="193"/>
        <v>2.5873938012082692E-4</v>
      </c>
      <c r="BW80" s="4">
        <f t="shared" si="194"/>
        <v>-3.2103641654231668E-5</v>
      </c>
      <c r="BX80" s="4">
        <f t="shared" si="195"/>
        <v>-1.6807658938608895E-4</v>
      </c>
      <c r="BY80" s="4">
        <f t="shared" si="196"/>
        <v>2.416010585599007E-5</v>
      </c>
      <c r="BZ80" s="4">
        <f t="shared" si="197"/>
        <v>5.2111115322533135E-6</v>
      </c>
      <c r="CA80" s="4">
        <f t="shared" si="198"/>
        <v>4.275377141075079E-8</v>
      </c>
      <c r="CB80" s="4">
        <f t="shared" si="199"/>
        <v>-3.8154632919729578E-3</v>
      </c>
      <c r="CD80" s="12">
        <f t="shared" si="67"/>
        <v>44075</v>
      </c>
      <c r="CE80" s="4">
        <f t="shared" si="200"/>
        <v>-2.2440504509642736</v>
      </c>
      <c r="CF80" s="4">
        <f t="shared" si="201"/>
        <v>3.7644091494033554E-15</v>
      </c>
      <c r="CG80" s="4">
        <f t="shared" si="202"/>
        <v>1.356786112971371</v>
      </c>
      <c r="CH80" s="4">
        <f t="shared" si="203"/>
        <v>7.9978662090566269E-2</v>
      </c>
      <c r="CI80" s="4">
        <f t="shared" si="204"/>
        <v>0.56001065762568902</v>
      </c>
      <c r="CJ80" s="4">
        <f t="shared" si="205"/>
        <v>0.38867982071085283</v>
      </c>
      <c r="CK80" s="4">
        <f t="shared" si="206"/>
        <v>-0.13217040200917507</v>
      </c>
      <c r="CL80" s="4">
        <f t="shared" si="207"/>
        <v>-0.38558484543914084</v>
      </c>
      <c r="CM80" s="4">
        <f t="shared" si="208"/>
        <v>7.9559423965148576E-2</v>
      </c>
      <c r="CN80" s="4">
        <f t="shared" si="209"/>
        <v>0.35200505532328907</v>
      </c>
      <c r="CO80" s="4">
        <f t="shared" si="210"/>
        <v>0.26989324296665235</v>
      </c>
      <c r="CP80" s="4">
        <f t="shared" si="211"/>
        <v>-0.70665360643827946</v>
      </c>
      <c r="CQ80" s="4">
        <f t="shared" si="212"/>
        <v>-0.38154632919729631</v>
      </c>
    </row>
    <row r="81" spans="2:95" x14ac:dyDescent="0.25">
      <c r="B81" s="11">
        <v>-5.0725033380178079E-20</v>
      </c>
      <c r="C81" s="11">
        <v>5.9130341402341449E-18</v>
      </c>
      <c r="D81" s="11">
        <v>-7.0817850223165515E-3</v>
      </c>
      <c r="E81" s="11">
        <v>3.9948460331409549E-4</v>
      </c>
      <c r="F81" s="11">
        <v>-6.2891303457495329E-5</v>
      </c>
      <c r="G81" s="11">
        <v>5.6189495953812736E-3</v>
      </c>
      <c r="H81" s="11">
        <v>1.2109326591449553E-3</v>
      </c>
      <c r="I81" s="11">
        <v>2.0412059759351443E-3</v>
      </c>
      <c r="J81" s="11">
        <v>2.5106814186703707E-4</v>
      </c>
      <c r="K81" s="11">
        <v>-7.0861795880118779E-4</v>
      </c>
      <c r="L81" s="11">
        <v>-1.3820754068219967E-4</v>
      </c>
      <c r="M81" s="11">
        <v>1.876641895636207E-4</v>
      </c>
      <c r="N81" s="11">
        <v>2.4046374123108083E-4</v>
      </c>
      <c r="O81" s="11">
        <v>1.4845571168275529E-6</v>
      </c>
      <c r="P81" s="11">
        <v>3.8455817358817555E-25</v>
      </c>
      <c r="Q81" s="11">
        <v>1.0733206200264753E-18</v>
      </c>
      <c r="R81" s="11">
        <v>-3.8472865869039164E-18</v>
      </c>
      <c r="S81" s="11">
        <v>6.1257813562587459E-4</v>
      </c>
      <c r="T81" s="11">
        <v>-7.4300142428943713E-36</v>
      </c>
      <c r="U81" s="11">
        <v>2.0921994781693542E-21</v>
      </c>
      <c r="V81" s="11">
        <v>3.2817945467066342E-3</v>
      </c>
      <c r="W81" s="11">
        <v>0</v>
      </c>
      <c r="X81" s="11">
        <v>-3.6038414808906043E-4</v>
      </c>
      <c r="Y81" s="11">
        <v>-8.4581138363535983E-4</v>
      </c>
      <c r="Z81" s="11">
        <v>-1.7112947483522514E-3</v>
      </c>
      <c r="AA81" s="11">
        <v>-8.7961185317188863E-7</v>
      </c>
      <c r="AB81" s="11">
        <v>-1.2930232280266608E-3</v>
      </c>
      <c r="AC81" s="11">
        <v>-1.2636948673599833E-5</v>
      </c>
      <c r="AD81" s="11">
        <v>-5.1369204039984151E-4</v>
      </c>
      <c r="AE81" s="11">
        <v>1.4131541493105199E-4</v>
      </c>
      <c r="AF81" s="11">
        <v>-2.8207579803681757E-5</v>
      </c>
      <c r="AG81" s="11">
        <v>8.4451748152491126E-5</v>
      </c>
      <c r="AH81" s="11">
        <v>-9.3811717284981113E-6</v>
      </c>
      <c r="AI81" s="11">
        <v>-1.0668112256189523E-5</v>
      </c>
      <c r="AJ81" s="11">
        <v>-2.6187286915890008E-5</v>
      </c>
      <c r="AK81" s="11">
        <v>-1.0594870883656661E-4</v>
      </c>
      <c r="AL81" s="11">
        <v>-1.7576721016023511E-7</v>
      </c>
      <c r="AM81" s="11">
        <v>7.7455123387130953E-9</v>
      </c>
      <c r="AN81" s="11">
        <v>1.1616084934440627E-3</v>
      </c>
      <c r="AP81" s="4">
        <f t="shared" si="161"/>
        <v>4.4153610802418745E-20</v>
      </c>
      <c r="AQ81" s="4">
        <f t="shared" si="162"/>
        <v>3.6059191186280733E-17</v>
      </c>
      <c r="AR81" s="4">
        <f t="shared" si="163"/>
        <v>-2.6127003048159254E-2</v>
      </c>
      <c r="AS81" s="4">
        <f t="shared" si="164"/>
        <v>1.4528943458554213E-3</v>
      </c>
      <c r="AT81" s="4">
        <f t="shared" si="165"/>
        <v>2.7129846903242884E-4</v>
      </c>
      <c r="AU81" s="4">
        <f t="shared" si="166"/>
        <v>1.8824244168022371E-2</v>
      </c>
      <c r="AV81" s="4">
        <f t="shared" si="167"/>
        <v>2.7120506564291946E-3</v>
      </c>
      <c r="AW81" s="4">
        <f t="shared" si="168"/>
        <v>1.6835200670663034E-3</v>
      </c>
      <c r="AX81" s="4">
        <f t="shared" si="169"/>
        <v>2.698961634429902E-4</v>
      </c>
      <c r="AY81" s="4">
        <f t="shared" si="170"/>
        <v>-6.3262792233205562E-3</v>
      </c>
      <c r="AZ81" s="4">
        <f t="shared" si="171"/>
        <v>-3.0933056366118784E-4</v>
      </c>
      <c r="BA81" s="4">
        <f t="shared" si="172"/>
        <v>8.4573772125699103E-5</v>
      </c>
      <c r="BB81" s="4">
        <f t="shared" si="173"/>
        <v>1.3832224074624786E-3</v>
      </c>
      <c r="BC81" s="4">
        <f t="shared" si="174"/>
        <v>-7.6137233318197519E-5</v>
      </c>
      <c r="BD81" s="4">
        <f t="shared" si="175"/>
        <v>1.9021315635683259E-25</v>
      </c>
      <c r="BE81" s="4">
        <f t="shared" si="176"/>
        <v>2.8378180689909114E-18</v>
      </c>
      <c r="BF81" s="4">
        <f t="shared" si="177"/>
        <v>-3.3471458998090629E-18</v>
      </c>
      <c r="BG81" s="4">
        <f t="shared" si="178"/>
        <v>1.3165212161366686E-3</v>
      </c>
      <c r="BH81" s="4">
        <f t="shared" si="179"/>
        <v>5.5068017344266027E-35</v>
      </c>
      <c r="BI81" s="4">
        <f t="shared" si="180"/>
        <v>2.0247188072018093E-20</v>
      </c>
      <c r="BJ81" s="4">
        <f t="shared" si="181"/>
        <v>7.6362334944132726E-3</v>
      </c>
      <c r="BK81" s="4">
        <f t="shared" si="182"/>
        <v>0</v>
      </c>
      <c r="BL81" s="4">
        <f t="shared" si="183"/>
        <v>1.649995721379008E-3</v>
      </c>
      <c r="BM81" s="4">
        <f t="shared" si="184"/>
        <v>-8.4321461996846535E-5</v>
      </c>
      <c r="BN81" s="4">
        <f t="shared" si="185"/>
        <v>-5.8929235811757937E-3</v>
      </c>
      <c r="BO81" s="4">
        <f t="shared" si="186"/>
        <v>6.2693011601546869E-7</v>
      </c>
      <c r="BP81" s="4">
        <f t="shared" si="187"/>
        <v>1.4583277562421368E-3</v>
      </c>
      <c r="BQ81" s="4">
        <f t="shared" si="188"/>
        <v>9.0664819768636817E-4</v>
      </c>
      <c r="BR81" s="4">
        <f t="shared" si="189"/>
        <v>-1.355994129404914E-4</v>
      </c>
      <c r="BS81" s="4">
        <f t="shared" si="190"/>
        <v>-7.9533010952043853E-4</v>
      </c>
      <c r="BT81" s="4">
        <f t="shared" si="191"/>
        <v>-6.548344145900013E-5</v>
      </c>
      <c r="BU81" s="4">
        <f t="shared" si="192"/>
        <v>-9.5874233063536634E-5</v>
      </c>
      <c r="BV81" s="4">
        <f t="shared" si="193"/>
        <v>1.5383341699866986E-4</v>
      </c>
      <c r="BW81" s="4">
        <f t="shared" si="194"/>
        <v>-3.7155313295262691E-5</v>
      </c>
      <c r="BX81" s="4">
        <f t="shared" si="195"/>
        <v>-1.4983444591510202E-4</v>
      </c>
      <c r="BY81" s="4">
        <f t="shared" si="196"/>
        <v>-1.2928698421080205E-4</v>
      </c>
      <c r="BZ81" s="4">
        <f t="shared" si="197"/>
        <v>3.7688119859231795E-6</v>
      </c>
      <c r="CA81" s="4">
        <f t="shared" si="198"/>
        <v>3.7724249619085215E-8</v>
      </c>
      <c r="CB81" s="4">
        <f t="shared" si="199"/>
        <v>-4.168657333918661E-4</v>
      </c>
      <c r="CD81" s="12">
        <f t="shared" si="67"/>
        <v>44166</v>
      </c>
      <c r="CE81" s="4">
        <f t="shared" si="200"/>
        <v>-2.6127003048159252</v>
      </c>
      <c r="CF81" s="4">
        <f t="shared" si="201"/>
        <v>3.6103344797083151E-15</v>
      </c>
      <c r="CG81" s="4">
        <f t="shared" si="202"/>
        <v>2.0507764235088675</v>
      </c>
      <c r="CH81" s="4">
        <f t="shared" si="203"/>
        <v>0.13165212161366685</v>
      </c>
      <c r="CI81" s="4">
        <f t="shared" si="204"/>
        <v>0.76362334944132726</v>
      </c>
      <c r="CJ81" s="4">
        <f t="shared" si="205"/>
        <v>0.15656742593821615</v>
      </c>
      <c r="CK81" s="4">
        <f t="shared" si="206"/>
        <v>-9.4516455543554048E-2</v>
      </c>
      <c r="CL81" s="4">
        <f t="shared" si="207"/>
        <v>-0.49862753834894252</v>
      </c>
      <c r="CM81" s="4">
        <f t="shared" si="208"/>
        <v>-3.0956596797042303E-2</v>
      </c>
      <c r="CN81" s="4">
        <f t="shared" si="209"/>
        <v>0.14589546863581523</v>
      </c>
      <c r="CO81" s="4">
        <f t="shared" si="210"/>
        <v>0.31196582973933723</v>
      </c>
      <c r="CP81" s="4">
        <f t="shared" si="211"/>
        <v>-0.36536629671095594</v>
      </c>
      <c r="CQ81" s="4">
        <f t="shared" si="212"/>
        <v>-4.1686573339186239E-2</v>
      </c>
    </row>
    <row r="82" spans="2:95" x14ac:dyDescent="0.25">
      <c r="B82" s="11">
        <v>2.9501249363924413E-20</v>
      </c>
      <c r="C82" s="11">
        <v>6.1657911348215292E-18</v>
      </c>
      <c r="D82" s="11">
        <v>-4.4916711661203935E-3</v>
      </c>
      <c r="E82" s="11">
        <v>2.7725048196512345E-4</v>
      </c>
      <c r="F82" s="11">
        <v>-5.267151055684902E-5</v>
      </c>
      <c r="G82" s="11">
        <v>3.1991973518101582E-3</v>
      </c>
      <c r="H82" s="11">
        <v>-8.4465677487382087E-4</v>
      </c>
      <c r="I82" s="11">
        <v>1.3563122909396323E-3</v>
      </c>
      <c r="J82" s="11">
        <v>-6.7360933565596619E-5</v>
      </c>
      <c r="K82" s="11">
        <v>1.1547611230147256E-3</v>
      </c>
      <c r="L82" s="11">
        <v>1.3848192646053226E-4</v>
      </c>
      <c r="M82" s="11">
        <v>-2.0711812498181172E-4</v>
      </c>
      <c r="N82" s="11">
        <v>3.8620874843612896E-4</v>
      </c>
      <c r="O82" s="11">
        <v>-1.6032676354752266E-5</v>
      </c>
      <c r="P82" s="11">
        <v>2.8373294314736084E-25</v>
      </c>
      <c r="Q82" s="11">
        <v>1.1511953330701934E-18</v>
      </c>
      <c r="R82" s="11">
        <v>-9.1675261819847211E-19</v>
      </c>
      <c r="S82" s="11">
        <v>8.0216145689939703E-4</v>
      </c>
      <c r="T82" s="11">
        <v>-2.5851056635645797E-35</v>
      </c>
      <c r="U82" s="11">
        <v>-1.8134412344729733E-20</v>
      </c>
      <c r="V82" s="11">
        <v>2.5874709587439836E-3</v>
      </c>
      <c r="W82" s="11">
        <v>0</v>
      </c>
      <c r="X82" s="11">
        <v>-5.1995748632272334E-4</v>
      </c>
      <c r="Y82" s="11">
        <v>-8.7614607562503072E-4</v>
      </c>
      <c r="Z82" s="11">
        <v>-1.6395755763494889E-3</v>
      </c>
      <c r="AA82" s="11">
        <v>-1.089197724928326E-6</v>
      </c>
      <c r="AB82" s="11">
        <v>-1.7811986689200672E-3</v>
      </c>
      <c r="AC82" s="11">
        <v>-1.0290063873570622E-4</v>
      </c>
      <c r="AD82" s="11">
        <v>-6.8852830964023846E-4</v>
      </c>
      <c r="AE82" s="11">
        <v>3.9449971890975739E-4</v>
      </c>
      <c r="AF82" s="11">
        <v>-1.1316837778352041E-5</v>
      </c>
      <c r="AG82" s="11">
        <v>1.6916756273942658E-4</v>
      </c>
      <c r="AH82" s="11">
        <v>-1.5639044619244E-5</v>
      </c>
      <c r="AI82" s="11">
        <v>-4.9557316496801198E-6</v>
      </c>
      <c r="AJ82" s="11">
        <v>-1.9226708676632766E-5</v>
      </c>
      <c r="AK82" s="11">
        <v>-9.1510516280959237E-5</v>
      </c>
      <c r="AL82" s="11">
        <v>-3.163766206423657E-7</v>
      </c>
      <c r="AM82" s="11">
        <v>6.8388771720315211E-9</v>
      </c>
      <c r="AN82" s="11">
        <v>-9.6635389660087371E-4</v>
      </c>
      <c r="AP82" s="4">
        <f t="shared" si="161"/>
        <v>3.6704542852907865E-20</v>
      </c>
      <c r="AQ82" s="4">
        <f t="shared" si="162"/>
        <v>3.1917265473190839E-17</v>
      </c>
      <c r="AR82" s="4">
        <f t="shared" si="163"/>
        <v>-2.7013691369563858E-2</v>
      </c>
      <c r="AS82" s="4">
        <f t="shared" si="164"/>
        <v>1.5101847874130036E-3</v>
      </c>
      <c r="AT82" s="4">
        <f t="shared" si="165"/>
        <v>8.2575866458138692E-5</v>
      </c>
      <c r="AU82" s="4">
        <f t="shared" si="166"/>
        <v>2.0002884928867024E-2</v>
      </c>
      <c r="AV82" s="4">
        <f t="shared" si="167"/>
        <v>2.7315747507687077E-3</v>
      </c>
      <c r="AW82" s="4">
        <f t="shared" si="168"/>
        <v>3.6169909398007711E-3</v>
      </c>
      <c r="AX82" s="4">
        <f t="shared" si="169"/>
        <v>-3.5138744305908466E-5</v>
      </c>
      <c r="AY82" s="4">
        <f t="shared" si="170"/>
        <v>-3.6615487262891041E-3</v>
      </c>
      <c r="AZ82" s="4">
        <f t="shared" si="171"/>
        <v>-2.7278671802000479E-4</v>
      </c>
      <c r="BA82" s="4">
        <f t="shared" si="172"/>
        <v>1.012039313189351E-4</v>
      </c>
      <c r="BB82" s="4">
        <f t="shared" si="173"/>
        <v>9.7575996566237762E-4</v>
      </c>
      <c r="BC82" s="4">
        <f t="shared" si="174"/>
        <v>-7.5178466855687102E-5</v>
      </c>
      <c r="BD82" s="4">
        <f t="shared" si="175"/>
        <v>6.2319090789793332E-25</v>
      </c>
      <c r="BE82" s="4">
        <f t="shared" si="176"/>
        <v>3.662353400565288E-18</v>
      </c>
      <c r="BF82" s="4">
        <f t="shared" si="177"/>
        <v>-5.5269465260461131E-18</v>
      </c>
      <c r="BG82" s="4">
        <f t="shared" si="178"/>
        <v>2.0090519580576302E-3</v>
      </c>
      <c r="BH82" s="4">
        <f t="shared" si="179"/>
        <v>5.9218733119299487E-36</v>
      </c>
      <c r="BI82" s="4">
        <f t="shared" si="180"/>
        <v>1.6626842407607107E-21</v>
      </c>
      <c r="BJ82" s="4">
        <f t="shared" si="181"/>
        <v>7.1213982883439105E-3</v>
      </c>
      <c r="BK82" s="4">
        <f t="shared" si="182"/>
        <v>0</v>
      </c>
      <c r="BL82" s="4">
        <f t="shared" si="183"/>
        <v>3.8929982454239363E-4</v>
      </c>
      <c r="BM82" s="4">
        <f t="shared" si="184"/>
        <v>-1.7034017209768238E-3</v>
      </c>
      <c r="BN82" s="4">
        <f t="shared" si="185"/>
        <v>-6.6605090161079529E-3</v>
      </c>
      <c r="BO82" s="4">
        <f t="shared" si="186"/>
        <v>-7.7737364496654936E-8</v>
      </c>
      <c r="BP82" s="4">
        <f t="shared" si="187"/>
        <v>-8.9635831494210049E-4</v>
      </c>
      <c r="BQ82" s="4">
        <f t="shared" si="188"/>
        <v>5.7239169780690796E-4</v>
      </c>
      <c r="BR82" s="4">
        <f t="shared" si="189"/>
        <v>-1.2102814604580362E-3</v>
      </c>
      <c r="BS82" s="4">
        <f t="shared" si="190"/>
        <v>-7.7155363518192574E-5</v>
      </c>
      <c r="BT82" s="4">
        <f t="shared" si="191"/>
        <v>-1.0779342827451225E-4</v>
      </c>
      <c r="BU82" s="4">
        <f t="shared" si="192"/>
        <v>2.0055880773552339E-4</v>
      </c>
      <c r="BV82" s="4">
        <f t="shared" si="193"/>
        <v>6.4121241827258649E-5</v>
      </c>
      <c r="BW82" s="4">
        <f t="shared" si="194"/>
        <v>-4.4041794430376342E-5</v>
      </c>
      <c r="BX82" s="4">
        <f t="shared" si="195"/>
        <v>-1.2189863217905153E-4</v>
      </c>
      <c r="BY82" s="4">
        <f t="shared" si="196"/>
        <v>-2.2230101724308028E-4</v>
      </c>
      <c r="BZ82" s="4">
        <f t="shared" si="197"/>
        <v>1.7527476251280854E-6</v>
      </c>
      <c r="CA82" s="4">
        <f t="shared" si="198"/>
        <v>3.3297491882668118E-8</v>
      </c>
      <c r="CB82" s="4">
        <f t="shared" si="199"/>
        <v>-2.7223794768095645E-3</v>
      </c>
      <c r="CD82" s="12">
        <f t="shared" si="67"/>
        <v>44256</v>
      </c>
      <c r="CE82" s="4">
        <f t="shared" si="200"/>
        <v>-2.7013691369563859</v>
      </c>
      <c r="CF82" s="4">
        <f t="shared" si="201"/>
        <v>3.195397001604375E-15</v>
      </c>
      <c r="CG82" s="4">
        <f t="shared" si="202"/>
        <v>2.3619875868667797</v>
      </c>
      <c r="CH82" s="4">
        <f t="shared" si="203"/>
        <v>0.20090519580576302</v>
      </c>
      <c r="CI82" s="4">
        <f t="shared" si="204"/>
        <v>0.71213982883439109</v>
      </c>
      <c r="CJ82" s="4">
        <f t="shared" si="205"/>
        <v>-0.13141018964344303</v>
      </c>
      <c r="CK82" s="4">
        <f t="shared" si="206"/>
        <v>-1.9905399569724411E-2</v>
      </c>
      <c r="CL82" s="4">
        <f t="shared" si="207"/>
        <v>-0.60881173183010451</v>
      </c>
      <c r="CM82" s="4">
        <f t="shared" si="208"/>
        <v>-0.13197376508432232</v>
      </c>
      <c r="CN82" s="4">
        <f t="shared" si="209"/>
        <v>-8.9643605230659715E-2</v>
      </c>
      <c r="CO82" s="4">
        <f t="shared" si="210"/>
        <v>0.25963321291137759</v>
      </c>
      <c r="CP82" s="4">
        <f t="shared" si="211"/>
        <v>-0.12378994378463097</v>
      </c>
      <c r="CQ82" s="4">
        <f t="shared" si="212"/>
        <v>-0.27223794768095644</v>
      </c>
    </row>
    <row r="83" spans="2:95" x14ac:dyDescent="0.25">
      <c r="B83" s="11">
        <v>-2.1182666339740328E-20</v>
      </c>
      <c r="C83" s="11">
        <v>2.9700937381600557E-18</v>
      </c>
      <c r="D83" s="11">
        <v>-2.722889615122728E-3</v>
      </c>
      <c r="E83" s="11">
        <v>1.8043536705179909E-4</v>
      </c>
      <c r="F83" s="11">
        <v>-1.7559939750970427E-5</v>
      </c>
      <c r="G83" s="11">
        <v>2.6374209102994241E-3</v>
      </c>
      <c r="H83" s="11">
        <v>-2.1056640678171271E-5</v>
      </c>
      <c r="I83" s="11">
        <v>1.4332542792843447E-3</v>
      </c>
      <c r="J83" s="11">
        <v>-3.7646717062484185E-4</v>
      </c>
      <c r="K83" s="11">
        <v>1.4255285643905839E-3</v>
      </c>
      <c r="L83" s="11">
        <v>1.3866365910175725E-4</v>
      </c>
      <c r="M83" s="11">
        <v>-9.6659936312105347E-5</v>
      </c>
      <c r="N83" s="11">
        <v>-8.7896550260380704E-5</v>
      </c>
      <c r="O83" s="11">
        <v>-6.0566420164467444E-6</v>
      </c>
      <c r="P83" s="11">
        <v>1.8886640382278165E-25</v>
      </c>
      <c r="Q83" s="11">
        <v>9.199753057565105E-19</v>
      </c>
      <c r="R83" s="11">
        <v>4.762316506511826E-20</v>
      </c>
      <c r="S83" s="11">
        <v>1.2136686268222681E-3</v>
      </c>
      <c r="T83" s="11">
        <v>-1.5567740859925941E-35</v>
      </c>
      <c r="U83" s="11">
        <v>-2.0468327195033352E-20</v>
      </c>
      <c r="V83" s="11">
        <v>2.4528118917498298E-3</v>
      </c>
      <c r="W83" s="11">
        <v>0</v>
      </c>
      <c r="X83" s="11">
        <v>-6.7636345478227177E-4</v>
      </c>
      <c r="Y83" s="11">
        <v>-7.6519048480365491E-4</v>
      </c>
      <c r="Z83" s="11">
        <v>-1.610841406283771E-3</v>
      </c>
      <c r="AA83" s="11">
        <v>-7.3977650515308564E-7</v>
      </c>
      <c r="AB83" s="11">
        <v>-1.5881096561693527E-3</v>
      </c>
      <c r="AC83" s="11">
        <v>-1.0770597033597718E-4</v>
      </c>
      <c r="AD83" s="11">
        <v>-8.5862625059979691E-4</v>
      </c>
      <c r="AE83" s="11">
        <v>4.1530721858493256E-4</v>
      </c>
      <c r="AF83" s="11">
        <v>-1.488208761420387E-5</v>
      </c>
      <c r="AG83" s="11">
        <v>2.3254978685195601E-4</v>
      </c>
      <c r="AH83" s="11">
        <v>-7.4735579589527046E-6</v>
      </c>
      <c r="AI83" s="11">
        <v>-5.1553784584954357E-6</v>
      </c>
      <c r="AJ83" s="11">
        <v>-8.1027543175880805E-6</v>
      </c>
      <c r="AK83" s="11">
        <v>-5.124771763063751E-5</v>
      </c>
      <c r="AL83" s="11">
        <v>-1.9917758244551639E-7</v>
      </c>
      <c r="AM83" s="11">
        <v>6.0383725491563317E-9</v>
      </c>
      <c r="AN83" s="11">
        <v>1.106422174701504E-3</v>
      </c>
      <c r="AP83" s="4">
        <f t="shared" si="161"/>
        <v>-9.6799838995504778E-20</v>
      </c>
      <c r="AQ83" s="4">
        <f t="shared" si="162"/>
        <v>2.2558500732650873E-17</v>
      </c>
      <c r="AR83" s="4">
        <f t="shared" si="163"/>
        <v>-2.2822583218590889E-2</v>
      </c>
      <c r="AS83" s="4">
        <f t="shared" si="164"/>
        <v>1.3011839057647419E-3</v>
      </c>
      <c r="AT83" s="4">
        <f t="shared" si="165"/>
        <v>-1.2260867495880008E-4</v>
      </c>
      <c r="AU83" s="4">
        <f t="shared" si="166"/>
        <v>1.7784993534447062E-2</v>
      </c>
      <c r="AV83" s="4">
        <f t="shared" si="167"/>
        <v>1.6142509329140106E-3</v>
      </c>
      <c r="AW83" s="4">
        <f t="shared" si="168"/>
        <v>6.4570853435638089E-3</v>
      </c>
      <c r="AX83" s="4">
        <f t="shared" si="169"/>
        <v>2.7382055482647679E-4</v>
      </c>
      <c r="AY83" s="4">
        <f t="shared" si="170"/>
        <v>1.5324940565222031E-3</v>
      </c>
      <c r="AZ83" s="4">
        <f t="shared" si="171"/>
        <v>2.4246124681743996E-4</v>
      </c>
      <c r="BA83" s="4">
        <f t="shared" si="172"/>
        <v>1.3810812492475838E-5</v>
      </c>
      <c r="BB83" s="4">
        <f t="shared" si="173"/>
        <v>6.5845787353584185E-4</v>
      </c>
      <c r="BC83" s="4">
        <f t="shared" si="174"/>
        <v>-5.3871184106170697E-5</v>
      </c>
      <c r="BD83" s="4">
        <f t="shared" si="175"/>
        <v>9.6689500181152739E-25</v>
      </c>
      <c r="BE83" s="4">
        <f t="shared" si="176"/>
        <v>3.9895063921954567E-18</v>
      </c>
      <c r="BF83" s="4">
        <f t="shared" si="177"/>
        <v>-6.7209093052635536E-18</v>
      </c>
      <c r="BG83" s="4">
        <f t="shared" si="178"/>
        <v>3.0735282806688977E-3</v>
      </c>
      <c r="BH83" s="4">
        <f t="shared" si="179"/>
        <v>-3.2097760344890413E-35</v>
      </c>
      <c r="BI83" s="4">
        <f t="shared" si="180"/>
        <v>-8.7083537800930042E-21</v>
      </c>
      <c r="BJ83" s="4">
        <f t="shared" si="181"/>
        <v>1.0220836724957662E-2</v>
      </c>
      <c r="BK83" s="4">
        <f t="shared" si="182"/>
        <v>0</v>
      </c>
      <c r="BL83" s="4">
        <f t="shared" si="183"/>
        <v>-1.3979349747636513E-3</v>
      </c>
      <c r="BM83" s="4">
        <f t="shared" si="184"/>
        <v>-2.9083879945939303E-3</v>
      </c>
      <c r="BN83" s="4">
        <f t="shared" si="185"/>
        <v>-6.7415939901783115E-3</v>
      </c>
      <c r="BO83" s="4">
        <f t="shared" si="186"/>
        <v>-2.7099307597686447E-6</v>
      </c>
      <c r="BP83" s="4">
        <f t="shared" si="187"/>
        <v>-4.7163368116472319E-3</v>
      </c>
      <c r="BQ83" s="4">
        <f t="shared" si="188"/>
        <v>-4.5561175453726885E-5</v>
      </c>
      <c r="BR83" s="4">
        <f t="shared" si="189"/>
        <v>-2.4092160796097672E-3</v>
      </c>
      <c r="BS83" s="4">
        <f t="shared" si="190"/>
        <v>8.5760486979967649E-4</v>
      </c>
      <c r="BT83" s="4">
        <f t="shared" si="191"/>
        <v>-9.4128258854132943E-5</v>
      </c>
      <c r="BU83" s="4">
        <f t="shared" si="192"/>
        <v>4.9905240445162068E-4</v>
      </c>
      <c r="BV83" s="4">
        <f t="shared" si="193"/>
        <v>-1.8489448862204199E-5</v>
      </c>
      <c r="BW83" s="4">
        <f t="shared" si="194"/>
        <v>-3.5868074485932331E-5</v>
      </c>
      <c r="BX83" s="4">
        <f t="shared" si="195"/>
        <v>-8.7749759544496366E-5</v>
      </c>
      <c r="BY83" s="4">
        <f t="shared" si="196"/>
        <v>-3.3264825218869663E-4</v>
      </c>
      <c r="BZ83" s="4">
        <f t="shared" si="197"/>
        <v>-1.5830588129406499E-7</v>
      </c>
      <c r="CA83" s="4">
        <f t="shared" si="198"/>
        <v>2.9396061263778014E-8</v>
      </c>
      <c r="CB83" s="4">
        <f t="shared" si="199"/>
        <v>2.7397638023441942E-3</v>
      </c>
      <c r="CD83" s="12">
        <f t="shared" si="67"/>
        <v>44348</v>
      </c>
      <c r="CE83" s="4">
        <f t="shared" si="200"/>
        <v>-2.2822583218590888</v>
      </c>
      <c r="CF83" s="4">
        <f t="shared" si="201"/>
        <v>2.2461700893655369E-15</v>
      </c>
      <c r="CG83" s="4">
        <f t="shared" si="202"/>
        <v>2.4242078878010873</v>
      </c>
      <c r="CH83" s="4">
        <f t="shared" si="203"/>
        <v>0.30735282806688979</v>
      </c>
      <c r="CI83" s="4">
        <f t="shared" si="204"/>
        <v>1.0220836724957663</v>
      </c>
      <c r="CJ83" s="4">
        <f t="shared" si="205"/>
        <v>-0.43063229693575816</v>
      </c>
      <c r="CK83" s="4">
        <f t="shared" si="206"/>
        <v>7.6985511025518011E-2</v>
      </c>
      <c r="CL83" s="4">
        <f t="shared" si="207"/>
        <v>-0.67871551656320384</v>
      </c>
      <c r="CM83" s="4">
        <f t="shared" si="208"/>
        <v>-0.23912977095491122</v>
      </c>
      <c r="CN83" s="4">
        <f t="shared" si="209"/>
        <v>-0.47190467424070004</v>
      </c>
      <c r="CO83" s="4">
        <f t="shared" si="210"/>
        <v>0.17968438229080558</v>
      </c>
      <c r="CP83" s="4">
        <f t="shared" si="211"/>
        <v>0.36630267910801306</v>
      </c>
      <c r="CQ83" s="4">
        <f t="shared" si="212"/>
        <v>0.27397638023442017</v>
      </c>
    </row>
    <row r="84" spans="2:95" x14ac:dyDescent="0.25">
      <c r="B84" s="11">
        <v>-4.0364258302315155E-20</v>
      </c>
      <c r="C84" s="11">
        <v>2.3233979029371769E-19</v>
      </c>
      <c r="D84" s="11">
        <v>-4.5294701014871042E-4</v>
      </c>
      <c r="E84" s="11">
        <v>1.8927357716117343E-4</v>
      </c>
      <c r="F84" s="11">
        <v>-2.352818758831286E-5</v>
      </c>
      <c r="G84" s="11">
        <v>2.560291934587039E-3</v>
      </c>
      <c r="H84" s="11">
        <v>4.4835628566999646E-4</v>
      </c>
      <c r="I84" s="11">
        <v>3.7814659306123952E-3</v>
      </c>
      <c r="J84" s="11">
        <v>8.1044207679656496E-4</v>
      </c>
      <c r="K84" s="11">
        <v>5.6465503452209293E-4</v>
      </c>
      <c r="L84" s="11">
        <v>-2.4285665052501646E-4</v>
      </c>
      <c r="M84" s="11">
        <v>1.0548191794215118E-4</v>
      </c>
      <c r="N84" s="11">
        <v>-7.7248932716777986E-4</v>
      </c>
      <c r="O84" s="11">
        <v>2.9851764352924093E-7</v>
      </c>
      <c r="P84" s="11">
        <v>1.2528038616519964E-25</v>
      </c>
      <c r="Q84" s="11">
        <v>5.4990835329098277E-19</v>
      </c>
      <c r="R84" s="11">
        <v>3.3916172820498709E-19</v>
      </c>
      <c r="S84" s="11">
        <v>1.6787623082932922E-3</v>
      </c>
      <c r="T84" s="11">
        <v>-1.9275062585585271E-35</v>
      </c>
      <c r="U84" s="11">
        <v>4.8124383812116692E-21</v>
      </c>
      <c r="V84" s="11">
        <v>5.6269457189132618E-3</v>
      </c>
      <c r="W84" s="11">
        <v>0</v>
      </c>
      <c r="X84" s="11">
        <v>-7.2396465180555192E-4</v>
      </c>
      <c r="Y84" s="11">
        <v>-5.9658443690118086E-4</v>
      </c>
      <c r="Z84" s="11">
        <v>-1.5840481139479674E-3</v>
      </c>
      <c r="AA84" s="11">
        <v>-6.6886433180425774E-7</v>
      </c>
      <c r="AB84" s="11">
        <v>-1.0291668007505594E-3</v>
      </c>
      <c r="AC84" s="11">
        <v>-5.1997927627870063E-5</v>
      </c>
      <c r="AD84" s="11">
        <v>-6.5884327075359337E-4</v>
      </c>
      <c r="AE84" s="11">
        <v>4.2183348366452394E-4</v>
      </c>
      <c r="AF84" s="11">
        <v>3.2990600515634839E-6</v>
      </c>
      <c r="AG84" s="11">
        <v>2.6436028987633566E-4</v>
      </c>
      <c r="AH84" s="11">
        <v>4.6718220160657587E-6</v>
      </c>
      <c r="AI84" s="11">
        <v>4.9090007019031843E-7</v>
      </c>
      <c r="AJ84" s="11">
        <v>2.760001015416123E-6</v>
      </c>
      <c r="AK84" s="11">
        <v>-1.4229367171134455E-5</v>
      </c>
      <c r="AL84" s="11">
        <v>-2.6989066272629746E-7</v>
      </c>
      <c r="AM84" s="11">
        <v>5.3310980820814313E-9</v>
      </c>
      <c r="AN84" s="11">
        <v>1.0311799690551467E-2</v>
      </c>
      <c r="AP84" s="4">
        <f t="shared" si="161"/>
        <v>-8.2770708658309151E-20</v>
      </c>
      <c r="AQ84" s="4">
        <f t="shared" si="162"/>
        <v>1.5281258803509446E-17</v>
      </c>
      <c r="AR84" s="4">
        <f t="shared" si="163"/>
        <v>-1.4749292813708384E-2</v>
      </c>
      <c r="AS84" s="4">
        <f t="shared" si="164"/>
        <v>1.0464440294921913E-3</v>
      </c>
      <c r="AT84" s="4">
        <f t="shared" si="165"/>
        <v>-1.5665094135362763E-4</v>
      </c>
      <c r="AU84" s="4">
        <f t="shared" si="166"/>
        <v>1.4015859792077895E-2</v>
      </c>
      <c r="AV84" s="4">
        <f t="shared" si="167"/>
        <v>7.9357552926295955E-4</v>
      </c>
      <c r="AW84" s="4">
        <f t="shared" si="168"/>
        <v>8.6122384767715159E-3</v>
      </c>
      <c r="AX84" s="4">
        <f t="shared" si="169"/>
        <v>6.1768211447316363E-4</v>
      </c>
      <c r="AY84" s="4">
        <f t="shared" si="170"/>
        <v>2.4363267631262145E-3</v>
      </c>
      <c r="AZ84" s="4">
        <f t="shared" si="171"/>
        <v>-1.0391860564492662E-4</v>
      </c>
      <c r="BA84" s="4">
        <f t="shared" si="172"/>
        <v>-1.0631953788145185E-5</v>
      </c>
      <c r="BB84" s="4">
        <f t="shared" si="173"/>
        <v>-2.3371338776095082E-4</v>
      </c>
      <c r="BC84" s="4">
        <f t="shared" si="174"/>
        <v>-2.0306243610842218E-5</v>
      </c>
      <c r="BD84" s="4">
        <f t="shared" si="175"/>
        <v>9.8243790672351765E-25</v>
      </c>
      <c r="BE84" s="4">
        <f t="shared" si="176"/>
        <v>3.6943996121441616E-18</v>
      </c>
      <c r="BF84" s="4">
        <f t="shared" si="177"/>
        <v>-4.377254311832283E-18</v>
      </c>
      <c r="BG84" s="4">
        <f t="shared" si="178"/>
        <v>4.307170527640832E-3</v>
      </c>
      <c r="BH84" s="4">
        <f t="shared" si="179"/>
        <v>-6.8123874324051381E-35</v>
      </c>
      <c r="BI84" s="4">
        <f t="shared" si="180"/>
        <v>-3.1698101680382066E-20</v>
      </c>
      <c r="BJ84" s="4">
        <f t="shared" si="181"/>
        <v>1.3949023116113709E-2</v>
      </c>
      <c r="BK84" s="4">
        <f t="shared" si="182"/>
        <v>0</v>
      </c>
      <c r="BL84" s="4">
        <f t="shared" si="183"/>
        <v>-2.2806697409996075E-3</v>
      </c>
      <c r="BM84" s="4">
        <f t="shared" si="184"/>
        <v>-3.0837323809652264E-3</v>
      </c>
      <c r="BN84" s="4">
        <f t="shared" si="185"/>
        <v>-6.5457598449334782E-3</v>
      </c>
      <c r="BO84" s="4">
        <f t="shared" si="186"/>
        <v>-3.3774504150575581E-6</v>
      </c>
      <c r="BP84" s="4">
        <f t="shared" si="187"/>
        <v>-5.6914983538666405E-3</v>
      </c>
      <c r="BQ84" s="4">
        <f t="shared" si="188"/>
        <v>-2.7524148537315331E-4</v>
      </c>
      <c r="BR84" s="4">
        <f t="shared" si="189"/>
        <v>-2.7196898713934704E-3</v>
      </c>
      <c r="BS84" s="4">
        <f t="shared" si="190"/>
        <v>1.372955836090266E-3</v>
      </c>
      <c r="BT84" s="4">
        <f t="shared" si="191"/>
        <v>-5.1107445144674177E-5</v>
      </c>
      <c r="BU84" s="4">
        <f t="shared" si="192"/>
        <v>7.5052938762020936E-4</v>
      </c>
      <c r="BV84" s="4">
        <f t="shared" si="193"/>
        <v>-2.7821952290629053E-5</v>
      </c>
      <c r="BW84" s="4">
        <f t="shared" si="194"/>
        <v>-2.028832229417476E-5</v>
      </c>
      <c r="BX84" s="4">
        <f t="shared" si="195"/>
        <v>-5.0756748894694732E-5</v>
      </c>
      <c r="BY84" s="4">
        <f t="shared" si="196"/>
        <v>-2.6293630991929782E-4</v>
      </c>
      <c r="BZ84" s="4">
        <f t="shared" si="197"/>
        <v>-9.6121207597441471E-7</v>
      </c>
      <c r="CA84" s="4">
        <f t="shared" si="198"/>
        <v>2.5953860141982379E-8</v>
      </c>
      <c r="CB84" s="4">
        <f t="shared" si="199"/>
        <v>1.1613476462096159E-2</v>
      </c>
      <c r="CD84" s="12">
        <f t="shared" si="67"/>
        <v>44440</v>
      </c>
      <c r="CE84" s="4">
        <f t="shared" si="200"/>
        <v>-1.4749292813708383</v>
      </c>
      <c r="CF84" s="4">
        <f t="shared" si="201"/>
        <v>1.5198488094851135E-15</v>
      </c>
      <c r="CG84" s="4">
        <f t="shared" si="202"/>
        <v>2.2628098268849413</v>
      </c>
      <c r="CH84" s="4">
        <f t="shared" si="203"/>
        <v>0.43071705276408317</v>
      </c>
      <c r="CI84" s="4">
        <f t="shared" si="204"/>
        <v>1.3949023116113708</v>
      </c>
      <c r="CJ84" s="4">
        <f t="shared" si="205"/>
        <v>-0.53644021219648341</v>
      </c>
      <c r="CK84" s="4">
        <f t="shared" si="206"/>
        <v>0.13221990871955713</v>
      </c>
      <c r="CL84" s="4">
        <f t="shared" si="207"/>
        <v>-0.68210013303066308</v>
      </c>
      <c r="CM84" s="4">
        <f t="shared" si="208"/>
        <v>-0.23313145134220364</v>
      </c>
      <c r="CN84" s="4">
        <f t="shared" si="209"/>
        <v>-0.56948758042816983</v>
      </c>
      <c r="CO84" s="4">
        <f t="shared" si="210"/>
        <v>6.2420624476279246E-2</v>
      </c>
      <c r="CP84" s="4">
        <f t="shared" si="211"/>
        <v>0.37436658012174112</v>
      </c>
      <c r="CQ84" s="4">
        <f t="shared" si="212"/>
        <v>1.1613476462096159</v>
      </c>
    </row>
    <row r="85" spans="2:95" x14ac:dyDescent="0.25">
      <c r="B85" s="11">
        <v>-1.6367987003237592E-20</v>
      </c>
      <c r="C85" s="11">
        <v>-8.247544723490284E-19</v>
      </c>
      <c r="D85" s="11">
        <v>1.2867966157798167E-3</v>
      </c>
      <c r="E85" s="11">
        <v>7.5389215904014291E-5</v>
      </c>
      <c r="F85" s="11">
        <v>-5.5995688259022618E-5</v>
      </c>
      <c r="G85" s="11">
        <v>2.25343645077568E-3</v>
      </c>
      <c r="H85" s="11">
        <v>-9.0154114250409095E-4</v>
      </c>
      <c r="I85" s="11">
        <v>2.1985976663714412E-3</v>
      </c>
      <c r="J85" s="11">
        <v>-9.0167724517044781E-5</v>
      </c>
      <c r="K85" s="11">
        <v>6.8949224307106117E-3</v>
      </c>
      <c r="L85" s="11">
        <v>7.772012255717511E-4</v>
      </c>
      <c r="M85" s="11">
        <v>-9.3589735025898343E-6</v>
      </c>
      <c r="N85" s="11">
        <v>-2.5063545000223689E-4</v>
      </c>
      <c r="O85" s="11">
        <v>4.2540530273595659E-5</v>
      </c>
      <c r="P85" s="11">
        <v>-1.9402841303899881E-26</v>
      </c>
      <c r="Q85" s="11">
        <v>1.6611325619666872E-19</v>
      </c>
      <c r="R85" s="11">
        <v>1.5535053778986645E-18</v>
      </c>
      <c r="S85" s="11">
        <v>1.7077362322970512E-3</v>
      </c>
      <c r="T85" s="11">
        <v>-2.1678919624050655E-35</v>
      </c>
      <c r="U85" s="11">
        <v>3.4500628093509906E-20</v>
      </c>
      <c r="V85" s="11">
        <v>7.7356717283434493E-3</v>
      </c>
      <c r="W85" s="11">
        <v>0</v>
      </c>
      <c r="X85" s="11">
        <v>-6.7812457461380478E-4</v>
      </c>
      <c r="Y85" s="11">
        <v>-2.9879649977205018E-4</v>
      </c>
      <c r="Z85" s="11">
        <v>-1.5134819246632894E-3</v>
      </c>
      <c r="AA85" s="11">
        <v>-8.9772013209167922E-7</v>
      </c>
      <c r="AB85" s="11">
        <v>-8.8361924993989689E-4</v>
      </c>
      <c r="AC85" s="11">
        <v>2.1614882953367017E-5</v>
      </c>
      <c r="AD85" s="11">
        <v>-3.2046975382614385E-4</v>
      </c>
      <c r="AE85" s="11">
        <v>3.8486766745945961E-4</v>
      </c>
      <c r="AF85" s="11">
        <v>1.1219052848251507E-5</v>
      </c>
      <c r="AG85" s="11">
        <v>2.4644386100926741E-4</v>
      </c>
      <c r="AH85" s="11">
        <v>3.8887789227907483E-5</v>
      </c>
      <c r="AI85" s="11">
        <v>3.1042637438809612E-6</v>
      </c>
      <c r="AJ85" s="11">
        <v>8.9027455939473835E-6</v>
      </c>
      <c r="AK85" s="11">
        <v>9.5574505646787126E-5</v>
      </c>
      <c r="AL85" s="11">
        <v>-5.2059242472108358E-7</v>
      </c>
      <c r="AM85" s="11">
        <v>4.7059212464339861E-9</v>
      </c>
      <c r="AN85" s="11">
        <v>1.8779302276274536E-2</v>
      </c>
      <c r="AP85" s="4">
        <f t="shared" si="161"/>
        <v>-4.8413662281368659E-20</v>
      </c>
      <c r="AQ85" s="4">
        <f t="shared" si="162"/>
        <v>8.5434701909262747E-18</v>
      </c>
      <c r="AR85" s="4">
        <f t="shared" si="163"/>
        <v>-6.3807111756120152E-3</v>
      </c>
      <c r="AS85" s="4">
        <f t="shared" si="164"/>
        <v>7.2234864208211029E-4</v>
      </c>
      <c r="AT85" s="4">
        <f t="shared" si="165"/>
        <v>-1.4975532615515492E-4</v>
      </c>
      <c r="AU85" s="4">
        <f t="shared" si="166"/>
        <v>1.0650346647472301E-2</v>
      </c>
      <c r="AV85" s="4">
        <f t="shared" si="167"/>
        <v>-1.3188982723860865E-3</v>
      </c>
      <c r="AW85" s="4">
        <f t="shared" si="168"/>
        <v>8.7696301672078123E-3</v>
      </c>
      <c r="AX85" s="4">
        <f t="shared" si="169"/>
        <v>2.7644624808908174E-4</v>
      </c>
      <c r="AY85" s="4">
        <f t="shared" si="170"/>
        <v>1.0039867152638014E-2</v>
      </c>
      <c r="AZ85" s="4">
        <f t="shared" si="171"/>
        <v>8.1149016060902412E-4</v>
      </c>
      <c r="BA85" s="4">
        <f t="shared" si="172"/>
        <v>-2.0765511685435573E-4</v>
      </c>
      <c r="BB85" s="4">
        <f t="shared" si="173"/>
        <v>-7.2481257899426846E-4</v>
      </c>
      <c r="BC85" s="4">
        <f t="shared" si="174"/>
        <v>2.0749729545925889E-5</v>
      </c>
      <c r="BD85" s="4">
        <f t="shared" si="175"/>
        <v>5.784768918314422E-25</v>
      </c>
      <c r="BE85" s="4">
        <f t="shared" si="176"/>
        <v>2.7871922483143556E-18</v>
      </c>
      <c r="BF85" s="4">
        <f t="shared" si="177"/>
        <v>1.0235376529702978E-18</v>
      </c>
      <c r="BG85" s="4">
        <f t="shared" si="178"/>
        <v>5.4023286243120089E-3</v>
      </c>
      <c r="BH85" s="4">
        <f t="shared" si="179"/>
        <v>-8.237277970520766E-35</v>
      </c>
      <c r="BI85" s="4">
        <f t="shared" si="180"/>
        <v>7.1032693495848702E-22</v>
      </c>
      <c r="BJ85" s="4">
        <f t="shared" si="181"/>
        <v>1.8402900297750525E-2</v>
      </c>
      <c r="BK85" s="4">
        <f t="shared" si="182"/>
        <v>0</v>
      </c>
      <c r="BL85" s="4">
        <f t="shared" si="183"/>
        <v>-2.5984101675243518E-3</v>
      </c>
      <c r="BM85" s="4">
        <f t="shared" si="184"/>
        <v>-2.5367174971019165E-3</v>
      </c>
      <c r="BN85" s="4">
        <f t="shared" si="185"/>
        <v>-6.3479470212445162E-3</v>
      </c>
      <c r="BO85" s="4">
        <f t="shared" si="186"/>
        <v>-3.3955586939773482E-6</v>
      </c>
      <c r="BP85" s="4">
        <f t="shared" si="187"/>
        <v>-5.282094375779877E-3</v>
      </c>
      <c r="BQ85" s="4">
        <f t="shared" si="188"/>
        <v>-2.4098965374618644E-4</v>
      </c>
      <c r="BR85" s="4">
        <f t="shared" si="189"/>
        <v>-2.5264675848197726E-3</v>
      </c>
      <c r="BS85" s="4">
        <f t="shared" si="190"/>
        <v>1.6165080886186734E-3</v>
      </c>
      <c r="BT85" s="4">
        <f t="shared" si="191"/>
        <v>-1.168081249274092E-5</v>
      </c>
      <c r="BU85" s="4">
        <f t="shared" si="192"/>
        <v>9.1252150047698571E-4</v>
      </c>
      <c r="BV85" s="4">
        <f t="shared" si="193"/>
        <v>2.0447008665776541E-5</v>
      </c>
      <c r="BW85" s="4">
        <f t="shared" si="194"/>
        <v>-6.5159462941042759E-6</v>
      </c>
      <c r="BX85" s="4">
        <f t="shared" si="195"/>
        <v>-1.5666716384857342E-5</v>
      </c>
      <c r="BY85" s="4">
        <f t="shared" si="196"/>
        <v>-6.1413095435944076E-5</v>
      </c>
      <c r="BZ85" s="4">
        <f t="shared" si="197"/>
        <v>-1.3060372905352632E-6</v>
      </c>
      <c r="CA85" s="4">
        <f t="shared" si="198"/>
        <v>2.291426904970327E-8</v>
      </c>
      <c r="CB85" s="4">
        <f t="shared" si="199"/>
        <v>2.9231170244926632E-2</v>
      </c>
      <c r="CD85" s="12">
        <f t="shared" si="67"/>
        <v>44531</v>
      </c>
      <c r="CE85" s="4">
        <f t="shared" si="200"/>
        <v>-0.6380711175612015</v>
      </c>
      <c r="CF85" s="4">
        <f t="shared" si="201"/>
        <v>8.4950565286449049E-16</v>
      </c>
      <c r="CG85" s="4">
        <f t="shared" si="202"/>
        <v>1.9419976814680113</v>
      </c>
      <c r="CH85" s="4">
        <f t="shared" si="203"/>
        <v>0.54023286243120083</v>
      </c>
      <c r="CI85" s="4">
        <f t="shared" si="204"/>
        <v>1.8402900297750526</v>
      </c>
      <c r="CJ85" s="4">
        <f t="shared" si="205"/>
        <v>-0.51351276646262689</v>
      </c>
      <c r="CK85" s="4">
        <f t="shared" si="206"/>
        <v>0.16008413722338161</v>
      </c>
      <c r="CL85" s="4">
        <f t="shared" si="207"/>
        <v>-0.65889366749907019</v>
      </c>
      <c r="CM85" s="4">
        <f t="shared" si="208"/>
        <v>-0.16731089298997998</v>
      </c>
      <c r="CN85" s="4">
        <f t="shared" si="209"/>
        <v>-0.52854899344738537</v>
      </c>
      <c r="CO85" s="4">
        <f t="shared" si="210"/>
        <v>-3.4040777339722481E-2</v>
      </c>
      <c r="CP85" s="4">
        <f t="shared" si="211"/>
        <v>0.98089052889500339</v>
      </c>
      <c r="CQ85" s="4">
        <f t="shared" si="212"/>
        <v>2.9231170244926643</v>
      </c>
    </row>
    <row r="86" spans="2:95" x14ac:dyDescent="0.25">
      <c r="B86" s="11">
        <v>-2.2019217300043445E-21</v>
      </c>
      <c r="C86" s="11">
        <v>-1.5810119737768955E-18</v>
      </c>
      <c r="D86" s="11">
        <v>1.9345026840341109E-3</v>
      </c>
      <c r="E86" s="11">
        <v>6.6692525698188923E-5</v>
      </c>
      <c r="F86" s="11">
        <v>-3.3341437358420813E-5</v>
      </c>
      <c r="G86" s="11">
        <v>3.6216833687277546E-3</v>
      </c>
      <c r="H86" s="11">
        <v>1.7977870756456769E-3</v>
      </c>
      <c r="I86" s="11">
        <v>1.7040854369456192E-3</v>
      </c>
      <c r="J86" s="11">
        <v>1.1670779373456246E-4</v>
      </c>
      <c r="K86" s="11">
        <v>2.6168998000227033E-3</v>
      </c>
      <c r="L86" s="11">
        <v>5.1965739249825818E-5</v>
      </c>
      <c r="M86" s="11">
        <v>9.3289990078069965E-4</v>
      </c>
      <c r="N86" s="11">
        <v>-4.8072429832905928E-3</v>
      </c>
      <c r="O86" s="11">
        <v>-6.0619799728692215E-5</v>
      </c>
      <c r="P86" s="11">
        <v>-5.9610675454969254E-26</v>
      </c>
      <c r="Q86" s="11">
        <v>-2.0072301022584193E-19</v>
      </c>
      <c r="R86" s="11">
        <v>1.0580064534097083E-18</v>
      </c>
      <c r="S86" s="11">
        <v>1.5370693145518102E-3</v>
      </c>
      <c r="T86" s="11">
        <v>-4.2820752845780978E-35</v>
      </c>
      <c r="U86" s="11">
        <v>2.7546132638318984E-20</v>
      </c>
      <c r="V86" s="11">
        <v>8.3085663265292011E-3</v>
      </c>
      <c r="W86" s="11">
        <v>0</v>
      </c>
      <c r="X86" s="11">
        <v>-5.2218652444623623E-4</v>
      </c>
      <c r="Y86" s="11">
        <v>-7.1605914843564893E-5</v>
      </c>
      <c r="Z86" s="11">
        <v>-1.4710278716874054E-3</v>
      </c>
      <c r="AA86" s="11">
        <v>-1.0719190561310385E-6</v>
      </c>
      <c r="AB86" s="11">
        <v>-5.0681754721231681E-4</v>
      </c>
      <c r="AC86" s="11">
        <v>2.7686209006608955E-5</v>
      </c>
      <c r="AD86" s="11">
        <v>-3.113455707899692E-4</v>
      </c>
      <c r="AE86" s="11">
        <v>2.4968560321314711E-4</v>
      </c>
      <c r="AF86" s="11">
        <v>1.1551290431788414E-5</v>
      </c>
      <c r="AG86" s="11">
        <v>2.0272996214205772E-4</v>
      </c>
      <c r="AH86" s="11">
        <v>4.5116884889978037E-5</v>
      </c>
      <c r="AI86" s="11">
        <v>3.4613794148991438E-6</v>
      </c>
      <c r="AJ86" s="11">
        <v>1.125270084807187E-5</v>
      </c>
      <c r="AK86" s="11">
        <v>1.3044986204492219E-4</v>
      </c>
      <c r="AL86" s="11">
        <v>-3.6896340397196009E-7</v>
      </c>
      <c r="AM86" s="11">
        <v>4.1531862931404318E-9</v>
      </c>
      <c r="AN86" s="11">
        <v>1.5585169479280618E-2</v>
      </c>
      <c r="AP86" s="4">
        <f t="shared" si="161"/>
        <v>-8.0116833375297415E-20</v>
      </c>
      <c r="AQ86" s="4">
        <f t="shared" si="162"/>
        <v>7.9666708232784953E-19</v>
      </c>
      <c r="AR86" s="4">
        <f t="shared" si="163"/>
        <v>4.5462674542489159E-5</v>
      </c>
      <c r="AS86" s="4">
        <f t="shared" si="164"/>
        <v>5.1179068581517573E-4</v>
      </c>
      <c r="AT86" s="4">
        <f t="shared" si="165"/>
        <v>-1.3042525295672673E-4</v>
      </c>
      <c r="AU86" s="4">
        <f t="shared" si="166"/>
        <v>1.1072832664389898E-2</v>
      </c>
      <c r="AV86" s="4">
        <f t="shared" si="167"/>
        <v>1.3235455781334111E-3</v>
      </c>
      <c r="AW86" s="4">
        <f t="shared" si="168"/>
        <v>9.1174033132138E-3</v>
      </c>
      <c r="AX86" s="4">
        <f t="shared" si="169"/>
        <v>4.6051497538924081E-4</v>
      </c>
      <c r="AY86" s="4">
        <f t="shared" si="170"/>
        <v>1.1502005829645992E-2</v>
      </c>
      <c r="AZ86" s="4">
        <f t="shared" si="171"/>
        <v>7.2497397339831775E-4</v>
      </c>
      <c r="BA86" s="4">
        <f t="shared" si="172"/>
        <v>9.3236290890815561E-4</v>
      </c>
      <c r="BB86" s="4">
        <f t="shared" si="173"/>
        <v>-5.9182643107209901E-3</v>
      </c>
      <c r="BC86" s="4">
        <f t="shared" si="174"/>
        <v>-2.383739382801406E-5</v>
      </c>
      <c r="BD86" s="4">
        <f t="shared" si="175"/>
        <v>2.3513327322911214E-25</v>
      </c>
      <c r="BE86" s="4">
        <f t="shared" si="176"/>
        <v>1.4352739050183201E-18</v>
      </c>
      <c r="BF86" s="4">
        <f t="shared" si="177"/>
        <v>2.9982967245784783E-18</v>
      </c>
      <c r="BG86" s="4">
        <f t="shared" si="178"/>
        <v>6.1372364819644214E-3</v>
      </c>
      <c r="BH86" s="4">
        <f t="shared" si="179"/>
        <v>-9.9342475915342836E-35</v>
      </c>
      <c r="BI86" s="4">
        <f t="shared" si="180"/>
        <v>4.6390871918007207E-20</v>
      </c>
      <c r="BJ86" s="4">
        <f t="shared" si="181"/>
        <v>2.412399566553574E-2</v>
      </c>
      <c r="BK86" s="4">
        <f t="shared" si="182"/>
        <v>0</v>
      </c>
      <c r="BL86" s="4">
        <f t="shared" si="183"/>
        <v>-2.6006392056478651E-3</v>
      </c>
      <c r="BM86" s="4">
        <f t="shared" si="184"/>
        <v>-1.7321773363204508E-3</v>
      </c>
      <c r="BN86" s="4">
        <f t="shared" si="185"/>
        <v>-6.1793993165824325E-3</v>
      </c>
      <c r="BO86" s="4">
        <f t="shared" si="186"/>
        <v>-3.3782800251800612E-6</v>
      </c>
      <c r="BP86" s="4">
        <f t="shared" si="187"/>
        <v>-4.0077132540721257E-3</v>
      </c>
      <c r="BQ86" s="4">
        <f t="shared" si="188"/>
        <v>-1.1040280600387128E-4</v>
      </c>
      <c r="BR86" s="4">
        <f t="shared" si="189"/>
        <v>-2.1492848459695032E-3</v>
      </c>
      <c r="BS86" s="4">
        <f t="shared" si="190"/>
        <v>1.4716939729220633E-3</v>
      </c>
      <c r="BT86" s="4">
        <f t="shared" si="191"/>
        <v>1.1187315717399535E-5</v>
      </c>
      <c r="BU86" s="4">
        <f t="shared" si="192"/>
        <v>9.4608389987961669E-4</v>
      </c>
      <c r="BV86" s="4">
        <f t="shared" si="193"/>
        <v>8.1202938174998571E-5</v>
      </c>
      <c r="BW86" s="4">
        <f t="shared" si="194"/>
        <v>1.9011647704749877E-6</v>
      </c>
      <c r="BX86" s="4">
        <f t="shared" si="195"/>
        <v>1.4812693139847297E-5</v>
      </c>
      <c r="BY86" s="4">
        <f t="shared" si="196"/>
        <v>1.6054728288993737E-4</v>
      </c>
      <c r="BZ86" s="4">
        <f t="shared" si="197"/>
        <v>-1.3586240738648575E-6</v>
      </c>
      <c r="CA86" s="4">
        <f t="shared" si="198"/>
        <v>2.0228578170812181E-8</v>
      </c>
      <c r="CB86" s="4">
        <f t="shared" si="199"/>
        <v>4.5782693620808126E-2</v>
      </c>
      <c r="CD86" s="12">
        <f t="shared" si="67"/>
        <v>44621</v>
      </c>
      <c r="CE86" s="4">
        <f t="shared" si="200"/>
        <v>4.5462674542489159E-3</v>
      </c>
      <c r="CF86" s="4">
        <f t="shared" si="201"/>
        <v>7.1655024895255207E-17</v>
      </c>
      <c r="CG86" s="4">
        <f t="shared" si="202"/>
        <v>2.0190235977603699</v>
      </c>
      <c r="CH86" s="4">
        <f t="shared" si="203"/>
        <v>0.6137236481964421</v>
      </c>
      <c r="CI86" s="4">
        <f t="shared" si="204"/>
        <v>2.412399566553574</v>
      </c>
      <c r="CJ86" s="4">
        <f t="shared" si="205"/>
        <v>-0.43328165419683157</v>
      </c>
      <c r="CK86" s="4">
        <f t="shared" si="206"/>
        <v>0.14865066660619106</v>
      </c>
      <c r="CL86" s="4">
        <f t="shared" si="207"/>
        <v>-0.62898021225863032</v>
      </c>
      <c r="CM86" s="4">
        <f t="shared" si="208"/>
        <v>-9.483622445370761E-2</v>
      </c>
      <c r="CN86" s="4">
        <f t="shared" si="209"/>
        <v>-0.40110915340973058</v>
      </c>
      <c r="CO86" s="4">
        <f t="shared" si="210"/>
        <v>-0.46297117582780889</v>
      </c>
      <c r="CP86" s="4">
        <f t="shared" si="211"/>
        <v>1.4011040356566962</v>
      </c>
      <c r="CQ86" s="4">
        <f t="shared" si="212"/>
        <v>4.5782693620808121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N86"/>
  <sheetViews>
    <sheetView showGridLines="0" topLeftCell="AJ1" zoomScale="82" zoomScaleNormal="82" workbookViewId="0">
      <pane ySplit="3" topLeftCell="A87" activePane="bottomLeft" state="frozen"/>
      <selection pane="bottomLeft" activeCell="AP157" sqref="AP157"/>
    </sheetView>
  </sheetViews>
  <sheetFormatPr defaultColWidth="11.42578125" defaultRowHeight="15" x14ac:dyDescent="0.25"/>
  <cols>
    <col min="2" max="2" width="13.42578125" bestFit="1" customWidth="1"/>
    <col min="3" max="5" width="11.5703125" bestFit="1" customWidth="1"/>
    <col min="6" max="6" width="13.42578125" bestFit="1" customWidth="1"/>
    <col min="7" max="7" width="15" bestFit="1" customWidth="1"/>
    <col min="8" max="8" width="17.140625" bestFit="1" customWidth="1"/>
    <col min="9" max="9" width="13.85546875" bestFit="1" customWidth="1"/>
    <col min="10" max="10" width="13.42578125" bestFit="1" customWidth="1"/>
    <col min="11" max="15" width="11.5703125" bestFit="1" customWidth="1"/>
    <col min="16" max="18" width="13.42578125" bestFit="1" customWidth="1"/>
    <col min="19" max="19" width="11.5703125" bestFit="1" customWidth="1"/>
    <col min="20" max="20" width="13.42578125" bestFit="1" customWidth="1"/>
    <col min="21" max="21" width="12.7109375" bestFit="1" customWidth="1"/>
    <col min="22" max="26" width="11.5703125" bestFit="1" customWidth="1"/>
    <col min="27" max="27" width="12.7109375" bestFit="1" customWidth="1"/>
    <col min="28" max="29" width="11.5703125" bestFit="1" customWidth="1"/>
    <col min="30" max="30" width="13.42578125" bestFit="1" customWidth="1"/>
    <col min="31" max="31" width="11.5703125" bestFit="1" customWidth="1"/>
    <col min="32" max="32" width="13.42578125" bestFit="1" customWidth="1"/>
    <col min="33" max="33" width="12.28515625" bestFit="1" customWidth="1"/>
    <col min="34" max="34" width="12.7109375" bestFit="1" customWidth="1"/>
    <col min="35" max="35" width="13.42578125" bestFit="1" customWidth="1"/>
    <col min="36" max="36" width="11.5703125" bestFit="1" customWidth="1"/>
    <col min="37" max="37" width="13.42578125" bestFit="1" customWidth="1"/>
    <col min="38" max="40" width="11.570312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7" max="57" width="12.28515625" bestFit="1" customWidth="1"/>
  </cols>
  <sheetData>
    <row r="2" spans="2:66" x14ac:dyDescent="0.25">
      <c r="B2" t="s">
        <v>55</v>
      </c>
    </row>
    <row r="3" spans="2:66" ht="4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s="1" t="s">
        <v>17</v>
      </c>
      <c r="T3" s="1" t="s">
        <v>18</v>
      </c>
      <c r="U3" s="1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s="2" t="s">
        <v>53</v>
      </c>
      <c r="AN3" s="2"/>
      <c r="AP3" s="13" t="s">
        <v>59</v>
      </c>
      <c r="AQ3" s="3" t="s">
        <v>40</v>
      </c>
      <c r="AR3" s="3" t="s">
        <v>44</v>
      </c>
      <c r="AS3" s="3" t="s">
        <v>46</v>
      </c>
      <c r="AT3" s="3" t="s">
        <v>41</v>
      </c>
      <c r="AU3" s="3" t="s">
        <v>37</v>
      </c>
      <c r="AV3" s="3" t="s">
        <v>45</v>
      </c>
      <c r="AW3" s="3" t="s">
        <v>47</v>
      </c>
      <c r="AX3" s="3" t="s">
        <v>42</v>
      </c>
      <c r="AY3" s="3" t="s">
        <v>43</v>
      </c>
      <c r="AZ3" s="3" t="s">
        <v>38</v>
      </c>
      <c r="BA3" s="3" t="s">
        <v>48</v>
      </c>
      <c r="BB3" s="3" t="s">
        <v>49</v>
      </c>
      <c r="BC3" s="3" t="s">
        <v>50</v>
      </c>
      <c r="BD3" s="3"/>
    </row>
    <row r="4" spans="2:66" x14ac:dyDescent="0.25">
      <c r="B4" s="10">
        <v>-1.4855587562778106E-21</v>
      </c>
      <c r="C4" s="10">
        <v>6.7307266421159776E-4</v>
      </c>
      <c r="D4" s="10">
        <v>-7.9791650746636469E-4</v>
      </c>
      <c r="E4" s="10">
        <v>-1.2107080009153856E-5</v>
      </c>
      <c r="F4" s="10">
        <v>-3.4246870685718501E-5</v>
      </c>
      <c r="G4" s="10">
        <v>2.89888680928481E-4</v>
      </c>
      <c r="H4" s="10">
        <v>1.3335884089843197E-4</v>
      </c>
      <c r="I4" s="10">
        <v>-2.7312974046231819E-4</v>
      </c>
      <c r="J4" s="10">
        <v>1.1600575613974233E-4</v>
      </c>
      <c r="K4" s="10">
        <v>-1.944932066176255E-5</v>
      </c>
      <c r="L4" s="10">
        <v>4.970877983990104E-6</v>
      </c>
      <c r="M4" s="10">
        <v>2.7178856281242529E-5</v>
      </c>
      <c r="N4" s="10">
        <v>-3.9964009316529264E-5</v>
      </c>
      <c r="O4" s="10">
        <v>-1.454758305508099E-5</v>
      </c>
      <c r="P4" s="10">
        <v>-9.9707001967380755E-27</v>
      </c>
      <c r="Q4" s="10">
        <v>1.4078165854653719E-20</v>
      </c>
      <c r="R4" s="10">
        <v>-1.7925638403232797E-21</v>
      </c>
      <c r="S4" s="10">
        <v>1.5803972745818615E-4</v>
      </c>
      <c r="T4" s="10">
        <v>0</v>
      </c>
      <c r="U4" s="10">
        <v>-2.1917016655353309E-4</v>
      </c>
      <c r="V4" s="10">
        <v>-2.84983285380074E-4</v>
      </c>
      <c r="W4" s="10">
        <v>0</v>
      </c>
      <c r="X4" s="10">
        <v>7.1139193318960563E-9</v>
      </c>
      <c r="Y4" s="10">
        <v>1.3899221221010217E-8</v>
      </c>
      <c r="Z4" s="10">
        <v>1.9130685985017008E-5</v>
      </c>
      <c r="AA4" s="10">
        <v>2.3362196382829801E-7</v>
      </c>
      <c r="AB4" s="10">
        <v>3.1424535622228436E-4</v>
      </c>
      <c r="AC4" s="10">
        <v>4.2202823290941816E-5</v>
      </c>
      <c r="AD4" s="10">
        <v>1.7133387162436065E-4</v>
      </c>
      <c r="AE4" s="10">
        <v>2.9580941534117908E-5</v>
      </c>
      <c r="AF4" s="10">
        <v>1.0629946252465628E-4</v>
      </c>
      <c r="AG4" s="10">
        <v>-1.0652725570152777E-4</v>
      </c>
      <c r="AH4" s="10">
        <v>2.1571903488629398E-5</v>
      </c>
      <c r="AI4" s="10">
        <v>5.4071171090380888E-5</v>
      </c>
      <c r="AJ4" s="10">
        <v>2.0801311384137831E-5</v>
      </c>
      <c r="AK4" s="10">
        <v>5.0045805525777733E-5</v>
      </c>
      <c r="AL4" s="10">
        <v>-3.0405243130737031E-7</v>
      </c>
      <c r="AM4" s="10">
        <v>5.3750620368899528E-2</v>
      </c>
      <c r="AN4" s="10">
        <v>5.4180327868852518E-2</v>
      </c>
      <c r="AO4" s="2"/>
      <c r="AP4" s="12">
        <v>37135</v>
      </c>
      <c r="AQ4" s="4">
        <f t="shared" ref="AQ4:AQ35" si="0">D4*100</f>
        <v>-7.9791650746636467E-2</v>
      </c>
      <c r="AR4" s="4">
        <f t="shared" ref="AR4:AR35" si="1">(B4+C4)*100</f>
        <v>6.7307266421159778E-2</v>
      </c>
      <c r="AS4" s="4">
        <f t="shared" ref="AS4:AS35" si="2">(G4+I4)*100</f>
        <v>1.675894046616281E-3</v>
      </c>
      <c r="AT4" s="4">
        <f t="shared" ref="AT4:AT35" si="3">(S4+T4+U4)*100</f>
        <v>-6.1130439095346944E-3</v>
      </c>
      <c r="AU4" s="4">
        <f t="shared" ref="AU4:AU35" si="4">V4*100</f>
        <v>-2.8498328538007399E-2</v>
      </c>
      <c r="AV4" s="4">
        <f t="shared" ref="AV4:AV35" si="5">(X4+Y4)*100</f>
        <v>2.1013140552906275E-6</v>
      </c>
      <c r="AW4" s="4">
        <f t="shared" ref="AW4:AW35" si="6">(AJ4+AE4)*100</f>
        <v>5.0382252918255736E-3</v>
      </c>
      <c r="AX4" s="4">
        <f t="shared" ref="AX4:AX35" si="7">(Z4+AC4)*100</f>
        <v>6.1333509275958821E-3</v>
      </c>
      <c r="AY4" s="4">
        <f t="shared" ref="AY4:AY35" si="8">(AD4+AF4+AG4+AH4+AI4+AK4)*100</f>
        <v>2.9679495855227719E-2</v>
      </c>
      <c r="AZ4" s="4">
        <f t="shared" ref="AZ4:AZ35" si="9">(AB4+AA4)*100</f>
        <v>3.1447897818611265E-2</v>
      </c>
      <c r="BA4" s="4">
        <f>(E4+F4+M4+N4+O4+AM4+Q4+R4+P4+AL4)*100-4</f>
        <v>1.3676629629682973</v>
      </c>
      <c r="BB4" s="4">
        <f t="shared" ref="BB4:BB35" si="10">(J4+K4+L4+H4)*100</f>
        <v>2.3488615436040187E-2</v>
      </c>
      <c r="BC4" s="4">
        <f>SUM(AQ4:BB4)</f>
        <v>1.4180327868852505</v>
      </c>
      <c r="BE4" s="5"/>
    </row>
    <row r="5" spans="2:66" x14ac:dyDescent="0.25">
      <c r="B5" s="10">
        <v>-5.1819640379540841E-21</v>
      </c>
      <c r="C5" s="10">
        <v>2.0275099446203614E-3</v>
      </c>
      <c r="D5" s="10">
        <v>-1.0894868957163238E-3</v>
      </c>
      <c r="E5" s="10">
        <v>-3.3347256687069106E-5</v>
      </c>
      <c r="F5" s="10">
        <v>-7.04231017872437E-5</v>
      </c>
      <c r="G5" s="10">
        <v>5.430960744790879E-4</v>
      </c>
      <c r="H5" s="10">
        <v>2.3138082490842081E-4</v>
      </c>
      <c r="I5" s="10">
        <v>-2.1105507296180714E-3</v>
      </c>
      <c r="J5" s="10">
        <v>-6.7398451477445308E-6</v>
      </c>
      <c r="K5" s="10">
        <v>-2.3168611071186247E-4</v>
      </c>
      <c r="L5" s="10">
        <v>-1.7686790477709276E-5</v>
      </c>
      <c r="M5" s="10">
        <v>9.9626356821991846E-5</v>
      </c>
      <c r="N5" s="10">
        <v>-1.134059726626534E-4</v>
      </c>
      <c r="O5" s="10">
        <v>-2.145708753688549E-5</v>
      </c>
      <c r="P5" s="10">
        <v>-3.6938300145774707E-26</v>
      </c>
      <c r="Q5" s="10">
        <v>4.8154722514854269E-20</v>
      </c>
      <c r="R5" s="10">
        <v>1.4743800286472312E-21</v>
      </c>
      <c r="S5" s="10">
        <v>9.8091826216764651E-3</v>
      </c>
      <c r="T5" s="10">
        <v>3.6840303889119698E-35</v>
      </c>
      <c r="U5" s="10">
        <v>4.0539715029532756E-4</v>
      </c>
      <c r="V5" s="10">
        <v>6.6200615192450675E-5</v>
      </c>
      <c r="W5" s="10">
        <v>0</v>
      </c>
      <c r="X5" s="10">
        <v>-4.8593304444039247E-6</v>
      </c>
      <c r="Y5" s="10">
        <v>-1.0074012852044826E-5</v>
      </c>
      <c r="Z5" s="10">
        <v>-5.5943093479230615E-4</v>
      </c>
      <c r="AA5" s="10">
        <v>3.4006352487656085E-7</v>
      </c>
      <c r="AB5" s="10">
        <v>9.8659355400813084E-4</v>
      </c>
      <c r="AC5" s="10">
        <v>1.4872620458485883E-4</v>
      </c>
      <c r="AD5" s="10">
        <v>4.20279965562683E-4</v>
      </c>
      <c r="AE5" s="10">
        <v>-4.852492542628048E-5</v>
      </c>
      <c r="AF5" s="10">
        <v>3.2228771870627411E-4</v>
      </c>
      <c r="AG5" s="10">
        <v>-2.9407833224158789E-4</v>
      </c>
      <c r="AH5" s="10">
        <v>5.7137760095533605E-5</v>
      </c>
      <c r="AI5" s="10">
        <v>1.675004699486135E-4</v>
      </c>
      <c r="AJ5" s="10">
        <v>3.8625933844775221E-5</v>
      </c>
      <c r="AK5" s="10">
        <v>6.5399998580817863E-6</v>
      </c>
      <c r="AL5" s="10">
        <v>-5.058010463712885E-7</v>
      </c>
      <c r="AM5" s="10">
        <v>5.4281831869020594E-2</v>
      </c>
      <c r="AN5" s="10">
        <v>6.4999999999999974E-2</v>
      </c>
      <c r="AP5" s="12">
        <f>EDATE(AP4,3)</f>
        <v>37226</v>
      </c>
      <c r="AQ5" s="4">
        <f t="shared" si="0"/>
        <v>-0.10894868957163238</v>
      </c>
      <c r="AR5" s="4">
        <f t="shared" si="1"/>
        <v>0.20275099446203615</v>
      </c>
      <c r="AS5" s="4">
        <f t="shared" si="2"/>
        <v>-0.15674546551389834</v>
      </c>
      <c r="AT5" s="4">
        <f t="shared" si="3"/>
        <v>1.0214579771971795</v>
      </c>
      <c r="AU5" s="4">
        <f t="shared" si="4"/>
        <v>6.6200615192450671E-3</v>
      </c>
      <c r="AV5" s="4">
        <f t="shared" si="5"/>
        <v>-1.493334329644875E-3</v>
      </c>
      <c r="AW5" s="4">
        <f t="shared" si="6"/>
        <v>-9.8989915815052591E-4</v>
      </c>
      <c r="AX5" s="4">
        <f t="shared" si="7"/>
        <v>-4.1070473020744729E-2</v>
      </c>
      <c r="AY5" s="4">
        <f t="shared" si="8"/>
        <v>6.7966758192959817E-2</v>
      </c>
      <c r="AZ5" s="4">
        <f t="shared" si="9"/>
        <v>9.8693361753300735E-2</v>
      </c>
      <c r="BA5" s="4">
        <f t="shared" ref="BA5:BA68" si="11">(E5+F5+M5+N5+O5+AM5+Q5+R5+P5+AL5)*100-4</f>
        <v>1.4142319006122364</v>
      </c>
      <c r="BB5" s="4">
        <f t="shared" si="10"/>
        <v>-2.4731921428895482E-3</v>
      </c>
      <c r="BC5" s="4">
        <f t="shared" ref="BC5:BC68" si="12">SUM(AQ5:BB5)</f>
        <v>2.4999999999999969</v>
      </c>
      <c r="BE5" s="5"/>
    </row>
    <row r="6" spans="2:66" x14ac:dyDescent="0.25">
      <c r="B6" s="10">
        <v>9.1643346581242959E-22</v>
      </c>
      <c r="C6" s="10">
        <v>3.2952876463020302E-3</v>
      </c>
      <c r="D6" s="10">
        <v>-5.7743731148132541E-4</v>
      </c>
      <c r="E6" s="10">
        <v>-6.7799587206988227E-5</v>
      </c>
      <c r="F6" s="10">
        <v>-4.9223267222285267E-5</v>
      </c>
      <c r="G6" s="10">
        <v>7.4746409962297175E-4</v>
      </c>
      <c r="H6" s="10">
        <v>1.7249863036335894E-4</v>
      </c>
      <c r="I6" s="10">
        <v>-4.2630066174750448E-3</v>
      </c>
      <c r="J6" s="10">
        <v>-1.1484061925001093E-4</v>
      </c>
      <c r="K6" s="10">
        <v>-2.8717984632890359E-4</v>
      </c>
      <c r="L6" s="10">
        <v>-1.0025036063032392E-5</v>
      </c>
      <c r="M6" s="10">
        <v>1.5712863880216156E-4</v>
      </c>
      <c r="N6" s="10">
        <v>-1.4756679594544661E-4</v>
      </c>
      <c r="O6" s="10">
        <v>-2.9010567224340474E-5</v>
      </c>
      <c r="P6" s="10">
        <v>-1.1638720790328563E-25</v>
      </c>
      <c r="Q6" s="10">
        <v>6.9558708573154535E-20</v>
      </c>
      <c r="R6" s="10">
        <v>-1.786611094458325E-19</v>
      </c>
      <c r="S6" s="10">
        <v>3.305265545858263E-3</v>
      </c>
      <c r="T6" s="10">
        <v>2.853957560504502E-35</v>
      </c>
      <c r="U6" s="10">
        <v>-3.9939974179603832E-5</v>
      </c>
      <c r="V6" s="10">
        <v>-1.1253092094645975E-3</v>
      </c>
      <c r="W6" s="10">
        <v>0</v>
      </c>
      <c r="X6" s="10">
        <v>-2.6670337855727881E-4</v>
      </c>
      <c r="Y6" s="10">
        <v>-2.1044172167452579E-4</v>
      </c>
      <c r="Z6" s="10">
        <v>-1.4128014040894635E-3</v>
      </c>
      <c r="AA6" s="10">
        <v>1.4096959505547411E-6</v>
      </c>
      <c r="AB6" s="10">
        <v>2.7958457831109805E-3</v>
      </c>
      <c r="AC6" s="10">
        <v>1.7131219557121934E-4</v>
      </c>
      <c r="AD6" s="10">
        <v>6.2793753840318192E-4</v>
      </c>
      <c r="AE6" s="10">
        <v>-1.4177774537165916E-4</v>
      </c>
      <c r="AF6" s="10">
        <v>6.2744867279642346E-4</v>
      </c>
      <c r="AG6" s="10">
        <v>-5.1889291973740165E-4</v>
      </c>
      <c r="AH6" s="10">
        <v>5.3569099089391208E-5</v>
      </c>
      <c r="AI6" s="10">
        <v>3.4827430150202401E-4</v>
      </c>
      <c r="AJ6" s="10">
        <v>4.7997420626357931E-5</v>
      </c>
      <c r="AK6" s="10">
        <v>1.1830511346381861E-4</v>
      </c>
      <c r="AL6" s="10">
        <v>-2.1556303209795777E-7</v>
      </c>
      <c r="AM6" s="10">
        <v>5.3365007828002582E-2</v>
      </c>
      <c r="AN6" s="10">
        <v>5.6572580645161311E-2</v>
      </c>
      <c r="AP6" s="12">
        <f t="shared" ref="AP6:AP69" si="13">EDATE(AP5,3)</f>
        <v>37316</v>
      </c>
      <c r="AQ6" s="4">
        <f t="shared" si="0"/>
        <v>-5.774373114813254E-2</v>
      </c>
      <c r="AR6" s="4">
        <f t="shared" si="1"/>
        <v>0.32952876463020303</v>
      </c>
      <c r="AS6" s="4">
        <f t="shared" si="2"/>
        <v>-0.35155425178520727</v>
      </c>
      <c r="AT6" s="4">
        <f t="shared" si="3"/>
        <v>0.32653255716786594</v>
      </c>
      <c r="AU6" s="4">
        <f t="shared" si="4"/>
        <v>-0.11253092094645975</v>
      </c>
      <c r="AV6" s="4">
        <f t="shared" si="5"/>
        <v>-4.7714510023180459E-2</v>
      </c>
      <c r="AW6" s="4">
        <f t="shared" si="6"/>
        <v>-9.3780324745301232E-3</v>
      </c>
      <c r="AX6" s="4">
        <f t="shared" si="7"/>
        <v>-0.1241489208518244</v>
      </c>
      <c r="AY6" s="4">
        <f t="shared" si="8"/>
        <v>0.12566418055174378</v>
      </c>
      <c r="AZ6" s="4">
        <f t="shared" si="9"/>
        <v>0.27972554790615356</v>
      </c>
      <c r="BA6" s="4">
        <f t="shared" si="11"/>
        <v>1.3228320686173589</v>
      </c>
      <c r="BB6" s="4">
        <f t="shared" si="10"/>
        <v>-2.3954687127858795E-2</v>
      </c>
      <c r="BC6" s="4">
        <f t="shared" si="12"/>
        <v>1.6572580645161319</v>
      </c>
      <c r="BE6" s="5"/>
    </row>
    <row r="7" spans="2:66" x14ac:dyDescent="0.25">
      <c r="B7" s="10">
        <v>4.050096163850189E-21</v>
      </c>
      <c r="C7" s="10">
        <v>2.987760070246323E-3</v>
      </c>
      <c r="D7" s="10">
        <v>4.5762780058528866E-4</v>
      </c>
      <c r="E7" s="10">
        <v>-7.9695724978726874E-5</v>
      </c>
      <c r="F7" s="10">
        <v>-3.9610700723380987E-5</v>
      </c>
      <c r="G7" s="10">
        <v>1.1328038359710759E-3</v>
      </c>
      <c r="H7" s="10">
        <v>1.0227329221981454E-5</v>
      </c>
      <c r="I7" s="10">
        <v>-6.4202764279043117E-3</v>
      </c>
      <c r="J7" s="10">
        <v>-3.2845051887379922E-4</v>
      </c>
      <c r="K7" s="10">
        <v>-8.6680283295219025E-4</v>
      </c>
      <c r="L7" s="10">
        <v>-5.0266940892793408E-5</v>
      </c>
      <c r="M7" s="10">
        <v>1.4117098049184628E-4</v>
      </c>
      <c r="N7" s="10">
        <v>-1.7574627064471718E-4</v>
      </c>
      <c r="O7" s="10">
        <v>-1.6387761741193368E-5</v>
      </c>
      <c r="P7" s="10">
        <v>-1.8677016365101839E-25</v>
      </c>
      <c r="Q7" s="10">
        <v>6.0454011541202798E-20</v>
      </c>
      <c r="R7" s="10">
        <v>-5.7728018506557905E-19</v>
      </c>
      <c r="S7" s="10">
        <v>-4.0673238402261511E-3</v>
      </c>
      <c r="T7" s="10">
        <v>1.964473503467762E-35</v>
      </c>
      <c r="U7" s="10">
        <v>-5.8510811682907905E-5</v>
      </c>
      <c r="V7" s="10">
        <v>-2.8861544767381292E-3</v>
      </c>
      <c r="W7" s="10">
        <v>0</v>
      </c>
      <c r="X7" s="10">
        <v>-7.9281405842569948E-4</v>
      </c>
      <c r="Y7" s="10">
        <v>-5.9543263829895364E-4</v>
      </c>
      <c r="Z7" s="10">
        <v>-2.3853730076298912E-3</v>
      </c>
      <c r="AA7" s="10">
        <v>2.2310698161341458E-6</v>
      </c>
      <c r="AB7" s="10">
        <v>4.0110901085436404E-3</v>
      </c>
      <c r="AC7" s="10">
        <v>1.1753700252114079E-4</v>
      </c>
      <c r="AD7" s="10">
        <v>6.4866480703347094E-4</v>
      </c>
      <c r="AE7" s="10">
        <v>-1.7017227360043027E-4</v>
      </c>
      <c r="AF7" s="10">
        <v>1.0245318172543236E-3</v>
      </c>
      <c r="AG7" s="10">
        <v>-8.2110896894534385E-4</v>
      </c>
      <c r="AH7" s="10">
        <v>3.2260903793730742E-6</v>
      </c>
      <c r="AI7" s="10">
        <v>5.8704735099389621E-4</v>
      </c>
      <c r="AJ7" s="10">
        <v>5.0663563744608523E-5</v>
      </c>
      <c r="AK7" s="10">
        <v>1.8402181629273843E-4</v>
      </c>
      <c r="AL7" s="10">
        <v>1.2401659747334791E-7</v>
      </c>
      <c r="AM7" s="10">
        <v>5.1715071725712825E-2</v>
      </c>
      <c r="AN7" s="10">
        <v>4.3319672131147513E-2</v>
      </c>
      <c r="AP7" s="12">
        <f t="shared" si="13"/>
        <v>37408</v>
      </c>
      <c r="AQ7" s="4">
        <f t="shared" si="0"/>
        <v>4.5762780058528865E-2</v>
      </c>
      <c r="AR7" s="4">
        <f t="shared" si="1"/>
        <v>0.29877600702463231</v>
      </c>
      <c r="AS7" s="4">
        <f t="shared" si="2"/>
        <v>-0.52874725919332355</v>
      </c>
      <c r="AT7" s="4">
        <f t="shared" si="3"/>
        <v>-0.41258346519090588</v>
      </c>
      <c r="AU7" s="4">
        <f t="shared" si="4"/>
        <v>-0.28861544767381292</v>
      </c>
      <c r="AV7" s="4">
        <f t="shared" si="5"/>
        <v>-0.13882466967246532</v>
      </c>
      <c r="AW7" s="4">
        <f t="shared" si="6"/>
        <v>-1.1950870985582174E-2</v>
      </c>
      <c r="AX7" s="4">
        <f t="shared" si="7"/>
        <v>-0.22678360051087504</v>
      </c>
      <c r="AY7" s="4">
        <f t="shared" si="8"/>
        <v>0.16263829130084587</v>
      </c>
      <c r="AZ7" s="4">
        <f t="shared" si="9"/>
        <v>0.40133211783597744</v>
      </c>
      <c r="BA7" s="4">
        <f t="shared" si="11"/>
        <v>1.1544926264714119</v>
      </c>
      <c r="BB7" s="4">
        <f t="shared" si="10"/>
        <v>-0.12352929634968013</v>
      </c>
      <c r="BC7" s="4">
        <f t="shared" si="12"/>
        <v>0.33196721311475152</v>
      </c>
      <c r="BE7" s="5"/>
      <c r="BN7" s="6"/>
    </row>
    <row r="8" spans="2:66" x14ac:dyDescent="0.25">
      <c r="B8" s="10">
        <v>1.3957051887554319E-20</v>
      </c>
      <c r="C8" s="10">
        <v>2.9901191270159154E-3</v>
      </c>
      <c r="D8" s="10">
        <v>2.0520105545287735E-3</v>
      </c>
      <c r="E8" s="10">
        <v>2.0214756909989851E-5</v>
      </c>
      <c r="F8" s="10">
        <v>9.6603376010293624E-6</v>
      </c>
      <c r="G8" s="10">
        <v>1.9036052070385734E-3</v>
      </c>
      <c r="H8" s="10">
        <v>-8.7369703955586365E-5</v>
      </c>
      <c r="I8" s="10">
        <v>-7.6671809603161001E-3</v>
      </c>
      <c r="J8" s="10">
        <v>-3.2068274511421179E-4</v>
      </c>
      <c r="K8" s="10">
        <v>-1.5526773660478107E-3</v>
      </c>
      <c r="L8" s="10">
        <v>-2.452776736298536E-5</v>
      </c>
      <c r="M8" s="10">
        <v>1.1772204624989298E-4</v>
      </c>
      <c r="N8" s="10">
        <v>-2.2862390901321307E-4</v>
      </c>
      <c r="O8" s="10">
        <v>-2.2341091938740077E-5</v>
      </c>
      <c r="P8" s="10">
        <v>-1.2685138953412598E-25</v>
      </c>
      <c r="Q8" s="10">
        <v>3.2458538085853266E-20</v>
      </c>
      <c r="R8" s="10">
        <v>-2.2660442838876869E-19</v>
      </c>
      <c r="S8" s="10">
        <v>-1.0990894431582878E-2</v>
      </c>
      <c r="T8" s="10">
        <v>6.5669567021592694E-35</v>
      </c>
      <c r="U8" s="10">
        <v>-1.9747641756444177E-4</v>
      </c>
      <c r="V8" s="10">
        <v>-4.3411372033814637E-3</v>
      </c>
      <c r="W8" s="10">
        <v>0</v>
      </c>
      <c r="X8" s="10">
        <v>-1.6004761404559372E-3</v>
      </c>
      <c r="Y8" s="10">
        <v>-1.2464387132759365E-3</v>
      </c>
      <c r="Z8" s="10">
        <v>-3.1711960759480285E-3</v>
      </c>
      <c r="AA8" s="10">
        <v>2.8342160364975421E-6</v>
      </c>
      <c r="AB8" s="10">
        <v>4.5590566147355347E-3</v>
      </c>
      <c r="AC8" s="10">
        <v>1.7460820172676624E-4</v>
      </c>
      <c r="AD8" s="10">
        <v>5.8491878446633393E-4</v>
      </c>
      <c r="AE8" s="10">
        <v>-6.6841602442152065E-5</v>
      </c>
      <c r="AF8" s="10">
        <v>1.4499803593256083E-3</v>
      </c>
      <c r="AG8" s="10">
        <v>-1.1203853014867813E-3</v>
      </c>
      <c r="AH8" s="10">
        <v>-7.2510515986279713E-5</v>
      </c>
      <c r="AI8" s="10">
        <v>8.3181821999381788E-4</v>
      </c>
      <c r="AJ8" s="10">
        <v>4.7577025364839923E-5</v>
      </c>
      <c r="AK8" s="10">
        <v>2.0813922248687911E-4</v>
      </c>
      <c r="AL8" s="10">
        <v>9.6960836582142985E-7</v>
      </c>
      <c r="AM8" s="10">
        <v>4.9821017727518443E-2</v>
      </c>
      <c r="AN8" s="10">
        <v>3.2063492063492169E-2</v>
      </c>
      <c r="AP8" s="12">
        <f t="shared" si="13"/>
        <v>37500</v>
      </c>
      <c r="AQ8" s="4">
        <f t="shared" si="0"/>
        <v>0.20520105545287737</v>
      </c>
      <c r="AR8" s="4">
        <f t="shared" si="1"/>
        <v>0.29901191270159155</v>
      </c>
      <c r="AS8" s="4">
        <f t="shared" si="2"/>
        <v>-0.57635757532775267</v>
      </c>
      <c r="AT8" s="4">
        <f t="shared" si="3"/>
        <v>-1.118837084914732</v>
      </c>
      <c r="AU8" s="4">
        <f t="shared" si="4"/>
        <v>-0.43411372033814638</v>
      </c>
      <c r="AV8" s="4">
        <f t="shared" si="5"/>
        <v>-0.28469148537318739</v>
      </c>
      <c r="AW8" s="4">
        <f t="shared" si="6"/>
        <v>-1.9264577077312143E-3</v>
      </c>
      <c r="AX8" s="4">
        <f t="shared" si="7"/>
        <v>-0.29965878742212626</v>
      </c>
      <c r="AY8" s="4">
        <f t="shared" si="8"/>
        <v>0.18819607687995785</v>
      </c>
      <c r="AZ8" s="4">
        <f t="shared" si="9"/>
        <v>0.45618908307720324</v>
      </c>
      <c r="BA8" s="4">
        <f t="shared" si="11"/>
        <v>0.9718619475693222</v>
      </c>
      <c r="BB8" s="4">
        <f t="shared" si="10"/>
        <v>-0.1985257582480594</v>
      </c>
      <c r="BC8" s="4">
        <f t="shared" si="12"/>
        <v>-0.79365079365078295</v>
      </c>
      <c r="BE8" s="5"/>
      <c r="BN8" s="6"/>
    </row>
    <row r="9" spans="2:66" x14ac:dyDescent="0.25">
      <c r="B9" s="10">
        <v>7.2786061175865097E-21</v>
      </c>
      <c r="C9" s="10">
        <v>4.6005592983232226E-4</v>
      </c>
      <c r="D9" s="10">
        <v>3.7178791566897266E-3</v>
      </c>
      <c r="E9" s="10">
        <v>1.7237126977853273E-4</v>
      </c>
      <c r="F9" s="10">
        <v>7.5425319946489662E-5</v>
      </c>
      <c r="G9" s="10">
        <v>3.211319578401991E-3</v>
      </c>
      <c r="H9" s="10">
        <v>9.9732110423631623E-5</v>
      </c>
      <c r="I9" s="10">
        <v>-7.9866923513184397E-3</v>
      </c>
      <c r="J9" s="10">
        <v>-2.1844316318507336E-4</v>
      </c>
      <c r="K9" s="10">
        <v>-4.0395423855802857E-3</v>
      </c>
      <c r="L9" s="10">
        <v>-2.356352396586328E-4</v>
      </c>
      <c r="M9" s="10">
        <v>-1.4335299079219554E-4</v>
      </c>
      <c r="N9" s="10">
        <v>-2.778961028298536E-4</v>
      </c>
      <c r="O9" s="10">
        <v>-1.5849047593811796E-5</v>
      </c>
      <c r="P9" s="10">
        <v>-8.7680664928266065E-26</v>
      </c>
      <c r="Q9" s="10">
        <v>6.4065780314241311E-20</v>
      </c>
      <c r="R9" s="10">
        <v>-7.7719704238607832E-20</v>
      </c>
      <c r="S9" s="10">
        <v>-6.1172033610093126E-3</v>
      </c>
      <c r="T9" s="10">
        <v>1.8288313708011519E-35</v>
      </c>
      <c r="U9" s="10">
        <v>7.7215436190144129E-5</v>
      </c>
      <c r="V9" s="10">
        <v>-4.4470202331379069E-3</v>
      </c>
      <c r="W9" s="10">
        <v>0</v>
      </c>
      <c r="X9" s="10">
        <v>-2.6771689718575382E-3</v>
      </c>
      <c r="Y9" s="10">
        <v>-2.0899294420947622E-3</v>
      </c>
      <c r="Z9" s="10">
        <v>-3.8059709112548755E-3</v>
      </c>
      <c r="AA9" s="10">
        <v>2.9847532666532956E-6</v>
      </c>
      <c r="AB9" s="10">
        <v>4.0960503740664986E-3</v>
      </c>
      <c r="AC9" s="10">
        <v>2.8441966551145102E-4</v>
      </c>
      <c r="AD9" s="10">
        <v>3.3408501159845708E-4</v>
      </c>
      <c r="AE9" s="10">
        <v>1.3835476721597064E-4</v>
      </c>
      <c r="AF9" s="10">
        <v>1.8667970787832116E-3</v>
      </c>
      <c r="AG9" s="10">
        <v>-1.4044115179872897E-3</v>
      </c>
      <c r="AH9" s="10">
        <v>-1.2253989575105372E-4</v>
      </c>
      <c r="AI9" s="10">
        <v>1.0591926601077183E-3</v>
      </c>
      <c r="AJ9" s="10">
        <v>3.6674916448018596E-5</v>
      </c>
      <c r="AK9" s="10">
        <v>-1.1816694641962085E-5</v>
      </c>
      <c r="AL9" s="10">
        <v>2.3987746059335361E-6</v>
      </c>
      <c r="AM9" s="10">
        <v>4.7958515505826194E-2</v>
      </c>
      <c r="AN9" s="10">
        <v>2.9999999999999954E-2</v>
      </c>
      <c r="AP9" s="12">
        <f t="shared" si="13"/>
        <v>37591</v>
      </c>
      <c r="AQ9" s="4">
        <f t="shared" si="0"/>
        <v>0.37178791566897268</v>
      </c>
      <c r="AR9" s="4">
        <f t="shared" si="1"/>
        <v>4.600559298323223E-2</v>
      </c>
      <c r="AS9" s="4">
        <f t="shared" si="2"/>
        <v>-0.47753727729164486</v>
      </c>
      <c r="AT9" s="4">
        <f t="shared" si="3"/>
        <v>-0.60399879248191679</v>
      </c>
      <c r="AU9" s="4">
        <f t="shared" si="4"/>
        <v>-0.44470202331379066</v>
      </c>
      <c r="AV9" s="4">
        <f t="shared" si="5"/>
        <v>-0.47670984139523004</v>
      </c>
      <c r="AW9" s="4">
        <f t="shared" si="6"/>
        <v>1.7502968366398922E-2</v>
      </c>
      <c r="AX9" s="4">
        <f t="shared" si="7"/>
        <v>-0.35215512457434245</v>
      </c>
      <c r="AY9" s="4">
        <f t="shared" si="8"/>
        <v>0.17213066421090814</v>
      </c>
      <c r="AZ9" s="4">
        <f t="shared" si="9"/>
        <v>0.40990351273331516</v>
      </c>
      <c r="BA9" s="4">
        <f t="shared" si="11"/>
        <v>0.77716127289412906</v>
      </c>
      <c r="BB9" s="4">
        <f t="shared" si="10"/>
        <v>-0.439388867800036</v>
      </c>
      <c r="BC9" s="4">
        <f t="shared" si="12"/>
        <v>-1.0000000000000044</v>
      </c>
      <c r="BE9" s="5"/>
      <c r="BN9" s="6"/>
    </row>
    <row r="10" spans="2:66" x14ac:dyDescent="0.25">
      <c r="B10" s="10">
        <v>-1.7591787466922021E-20</v>
      </c>
      <c r="C10" s="10">
        <v>1.6462673155491425E-3</v>
      </c>
      <c r="D10" s="10">
        <v>5.1554038500260567E-3</v>
      </c>
      <c r="E10" s="10">
        <v>3.1475036152985432E-4</v>
      </c>
      <c r="F10" s="10">
        <v>2.7866397866565352E-4</v>
      </c>
      <c r="G10" s="10">
        <v>4.4904272381391594E-3</v>
      </c>
      <c r="H10" s="10">
        <v>4.279301053555764E-4</v>
      </c>
      <c r="I10" s="10">
        <v>-8.3653040479229265E-3</v>
      </c>
      <c r="J10" s="10">
        <v>-1.9958502638782054E-4</v>
      </c>
      <c r="K10" s="10">
        <v>-4.3354422317523622E-3</v>
      </c>
      <c r="L10" s="10">
        <v>-1.9365010329610883E-4</v>
      </c>
      <c r="M10" s="10">
        <v>-1.9946702362220629E-4</v>
      </c>
      <c r="N10" s="10">
        <v>-2.3690267417101474E-4</v>
      </c>
      <c r="O10" s="10">
        <v>-9.260254179780208E-6</v>
      </c>
      <c r="P10" s="10">
        <v>-1.0474311535683598E-25</v>
      </c>
      <c r="Q10" s="10">
        <v>9.9427864539209825E-20</v>
      </c>
      <c r="R10" s="10">
        <v>-2.3354428824009754E-19</v>
      </c>
      <c r="S10" s="10">
        <v>-8.8689031322070257E-3</v>
      </c>
      <c r="T10" s="10">
        <v>-4.0867434754496775E-35</v>
      </c>
      <c r="U10" s="10">
        <v>6.2105552020598804E-5</v>
      </c>
      <c r="V10" s="10">
        <v>-1.5362890713726128E-3</v>
      </c>
      <c r="W10" s="10">
        <v>0</v>
      </c>
      <c r="X10" s="10">
        <v>-3.8535074623699097E-3</v>
      </c>
      <c r="Y10" s="10">
        <v>-3.0334727182699641E-3</v>
      </c>
      <c r="Z10" s="10">
        <v>-4.4006058742311572E-3</v>
      </c>
      <c r="AA10" s="10">
        <v>1.9556326895100492E-6</v>
      </c>
      <c r="AB10" s="10">
        <v>2.2331041553871004E-3</v>
      </c>
      <c r="AC10" s="10">
        <v>3.7674510457580982E-4</v>
      </c>
      <c r="AD10" s="10">
        <v>-1.0607059677562206E-4</v>
      </c>
      <c r="AE10" s="10">
        <v>4.3219882510534571E-4</v>
      </c>
      <c r="AF10" s="10">
        <v>2.1719100252089308E-3</v>
      </c>
      <c r="AG10" s="10">
        <v>-1.5885658389488979E-3</v>
      </c>
      <c r="AH10" s="10">
        <v>-1.0461123031644818E-4</v>
      </c>
      <c r="AI10" s="10">
        <v>1.2530276523121675E-3</v>
      </c>
      <c r="AJ10" s="10">
        <v>1.9095602382303909E-5</v>
      </c>
      <c r="AK10" s="10">
        <v>-4.1277222649044483E-4</v>
      </c>
      <c r="AL10" s="10">
        <v>4.8581341679728962E-6</v>
      </c>
      <c r="AM10" s="10">
        <v>4.627757888242489E-2</v>
      </c>
      <c r="AN10" s="10">
        <v>2.7701612903225779E-2</v>
      </c>
      <c r="AP10" s="12">
        <f t="shared" si="13"/>
        <v>37681</v>
      </c>
      <c r="AQ10" s="4">
        <f t="shared" si="0"/>
        <v>0.51554038500260568</v>
      </c>
      <c r="AR10" s="4">
        <f t="shared" si="1"/>
        <v>0.16462673155491425</v>
      </c>
      <c r="AS10" s="4">
        <f t="shared" si="2"/>
        <v>-0.38748768097837671</v>
      </c>
      <c r="AT10" s="4">
        <f t="shared" si="3"/>
        <v>-0.88067975801864262</v>
      </c>
      <c r="AU10" s="4">
        <f t="shared" si="4"/>
        <v>-0.15362890713726129</v>
      </c>
      <c r="AV10" s="4">
        <f t="shared" si="5"/>
        <v>-0.68869801806398734</v>
      </c>
      <c r="AW10" s="4">
        <f t="shared" si="6"/>
        <v>4.5129442748764965E-2</v>
      </c>
      <c r="AX10" s="4">
        <f t="shared" si="7"/>
        <v>-0.40238607696553469</v>
      </c>
      <c r="AY10" s="4">
        <f t="shared" si="8"/>
        <v>0.12129177849896852</v>
      </c>
      <c r="AZ10" s="4">
        <f t="shared" si="9"/>
        <v>0.22350597880766107</v>
      </c>
      <c r="BA10" s="4">
        <f t="shared" si="11"/>
        <v>0.64302214048153683</v>
      </c>
      <c r="BB10" s="4">
        <f t="shared" si="10"/>
        <v>-0.43007472560807147</v>
      </c>
      <c r="BC10" s="4">
        <f t="shared" si="12"/>
        <v>-1.229838709677423</v>
      </c>
      <c r="BE10" s="5"/>
      <c r="BN10" s="6"/>
    </row>
    <row r="11" spans="2:66" x14ac:dyDescent="0.25">
      <c r="B11" s="10">
        <v>1.7091661319364616E-21</v>
      </c>
      <c r="C11" s="10">
        <v>6.2602226848635992E-3</v>
      </c>
      <c r="D11" s="10">
        <v>5.9718558426188877E-3</v>
      </c>
      <c r="E11" s="10">
        <v>3.7011225826455083E-4</v>
      </c>
      <c r="F11" s="10">
        <v>3.5209526375621578E-4</v>
      </c>
      <c r="G11" s="10">
        <v>5.0397896905297283E-3</v>
      </c>
      <c r="H11" s="10">
        <v>4.4156876688591223E-4</v>
      </c>
      <c r="I11" s="10">
        <v>-8.4755801949269079E-3</v>
      </c>
      <c r="J11" s="10">
        <v>-9.6529388826989578E-6</v>
      </c>
      <c r="K11" s="10">
        <v>-5.6247404657635775E-3</v>
      </c>
      <c r="L11" s="10">
        <v>-3.187754830457876E-4</v>
      </c>
      <c r="M11" s="10">
        <v>-3.8673954429167026E-4</v>
      </c>
      <c r="N11" s="10">
        <v>-1.3432957844738437E-4</v>
      </c>
      <c r="O11" s="10">
        <v>-1.0231289327280029E-5</v>
      </c>
      <c r="P11" s="10">
        <v>-4.5139766872578324E-26</v>
      </c>
      <c r="Q11" s="10">
        <v>9.7621286233382347E-20</v>
      </c>
      <c r="R11" s="10">
        <v>4.8734147714772006E-20</v>
      </c>
      <c r="S11" s="10">
        <v>-1.0131011457885216E-2</v>
      </c>
      <c r="T11" s="10">
        <v>-6.3469276330748349E-35</v>
      </c>
      <c r="U11" s="10">
        <v>-6.2805394228566966E-5</v>
      </c>
      <c r="V11" s="10">
        <v>2.0406538988692775E-3</v>
      </c>
      <c r="W11" s="10">
        <v>0</v>
      </c>
      <c r="X11" s="10">
        <v>-4.9801786079389457E-3</v>
      </c>
      <c r="Y11" s="10">
        <v>-4.0201382349747648E-3</v>
      </c>
      <c r="Z11" s="10">
        <v>-4.9466319920448178E-3</v>
      </c>
      <c r="AA11" s="10">
        <v>3.9326110225020786E-7</v>
      </c>
      <c r="AB11" s="10">
        <v>-1.7818132911755983E-4</v>
      </c>
      <c r="AC11" s="10">
        <v>2.9966387792084055E-4</v>
      </c>
      <c r="AD11" s="10">
        <v>-7.4199002115145482E-4</v>
      </c>
      <c r="AE11" s="10">
        <v>6.6961355595537982E-4</v>
      </c>
      <c r="AF11" s="10">
        <v>2.3414899785709552E-3</v>
      </c>
      <c r="AG11" s="10">
        <v>-1.6722321489450926E-3</v>
      </c>
      <c r="AH11" s="10">
        <v>-4.8948298855146501E-5</v>
      </c>
      <c r="AI11" s="10">
        <v>1.4184382226668428E-3</v>
      </c>
      <c r="AJ11" s="10">
        <v>-1.1757784065163665E-5</v>
      </c>
      <c r="AK11" s="10">
        <v>-8.0659852536730029E-4</v>
      </c>
      <c r="AL11" s="10">
        <v>6.0128490881662832E-6</v>
      </c>
      <c r="AM11" s="10">
        <v>4.4848613138166717E-2</v>
      </c>
      <c r="AN11" s="10">
        <v>2.749999999999999E-2</v>
      </c>
      <c r="AP11" s="12">
        <f t="shared" si="13"/>
        <v>37773</v>
      </c>
      <c r="AQ11" s="4">
        <f t="shared" si="0"/>
        <v>0.59718558426188872</v>
      </c>
      <c r="AR11" s="4">
        <f t="shared" si="1"/>
        <v>0.62602226848635989</v>
      </c>
      <c r="AS11" s="4">
        <f t="shared" si="2"/>
        <v>-0.34357905043971798</v>
      </c>
      <c r="AT11" s="4">
        <f t="shared" si="3"/>
        <v>-1.0193816852113784</v>
      </c>
      <c r="AU11" s="4">
        <f t="shared" si="4"/>
        <v>0.20406538988692774</v>
      </c>
      <c r="AV11" s="4">
        <f t="shared" si="5"/>
        <v>-0.90003168429137104</v>
      </c>
      <c r="AW11" s="4">
        <f t="shared" si="6"/>
        <v>6.5785577189021616E-2</v>
      </c>
      <c r="AX11" s="4">
        <f t="shared" si="7"/>
        <v>-0.46469681141239771</v>
      </c>
      <c r="AY11" s="4">
        <f t="shared" si="8"/>
        <v>4.9015920691880384E-2</v>
      </c>
      <c r="AZ11" s="4">
        <f t="shared" si="9"/>
        <v>-1.7778806801530961E-2</v>
      </c>
      <c r="BA11" s="4">
        <f t="shared" si="11"/>
        <v>0.50455330972093115</v>
      </c>
      <c r="BB11" s="4">
        <f t="shared" si="10"/>
        <v>-0.55116001208061516</v>
      </c>
      <c r="BC11" s="4">
        <f t="shared" si="12"/>
        <v>-1.2500000000000018</v>
      </c>
      <c r="BE11" s="5"/>
      <c r="BN11" s="6"/>
    </row>
    <row r="12" spans="2:66" x14ac:dyDescent="0.25">
      <c r="B12" s="10">
        <v>1.0837464339173149E-20</v>
      </c>
      <c r="C12" s="10">
        <v>7.3249409924821644E-3</v>
      </c>
      <c r="D12" s="10">
        <v>5.6733494849244576E-3</v>
      </c>
      <c r="E12" s="10">
        <v>3.0114431510609366E-4</v>
      </c>
      <c r="F12" s="10">
        <v>3.5677795808786085E-4</v>
      </c>
      <c r="G12" s="10">
        <v>5.2941630137188066E-3</v>
      </c>
      <c r="H12" s="10">
        <v>3.7484860437683374E-4</v>
      </c>
      <c r="I12" s="10">
        <v>-9.8378970194173982E-3</v>
      </c>
      <c r="J12" s="10">
        <v>-1.2271805541863329E-4</v>
      </c>
      <c r="K12" s="10">
        <v>-5.1931821688765553E-3</v>
      </c>
      <c r="L12" s="10">
        <v>-2.0613671672652187E-4</v>
      </c>
      <c r="M12" s="10">
        <v>-2.4814453314527711E-4</v>
      </c>
      <c r="N12" s="10">
        <v>-1.5099308931214753E-4</v>
      </c>
      <c r="O12" s="10">
        <v>-2.8002945019176452E-5</v>
      </c>
      <c r="P12" s="10">
        <v>5.6035184398288574E-26</v>
      </c>
      <c r="Q12" s="10">
        <v>1.3120732775139066E-19</v>
      </c>
      <c r="R12" s="10">
        <v>3.4206963257201062E-19</v>
      </c>
      <c r="S12" s="10">
        <v>-6.9062584263013876E-3</v>
      </c>
      <c r="T12" s="10">
        <v>-9.7520768579552252E-35</v>
      </c>
      <c r="U12" s="10">
        <v>-4.1331135090946141E-5</v>
      </c>
      <c r="V12" s="10">
        <v>5.0010439200511049E-3</v>
      </c>
      <c r="W12" s="10">
        <v>0</v>
      </c>
      <c r="X12" s="10">
        <v>-5.9917927450997789E-3</v>
      </c>
      <c r="Y12" s="10">
        <v>-4.9465779651435516E-3</v>
      </c>
      <c r="Z12" s="10">
        <v>-5.4213869441017753E-3</v>
      </c>
      <c r="AA12" s="10">
        <v>-1.0415831533128964E-6</v>
      </c>
      <c r="AB12" s="10">
        <v>-2.1766575992849032E-3</v>
      </c>
      <c r="AC12" s="10">
        <v>8.5647355369020806E-5</v>
      </c>
      <c r="AD12" s="10">
        <v>-1.5537452643705578E-3</v>
      </c>
      <c r="AE12" s="10">
        <v>9.0225896591077071E-4</v>
      </c>
      <c r="AF12" s="10">
        <v>2.3337029552814659E-3</v>
      </c>
      <c r="AG12" s="10">
        <v>-1.6106261841159542E-3</v>
      </c>
      <c r="AH12" s="10">
        <v>4.3894914433782693E-7</v>
      </c>
      <c r="AI12" s="10">
        <v>1.5498564209494527E-3</v>
      </c>
      <c r="AJ12" s="10">
        <v>-3.8199773734965466E-5</v>
      </c>
      <c r="AK12" s="10">
        <v>-9.2046401577464511E-4</v>
      </c>
      <c r="AL12" s="10">
        <v>5.9754020367401253E-6</v>
      </c>
      <c r="AM12" s="10">
        <v>4.3691007826648504E-2</v>
      </c>
      <c r="AN12" s="10">
        <v>2.7500000000000122E-2</v>
      </c>
      <c r="AP12" s="12">
        <f t="shared" si="13"/>
        <v>37865</v>
      </c>
      <c r="AQ12" s="4">
        <f t="shared" si="0"/>
        <v>0.56733494849244581</v>
      </c>
      <c r="AR12" s="4">
        <f t="shared" si="1"/>
        <v>0.7324940992482164</v>
      </c>
      <c r="AS12" s="4">
        <f t="shared" si="2"/>
        <v>-0.45437340056985914</v>
      </c>
      <c r="AT12" s="4">
        <f t="shared" si="3"/>
        <v>-0.69475895613923333</v>
      </c>
      <c r="AU12" s="4">
        <f t="shared" si="4"/>
        <v>0.50010439200511048</v>
      </c>
      <c r="AV12" s="4">
        <f t="shared" si="5"/>
        <v>-1.093837071024333</v>
      </c>
      <c r="AW12" s="4">
        <f t="shared" si="6"/>
        <v>8.6405919217580521E-2</v>
      </c>
      <c r="AX12" s="4">
        <f t="shared" si="7"/>
        <v>-0.53357395887327541</v>
      </c>
      <c r="AY12" s="4">
        <f t="shared" si="8"/>
        <v>-2.0083713888590076E-2</v>
      </c>
      <c r="AZ12" s="4">
        <f t="shared" si="9"/>
        <v>-0.21776991824382161</v>
      </c>
      <c r="BA12" s="4">
        <f t="shared" si="11"/>
        <v>0.39277649344025978</v>
      </c>
      <c r="BB12" s="4">
        <f t="shared" si="10"/>
        <v>-0.51471883366448767</v>
      </c>
      <c r="BC12" s="4">
        <f t="shared" si="12"/>
        <v>-1.2499999999999873</v>
      </c>
      <c r="BE12" s="5"/>
      <c r="BN12" s="6"/>
    </row>
    <row r="13" spans="2:66" x14ac:dyDescent="0.25">
      <c r="B13" s="10">
        <v>9.423461594178932E-21</v>
      </c>
      <c r="C13" s="10">
        <v>8.8474691971996422E-3</v>
      </c>
      <c r="D13" s="10">
        <v>4.3416398006964159E-3</v>
      </c>
      <c r="E13" s="10">
        <v>1.7779204084848353E-4</v>
      </c>
      <c r="F13" s="10">
        <v>2.1271668763908329E-4</v>
      </c>
      <c r="G13" s="10">
        <v>5.4237603073138312E-3</v>
      </c>
      <c r="H13" s="10">
        <v>2.5391372241940254E-4</v>
      </c>
      <c r="I13" s="10">
        <v>-1.1095824647836292E-2</v>
      </c>
      <c r="J13" s="10">
        <v>-2.6345011367904267E-4</v>
      </c>
      <c r="K13" s="10">
        <v>-5.3893461323223056E-3</v>
      </c>
      <c r="L13" s="10">
        <v>-2.810990152700781E-4</v>
      </c>
      <c r="M13" s="10">
        <v>-2.6255741190159168E-4</v>
      </c>
      <c r="N13" s="10">
        <v>-2.3230888422781805E-4</v>
      </c>
      <c r="O13" s="10">
        <v>-4.3095284071578164E-5</v>
      </c>
      <c r="P13" s="10">
        <v>1.4249302781464818E-25</v>
      </c>
      <c r="Q13" s="10">
        <v>2.0580116561712969E-19</v>
      </c>
      <c r="R13" s="10">
        <v>8.0433073752513048E-19</v>
      </c>
      <c r="S13" s="10">
        <v>-1.6679592099383641E-3</v>
      </c>
      <c r="T13" s="10">
        <v>-1.0552782562865473E-34</v>
      </c>
      <c r="U13" s="10">
        <v>6.430254301988456E-5</v>
      </c>
      <c r="V13" s="10">
        <v>5.6743092260652713E-3</v>
      </c>
      <c r="W13" s="10">
        <v>0</v>
      </c>
      <c r="X13" s="10">
        <v>-6.7061476889319783E-3</v>
      </c>
      <c r="Y13" s="10">
        <v>-5.7482732944150582E-3</v>
      </c>
      <c r="Z13" s="10">
        <v>-5.7414101365854025E-3</v>
      </c>
      <c r="AA13" s="10">
        <v>-2.1206098498642956E-6</v>
      </c>
      <c r="AB13" s="10">
        <v>-3.838445678910527E-3</v>
      </c>
      <c r="AC13" s="10">
        <v>-2.234949596512219E-4</v>
      </c>
      <c r="AD13" s="10">
        <v>-2.39431057706899E-3</v>
      </c>
      <c r="AE13" s="10">
        <v>1.1105444800709244E-3</v>
      </c>
      <c r="AF13" s="10">
        <v>2.1897061457611402E-3</v>
      </c>
      <c r="AG13" s="10">
        <v>-1.4287709074258831E-3</v>
      </c>
      <c r="AH13" s="10">
        <v>-7.7902623929901533E-6</v>
      </c>
      <c r="AI13" s="10">
        <v>1.650895877833544E-3</v>
      </c>
      <c r="AJ13" s="10">
        <v>-6.5312087040256988E-5</v>
      </c>
      <c r="AK13" s="10">
        <v>-9.2959184683072936E-4</v>
      </c>
      <c r="AL13" s="10">
        <v>4.5325295847485603E-6</v>
      </c>
      <c r="AM13" s="10">
        <v>4.2792803112974537E-2</v>
      </c>
      <c r="AN13" s="10">
        <v>2.6423076923076945E-2</v>
      </c>
      <c r="AP13" s="12">
        <f t="shared" si="13"/>
        <v>37956</v>
      </c>
      <c r="AQ13" s="4">
        <f t="shared" si="0"/>
        <v>0.43416398006964158</v>
      </c>
      <c r="AR13" s="4">
        <f t="shared" si="1"/>
        <v>0.88474691971996422</v>
      </c>
      <c r="AS13" s="4">
        <f t="shared" si="2"/>
        <v>-0.56720643405224613</v>
      </c>
      <c r="AT13" s="4">
        <f t="shared" si="3"/>
        <v>-0.16036566669184796</v>
      </c>
      <c r="AU13" s="4">
        <f t="shared" si="4"/>
        <v>0.56743092260652717</v>
      </c>
      <c r="AV13" s="4">
        <f t="shared" si="5"/>
        <v>-1.2454420983347037</v>
      </c>
      <c r="AW13" s="4">
        <f t="shared" si="6"/>
        <v>0.10452323930306674</v>
      </c>
      <c r="AX13" s="4">
        <f t="shared" si="7"/>
        <v>-0.59649050962366246</v>
      </c>
      <c r="AY13" s="4">
        <f t="shared" si="8"/>
        <v>-9.1986157012390837E-2</v>
      </c>
      <c r="AZ13" s="4">
        <f t="shared" si="9"/>
        <v>-0.38405662887603914</v>
      </c>
      <c r="BA13" s="4">
        <f t="shared" si="11"/>
        <v>0.26498827908458633</v>
      </c>
      <c r="BB13" s="4">
        <f t="shared" si="10"/>
        <v>-0.56799815388520236</v>
      </c>
      <c r="BC13" s="4">
        <f t="shared" si="12"/>
        <v>-1.3576923076923064</v>
      </c>
      <c r="BE13" s="5"/>
      <c r="BN13" s="6"/>
    </row>
    <row r="14" spans="2:66" x14ac:dyDescent="0.25">
      <c r="B14" s="10">
        <v>-1.3661415796291153E-21</v>
      </c>
      <c r="C14" s="10">
        <v>6.5039156188890206E-3</v>
      </c>
      <c r="D14" s="10">
        <v>2.8219050229471251E-3</v>
      </c>
      <c r="E14" s="10">
        <v>9.6498613712527124E-5</v>
      </c>
      <c r="F14" s="10">
        <v>1.0762492107316599E-4</v>
      </c>
      <c r="G14" s="10">
        <v>5.478827874859247E-3</v>
      </c>
      <c r="H14" s="10">
        <v>2.6955433424066252E-4</v>
      </c>
      <c r="I14" s="10">
        <v>-1.1243134310571685E-2</v>
      </c>
      <c r="J14" s="10">
        <v>-3.7615118048429642E-4</v>
      </c>
      <c r="K14" s="10">
        <v>-4.6606894536081753E-3</v>
      </c>
      <c r="L14" s="10">
        <v>-2.4555806214108161E-4</v>
      </c>
      <c r="M14" s="10">
        <v>-2.6795417431116646E-4</v>
      </c>
      <c r="N14" s="10">
        <v>-2.2754151170758212E-4</v>
      </c>
      <c r="O14" s="10">
        <v>-4.2270469792628194E-5</v>
      </c>
      <c r="P14" s="10">
        <v>1.6007658645802819E-25</v>
      </c>
      <c r="Q14" s="10">
        <v>3.0677645995767938E-19</v>
      </c>
      <c r="R14" s="10">
        <v>1.2118098182954913E-18</v>
      </c>
      <c r="S14" s="10">
        <v>-2.0280055963796608E-3</v>
      </c>
      <c r="T14" s="10">
        <v>-1.389951717081033E-34</v>
      </c>
      <c r="U14" s="10">
        <v>-6.5131463365683629E-5</v>
      </c>
      <c r="V14" s="10">
        <v>4.7828800003103236E-3</v>
      </c>
      <c r="W14" s="10">
        <v>0</v>
      </c>
      <c r="X14" s="10">
        <v>-7.040245240248889E-3</v>
      </c>
      <c r="Y14" s="10">
        <v>-6.3475822149759182E-3</v>
      </c>
      <c r="Z14" s="10">
        <v>-5.9520896128310314E-3</v>
      </c>
      <c r="AA14" s="10">
        <v>-2.6819527083899035E-6</v>
      </c>
      <c r="AB14" s="10">
        <v>-4.9887947187373122E-3</v>
      </c>
      <c r="AC14" s="10">
        <v>-5.0623870247378834E-4</v>
      </c>
      <c r="AD14" s="10">
        <v>-3.2558076560968482E-3</v>
      </c>
      <c r="AE14" s="10">
        <v>1.3106528848384911E-3</v>
      </c>
      <c r="AF14" s="10">
        <v>1.8852311111931584E-3</v>
      </c>
      <c r="AG14" s="10">
        <v>-1.1575020004731607E-3</v>
      </c>
      <c r="AH14" s="10">
        <v>-1.737907648841758E-5</v>
      </c>
      <c r="AI14" s="10">
        <v>1.7428137828325824E-3</v>
      </c>
      <c r="AJ14" s="10">
        <v>-8.1741978929303967E-5</v>
      </c>
      <c r="AK14" s="10">
        <v>-8.7527738791093952E-4</v>
      </c>
      <c r="AL14" s="10">
        <v>3.2540056244346327E-6</v>
      </c>
      <c r="AM14" s="10">
        <v>4.2124520233059508E-2</v>
      </c>
      <c r="AN14" s="10">
        <v>1.7745901639344291E-2</v>
      </c>
      <c r="AP14" s="12">
        <f t="shared" si="13"/>
        <v>38047</v>
      </c>
      <c r="AQ14" s="4">
        <f t="shared" si="0"/>
        <v>0.28219050229471249</v>
      </c>
      <c r="AR14" s="4">
        <f t="shared" si="1"/>
        <v>0.65039156188890201</v>
      </c>
      <c r="AS14" s="4">
        <f t="shared" si="2"/>
        <v>-0.57643064357124374</v>
      </c>
      <c r="AT14" s="4">
        <f t="shared" si="3"/>
        <v>-0.20931370597453441</v>
      </c>
      <c r="AU14" s="4">
        <f t="shared" si="4"/>
        <v>0.47828800003103233</v>
      </c>
      <c r="AV14" s="4">
        <f t="shared" si="5"/>
        <v>-1.3387827455224808</v>
      </c>
      <c r="AW14" s="4">
        <f t="shared" si="6"/>
        <v>0.12289109059091873</v>
      </c>
      <c r="AX14" s="4">
        <f t="shared" si="7"/>
        <v>-0.64583283153048199</v>
      </c>
      <c r="AY14" s="4">
        <f t="shared" si="8"/>
        <v>-0.16779212269436253</v>
      </c>
      <c r="AZ14" s="4">
        <f t="shared" si="9"/>
        <v>-0.49914766714457021</v>
      </c>
      <c r="BA14" s="4">
        <f t="shared" si="11"/>
        <v>0.17941316176582589</v>
      </c>
      <c r="BB14" s="4">
        <f t="shared" si="10"/>
        <v>-0.50128443619928909</v>
      </c>
      <c r="BC14" s="4">
        <f t="shared" si="12"/>
        <v>-2.2254098360655714</v>
      </c>
      <c r="BE14" s="5"/>
      <c r="BN14" s="6"/>
    </row>
    <row r="15" spans="2:66" x14ac:dyDescent="0.25">
      <c r="B15" s="10">
        <v>-1.3302859715582059E-20</v>
      </c>
      <c r="C15" s="10">
        <v>7.4401431655490135E-3</v>
      </c>
      <c r="D15" s="10">
        <v>8.8673607525128378E-4</v>
      </c>
      <c r="E15" s="10">
        <v>1.4099554399768709E-5</v>
      </c>
      <c r="F15" s="10">
        <v>9.4386355580469217E-5</v>
      </c>
      <c r="G15" s="10">
        <v>5.5831784743043756E-3</v>
      </c>
      <c r="H15" s="10">
        <v>3.173251392346134E-4</v>
      </c>
      <c r="I15" s="10">
        <v>-1.0421421519601858E-2</v>
      </c>
      <c r="J15" s="10">
        <v>-2.6655807483680409E-4</v>
      </c>
      <c r="K15" s="10">
        <v>-2.7579921331863594E-3</v>
      </c>
      <c r="L15" s="10">
        <v>-1.0022689854088784E-4</v>
      </c>
      <c r="M15" s="10">
        <v>-3.4179298042992642E-5</v>
      </c>
      <c r="N15" s="10">
        <v>-1.9234384826960905E-4</v>
      </c>
      <c r="O15" s="10">
        <v>-3.352168142679198E-5</v>
      </c>
      <c r="P15" s="10">
        <v>-1.0833758425265008E-26</v>
      </c>
      <c r="Q15" s="10">
        <v>4.1090466737976012E-19</v>
      </c>
      <c r="R15" s="10">
        <v>9.4564496121726539E-19</v>
      </c>
      <c r="S15" s="10">
        <v>-2.2905017407648769E-3</v>
      </c>
      <c r="T15" s="10">
        <v>-1.4108020380831121E-34</v>
      </c>
      <c r="U15" s="10">
        <v>5.4095540608306801E-5</v>
      </c>
      <c r="V15" s="10">
        <v>4.5754238439695838E-3</v>
      </c>
      <c r="W15" s="10">
        <v>0</v>
      </c>
      <c r="X15" s="10">
        <v>-6.8757196766490829E-3</v>
      </c>
      <c r="Y15" s="10">
        <v>-6.7284300311726952E-3</v>
      </c>
      <c r="Z15" s="10">
        <v>-5.9632259599322638E-3</v>
      </c>
      <c r="AA15" s="10">
        <v>-2.9752169109726598E-6</v>
      </c>
      <c r="AB15" s="10">
        <v>-5.6123648275704374E-3</v>
      </c>
      <c r="AC15" s="10">
        <v>-7.4224676969412127E-4</v>
      </c>
      <c r="AD15" s="10">
        <v>-3.8856066948112773E-3</v>
      </c>
      <c r="AE15" s="10">
        <v>1.4543370050439136E-3</v>
      </c>
      <c r="AF15" s="10">
        <v>1.4340189979032709E-3</v>
      </c>
      <c r="AG15" s="10">
        <v>-8.0940514385453161E-4</v>
      </c>
      <c r="AH15" s="10">
        <v>-1.6777055918356011E-4</v>
      </c>
      <c r="AI15" s="10">
        <v>1.8160319214751259E-3</v>
      </c>
      <c r="AJ15" s="10">
        <v>-7.906659681223996E-5</v>
      </c>
      <c r="AK15" s="10">
        <v>-8.5764289531684381E-4</v>
      </c>
      <c r="AL15" s="10">
        <v>2.7148924094328477E-6</v>
      </c>
      <c r="AM15" s="10">
        <v>4.1648708600849037E-2</v>
      </c>
      <c r="AN15" s="10">
        <v>1.7499999999999984E-2</v>
      </c>
      <c r="AP15" s="12">
        <f t="shared" si="13"/>
        <v>38139</v>
      </c>
      <c r="AQ15" s="4">
        <f t="shared" si="0"/>
        <v>8.8673607525128373E-2</v>
      </c>
      <c r="AR15" s="4">
        <f t="shared" si="1"/>
        <v>0.74401431655490136</v>
      </c>
      <c r="AS15" s="4">
        <f t="shared" si="2"/>
        <v>-0.48382430452974828</v>
      </c>
      <c r="AT15" s="4">
        <f t="shared" si="3"/>
        <v>-0.22364062001565699</v>
      </c>
      <c r="AU15" s="4">
        <f t="shared" si="4"/>
        <v>0.45754238439695838</v>
      </c>
      <c r="AV15" s="4">
        <f t="shared" si="5"/>
        <v>-1.3604149707821778</v>
      </c>
      <c r="AW15" s="4">
        <f t="shared" si="6"/>
        <v>0.13752704082316738</v>
      </c>
      <c r="AX15" s="4">
        <f t="shared" si="7"/>
        <v>-0.6705472729626385</v>
      </c>
      <c r="AY15" s="4">
        <f t="shared" si="8"/>
        <v>-0.24703743737878159</v>
      </c>
      <c r="AZ15" s="4">
        <f t="shared" si="9"/>
        <v>-0.56153400444814094</v>
      </c>
      <c r="BA15" s="4">
        <f t="shared" si="11"/>
        <v>0.14998645754993145</v>
      </c>
      <c r="BB15" s="4">
        <f t="shared" si="10"/>
        <v>-0.28074519673294379</v>
      </c>
      <c r="BC15" s="4">
        <f t="shared" si="12"/>
        <v>-2.2500000000000004</v>
      </c>
      <c r="BE15" s="5"/>
      <c r="BN15" s="6"/>
    </row>
    <row r="16" spans="2:66" x14ac:dyDescent="0.25">
      <c r="B16" s="10">
        <v>7.7053379148850254E-22</v>
      </c>
      <c r="C16" s="10">
        <v>8.3693343696150304E-3</v>
      </c>
      <c r="D16" s="10">
        <v>-4.4737825053482635E-4</v>
      </c>
      <c r="E16" s="10">
        <v>-1.0103121602113058E-4</v>
      </c>
      <c r="F16" s="10">
        <v>7.5735015407897322E-5</v>
      </c>
      <c r="G16" s="10">
        <v>5.4581182680534688E-3</v>
      </c>
      <c r="H16" s="10">
        <v>3.781957072271061E-4</v>
      </c>
      <c r="I16" s="10">
        <v>-9.2636758137695438E-3</v>
      </c>
      <c r="J16" s="10">
        <v>-1.4684330734859375E-4</v>
      </c>
      <c r="K16" s="10">
        <v>-2.1236424665886837E-3</v>
      </c>
      <c r="L16" s="10">
        <v>-1.1862589158567838E-4</v>
      </c>
      <c r="M16" s="10">
        <v>1.5949440643638267E-4</v>
      </c>
      <c r="N16" s="10">
        <v>-1.7961920243401844E-4</v>
      </c>
      <c r="O16" s="10">
        <v>-2.0129969921156598E-5</v>
      </c>
      <c r="P16" s="10">
        <v>-3.184254112700389E-25</v>
      </c>
      <c r="Q16" s="10">
        <v>4.431350472156447E-19</v>
      </c>
      <c r="R16" s="10">
        <v>-1.6601008606789085E-19</v>
      </c>
      <c r="S16" s="10">
        <v>-2.9715457253101374E-3</v>
      </c>
      <c r="T16" s="10">
        <v>-1.5017629812002528E-34</v>
      </c>
      <c r="U16" s="10">
        <v>2.1746503965881791E-5</v>
      </c>
      <c r="V16" s="10">
        <v>5.2232961990036934E-3</v>
      </c>
      <c r="W16" s="10">
        <v>0</v>
      </c>
      <c r="X16" s="10">
        <v>-6.3709651696272707E-3</v>
      </c>
      <c r="Y16" s="10">
        <v>-6.936161539666078E-3</v>
      </c>
      <c r="Z16" s="10">
        <v>-5.6681184730192737E-3</v>
      </c>
      <c r="AA16" s="10">
        <v>-3.1718484261779214E-6</v>
      </c>
      <c r="AB16" s="10">
        <v>-6.0088308507032975E-3</v>
      </c>
      <c r="AC16" s="10">
        <v>-9.3805828753684803E-4</v>
      </c>
      <c r="AD16" s="10">
        <v>-4.2738522292702554E-3</v>
      </c>
      <c r="AE16" s="10">
        <v>1.549664933413631E-3</v>
      </c>
      <c r="AF16" s="10">
        <v>8.6969138155422172E-4</v>
      </c>
      <c r="AG16" s="10">
        <v>-4.2138784728236217E-4</v>
      </c>
      <c r="AH16" s="10">
        <v>-3.4366118961998263E-4</v>
      </c>
      <c r="AI16" s="10">
        <v>1.8609875285213544E-3</v>
      </c>
      <c r="AJ16" s="10">
        <v>-4.362849186600992E-5</v>
      </c>
      <c r="AK16" s="10">
        <v>-7.0003449865964319E-4</v>
      </c>
      <c r="AL16" s="10">
        <v>2.1116791625024219E-6</v>
      </c>
      <c r="AM16" s="10">
        <v>4.1326271991115507E-2</v>
      </c>
      <c r="AN16" s="10">
        <v>1.8214285714285711E-2</v>
      </c>
      <c r="AP16" s="12">
        <f t="shared" si="13"/>
        <v>38231</v>
      </c>
      <c r="AQ16" s="4">
        <f t="shared" si="0"/>
        <v>-4.4737825053482637E-2</v>
      </c>
      <c r="AR16" s="4">
        <f t="shared" si="1"/>
        <v>0.83693343696150302</v>
      </c>
      <c r="AS16" s="4">
        <f t="shared" si="2"/>
        <v>-0.38055575457160751</v>
      </c>
      <c r="AT16" s="4">
        <f t="shared" si="3"/>
        <v>-0.29497992213442559</v>
      </c>
      <c r="AU16" s="4">
        <f t="shared" si="4"/>
        <v>0.5223296199003693</v>
      </c>
      <c r="AV16" s="4">
        <f t="shared" si="5"/>
        <v>-1.3307126709293349</v>
      </c>
      <c r="AW16" s="4">
        <f t="shared" si="6"/>
        <v>0.1506036441547621</v>
      </c>
      <c r="AX16" s="4">
        <f t="shared" si="7"/>
        <v>-0.66061767605561217</v>
      </c>
      <c r="AY16" s="4">
        <f t="shared" si="8"/>
        <v>-0.30082568547566663</v>
      </c>
      <c r="AZ16" s="4">
        <f t="shared" si="9"/>
        <v>-0.6012002699129475</v>
      </c>
      <c r="BA16" s="4">
        <f t="shared" si="11"/>
        <v>0.12628327037459819</v>
      </c>
      <c r="BB16" s="4">
        <f t="shared" si="10"/>
        <v>-0.201091595829585</v>
      </c>
      <c r="BC16" s="4">
        <f t="shared" si="12"/>
        <v>-2.1785714285714293</v>
      </c>
      <c r="BE16" s="5"/>
      <c r="BN16" s="6"/>
    </row>
    <row r="17" spans="2:66" x14ac:dyDescent="0.25">
      <c r="B17" s="10">
        <v>1.9088924237310934E-20</v>
      </c>
      <c r="C17" s="10">
        <v>9.1727313204791258E-3</v>
      </c>
      <c r="D17" s="10">
        <v>-1.8792765100386255E-3</v>
      </c>
      <c r="E17" s="10">
        <v>-1.9221559451605865E-4</v>
      </c>
      <c r="F17" s="10">
        <v>3.6288762625936253E-5</v>
      </c>
      <c r="G17" s="10">
        <v>4.7382486907984979E-3</v>
      </c>
      <c r="H17" s="10">
        <v>4.1644683562135E-4</v>
      </c>
      <c r="I17" s="10">
        <v>-7.9131052069179222E-3</v>
      </c>
      <c r="J17" s="10">
        <v>-1.5086786457890554E-4</v>
      </c>
      <c r="K17" s="10">
        <v>-2.5941198958280239E-4</v>
      </c>
      <c r="L17" s="10">
        <v>5.3582237063179216E-5</v>
      </c>
      <c r="M17" s="10">
        <v>5.0638721512504708E-4</v>
      </c>
      <c r="N17" s="10">
        <v>-2.1558006309323763E-4</v>
      </c>
      <c r="O17" s="10">
        <v>-7.1178012960399125E-6</v>
      </c>
      <c r="P17" s="10">
        <v>-5.3831471751016071E-25</v>
      </c>
      <c r="Q17" s="10">
        <v>3.6715465023358157E-19</v>
      </c>
      <c r="R17" s="10">
        <v>-9.1822017079792657E-19</v>
      </c>
      <c r="S17" s="10">
        <v>-3.4248935891579195E-3</v>
      </c>
      <c r="T17" s="10">
        <v>-1.329911593126611E-34</v>
      </c>
      <c r="U17" s="10">
        <v>-1.167159167900412E-4</v>
      </c>
      <c r="V17" s="10">
        <v>6.4270708893047219E-3</v>
      </c>
      <c r="W17" s="10">
        <v>0</v>
      </c>
      <c r="X17" s="10">
        <v>-5.5409751895477335E-3</v>
      </c>
      <c r="Y17" s="10">
        <v>-6.9836245631579256E-3</v>
      </c>
      <c r="Z17" s="10">
        <v>-4.9844280627174622E-3</v>
      </c>
      <c r="AA17" s="10">
        <v>-3.6305434961359857E-6</v>
      </c>
      <c r="AB17" s="10">
        <v>-6.5385929424662476E-3</v>
      </c>
      <c r="AC17" s="10">
        <v>-1.0990875273834402E-3</v>
      </c>
      <c r="AD17" s="10">
        <v>-4.2772044870105289E-3</v>
      </c>
      <c r="AE17" s="10">
        <v>1.5614114278202193E-3</v>
      </c>
      <c r="AF17" s="10">
        <v>2.5846378556636267E-4</v>
      </c>
      <c r="AG17" s="10">
        <v>-4.7628377365352961E-5</v>
      </c>
      <c r="AH17" s="10">
        <v>-5.6667741018514607E-4</v>
      </c>
      <c r="AI17" s="10">
        <v>1.85904424851649E-3</v>
      </c>
      <c r="AJ17" s="10">
        <v>4.2863180055941097E-6</v>
      </c>
      <c r="AK17" s="10">
        <v>-5.0304559201793482E-4</v>
      </c>
      <c r="AL17" s="10">
        <v>1.3337521512582623E-6</v>
      </c>
      <c r="AM17" s="10">
        <v>4.1120396651467508E-2</v>
      </c>
      <c r="AN17" s="10">
        <v>2.1451612903225826E-2</v>
      </c>
      <c r="AP17" s="12">
        <f t="shared" si="13"/>
        <v>38322</v>
      </c>
      <c r="AQ17" s="4">
        <f t="shared" si="0"/>
        <v>-0.18792765100386255</v>
      </c>
      <c r="AR17" s="4">
        <f t="shared" si="1"/>
        <v>0.91727313204791261</v>
      </c>
      <c r="AS17" s="4">
        <f t="shared" si="2"/>
        <v>-0.31748565161194242</v>
      </c>
      <c r="AT17" s="4">
        <f t="shared" si="3"/>
        <v>-0.35416095059479608</v>
      </c>
      <c r="AU17" s="4">
        <f t="shared" si="4"/>
        <v>0.64270708893047224</v>
      </c>
      <c r="AV17" s="4">
        <f t="shared" si="5"/>
        <v>-1.2524599752705659</v>
      </c>
      <c r="AW17" s="4">
        <f t="shared" si="6"/>
        <v>0.15656977458258134</v>
      </c>
      <c r="AX17" s="4">
        <f t="shared" si="7"/>
        <v>-0.60835155901009019</v>
      </c>
      <c r="AY17" s="4">
        <f t="shared" si="8"/>
        <v>-0.327704783249611</v>
      </c>
      <c r="AZ17" s="4">
        <f t="shared" si="9"/>
        <v>-0.6542223485962384</v>
      </c>
      <c r="BA17" s="4">
        <f t="shared" si="11"/>
        <v>0.12494929224644125</v>
      </c>
      <c r="BB17" s="4">
        <f t="shared" si="10"/>
        <v>5.9749218522821262E-3</v>
      </c>
      <c r="BC17" s="4">
        <f t="shared" si="12"/>
        <v>-1.8548387096774166</v>
      </c>
      <c r="BE17" s="5"/>
      <c r="BN17" s="6"/>
    </row>
    <row r="18" spans="2:66" x14ac:dyDescent="0.25">
      <c r="B18" s="10">
        <v>2.312744937322881E-20</v>
      </c>
      <c r="C18" s="10">
        <v>7.603480304320679E-3</v>
      </c>
      <c r="D18" s="10">
        <v>-4.1476932068805761E-3</v>
      </c>
      <c r="E18" s="10">
        <v>-2.1599803242427975E-4</v>
      </c>
      <c r="F18" s="10">
        <v>-4.1945008733904122E-6</v>
      </c>
      <c r="G18" s="10">
        <v>3.7099152126603475E-3</v>
      </c>
      <c r="H18" s="10">
        <v>1.0612760163907701E-4</v>
      </c>
      <c r="I18" s="10">
        <v>-6.2410944176977358E-3</v>
      </c>
      <c r="J18" s="10">
        <v>-1.0534294160840206E-4</v>
      </c>
      <c r="K18" s="10">
        <v>-4.2488894623417608E-4</v>
      </c>
      <c r="L18" s="10">
        <v>-4.0064588895894493E-5</v>
      </c>
      <c r="M18" s="10">
        <v>2.7195221229531425E-4</v>
      </c>
      <c r="N18" s="10">
        <v>-1.1457812691898163E-4</v>
      </c>
      <c r="O18" s="10">
        <v>2.436080880899031E-5</v>
      </c>
      <c r="P18" s="10">
        <v>-5.9921518490810172E-25</v>
      </c>
      <c r="Q18" s="10">
        <v>2.6503693054035585E-19</v>
      </c>
      <c r="R18" s="10">
        <v>-1.3052403097304404E-18</v>
      </c>
      <c r="S18" s="10">
        <v>2.9716975283249313E-3</v>
      </c>
      <c r="T18" s="10">
        <v>-1.4753633500778114E-34</v>
      </c>
      <c r="U18" s="10">
        <v>2.5000289876042354E-5</v>
      </c>
      <c r="V18" s="10">
        <v>6.6102138568211498E-3</v>
      </c>
      <c r="W18" s="10">
        <v>0</v>
      </c>
      <c r="X18" s="10">
        <v>-4.4915025441721939E-3</v>
      </c>
      <c r="Y18" s="10">
        <v>-6.8934730677836622E-3</v>
      </c>
      <c r="Z18" s="10">
        <v>-3.9295006406279611E-3</v>
      </c>
      <c r="AA18" s="10">
        <v>-3.912485538840532E-6</v>
      </c>
      <c r="AB18" s="10">
        <v>-6.9016884562943951E-3</v>
      </c>
      <c r="AC18" s="10">
        <v>-1.2564031910537526E-3</v>
      </c>
      <c r="AD18" s="10">
        <v>-3.9646238554399624E-3</v>
      </c>
      <c r="AE18" s="10">
        <v>1.4490458310407054E-3</v>
      </c>
      <c r="AF18" s="10">
        <v>-3.1397386732292409E-4</v>
      </c>
      <c r="AG18" s="10">
        <v>2.9772163407257377E-4</v>
      </c>
      <c r="AH18" s="10">
        <v>-7.0260451904161862E-4</v>
      </c>
      <c r="AI18" s="10">
        <v>1.8674660521042774E-3</v>
      </c>
      <c r="AJ18" s="10">
        <v>6.9051984790757703E-5</v>
      </c>
      <c r="AK18" s="10">
        <v>-1.0313387143149998E-4</v>
      </c>
      <c r="AL18" s="10">
        <v>6.9456473104454541E-7</v>
      </c>
      <c r="AM18" s="10">
        <v>4.0998737029547982E-2</v>
      </c>
      <c r="AN18" s="10">
        <v>2.6150793650793622E-2</v>
      </c>
      <c r="AP18" s="12">
        <f t="shared" si="13"/>
        <v>38412</v>
      </c>
      <c r="AQ18" s="4">
        <f t="shared" si="0"/>
        <v>-0.41476932068805761</v>
      </c>
      <c r="AR18" s="4">
        <f t="shared" si="1"/>
        <v>0.76034803043206789</v>
      </c>
      <c r="AS18" s="4">
        <f t="shared" si="2"/>
        <v>-0.25311792050373882</v>
      </c>
      <c r="AT18" s="4">
        <f t="shared" si="3"/>
        <v>0.29966978182009735</v>
      </c>
      <c r="AU18" s="4">
        <f t="shared" si="4"/>
        <v>0.66102138568211499</v>
      </c>
      <c r="AV18" s="4">
        <f t="shared" si="5"/>
        <v>-1.1384975611955857</v>
      </c>
      <c r="AW18" s="4">
        <f t="shared" si="6"/>
        <v>0.15180978158314631</v>
      </c>
      <c r="AX18" s="4">
        <f t="shared" si="7"/>
        <v>-0.5185903831681713</v>
      </c>
      <c r="AY18" s="4">
        <f t="shared" si="8"/>
        <v>-0.29191484270591533</v>
      </c>
      <c r="AZ18" s="4">
        <f t="shared" si="9"/>
        <v>-0.69056009418332365</v>
      </c>
      <c r="BA18" s="4">
        <f t="shared" si="11"/>
        <v>9.6097395516667738E-2</v>
      </c>
      <c r="BB18" s="4">
        <f t="shared" si="10"/>
        <v>-4.6416887509939567E-2</v>
      </c>
      <c r="BC18" s="4">
        <f t="shared" si="12"/>
        <v>-1.3849206349206375</v>
      </c>
      <c r="BE18" s="5"/>
      <c r="BN18" s="6"/>
    </row>
    <row r="19" spans="2:66" x14ac:dyDescent="0.25">
      <c r="B19" s="10">
        <v>2.6236395920479948E-20</v>
      </c>
      <c r="C19" s="10">
        <v>6.9383689282619425E-3</v>
      </c>
      <c r="D19" s="10">
        <v>-5.7428374000128256E-3</v>
      </c>
      <c r="E19" s="10">
        <v>-1.4940539971588273E-4</v>
      </c>
      <c r="F19" s="10">
        <v>-2.5466678656621622E-5</v>
      </c>
      <c r="G19" s="10">
        <v>3.2290917568308193E-3</v>
      </c>
      <c r="H19" s="10">
        <v>-4.8110367153590434E-5</v>
      </c>
      <c r="I19" s="10">
        <v>-4.628625165256711E-3</v>
      </c>
      <c r="J19" s="10">
        <v>-5.3307713777015774E-5</v>
      </c>
      <c r="K19" s="10">
        <v>6.8778786960831497E-4</v>
      </c>
      <c r="L19" s="10">
        <v>8.9188448605843229E-5</v>
      </c>
      <c r="M19" s="10">
        <v>3.3692838741064416E-4</v>
      </c>
      <c r="N19" s="10">
        <v>-4.4796530036381894E-5</v>
      </c>
      <c r="O19" s="10">
        <v>3.9968535225426182E-5</v>
      </c>
      <c r="P19" s="10">
        <v>-5.4259567936574682E-25</v>
      </c>
      <c r="Q19" s="10">
        <v>1.6493829768359776E-19</v>
      </c>
      <c r="R19" s="10">
        <v>-9.1714534643046411E-19</v>
      </c>
      <c r="S19" s="10">
        <v>5.1741174909500738E-3</v>
      </c>
      <c r="T19" s="10">
        <v>-1.4986876090009938E-34</v>
      </c>
      <c r="U19" s="10">
        <v>2.0004029017626335E-5</v>
      </c>
      <c r="V19" s="10">
        <v>6.4824681865534089E-3</v>
      </c>
      <c r="W19" s="10">
        <v>0</v>
      </c>
      <c r="X19" s="10">
        <v>-3.3130998438187752E-3</v>
      </c>
      <c r="Y19" s="10">
        <v>-6.6934214647394836E-3</v>
      </c>
      <c r="Z19" s="10">
        <v>-2.6392237089636885E-3</v>
      </c>
      <c r="AA19" s="10">
        <v>-4.1539826192389811E-6</v>
      </c>
      <c r="AB19" s="10">
        <v>-7.0040615358155827E-3</v>
      </c>
      <c r="AC19" s="10">
        <v>-1.3635992641888243E-3</v>
      </c>
      <c r="AD19" s="10">
        <v>-3.4778656172663688E-3</v>
      </c>
      <c r="AE19" s="10">
        <v>1.249684946421997E-3</v>
      </c>
      <c r="AF19" s="10">
        <v>-8.0945823047074675E-4</v>
      </c>
      <c r="AG19" s="10">
        <v>6.0729714758958305E-4</v>
      </c>
      <c r="AH19" s="10">
        <v>-7.2288293549694878E-4</v>
      </c>
      <c r="AI19" s="10">
        <v>1.856460523549066E-3</v>
      </c>
      <c r="AJ19" s="10">
        <v>1.4509435910011725E-4</v>
      </c>
      <c r="AK19" s="10">
        <v>1.5975917355527498E-4</v>
      </c>
      <c r="AL19" s="10">
        <v>4.862718298780732E-7</v>
      </c>
      <c r="AM19" s="10">
        <v>4.0934379014247901E-2</v>
      </c>
      <c r="AN19" s="10">
        <v>3.1230769230769232E-2</v>
      </c>
      <c r="AP19" s="12">
        <f t="shared" si="13"/>
        <v>38504</v>
      </c>
      <c r="AQ19" s="4">
        <f t="shared" si="0"/>
        <v>-0.57428374000128257</v>
      </c>
      <c r="AR19" s="4">
        <f t="shared" si="1"/>
        <v>0.69383689282619421</v>
      </c>
      <c r="AS19" s="4">
        <f t="shared" si="2"/>
        <v>-0.13995334084258917</v>
      </c>
      <c r="AT19" s="4">
        <f t="shared" si="3"/>
        <v>0.51941215199677004</v>
      </c>
      <c r="AU19" s="4">
        <f t="shared" si="4"/>
        <v>0.64824681865534084</v>
      </c>
      <c r="AV19" s="4">
        <f t="shared" si="5"/>
        <v>-1.000652130855826</v>
      </c>
      <c r="AW19" s="4">
        <f t="shared" si="6"/>
        <v>0.13947793055221142</v>
      </c>
      <c r="AX19" s="4">
        <f t="shared" si="7"/>
        <v>-0.40028229731525133</v>
      </c>
      <c r="AY19" s="4">
        <f t="shared" si="8"/>
        <v>-0.23866899385401405</v>
      </c>
      <c r="AZ19" s="4">
        <f t="shared" si="9"/>
        <v>-0.70082155184348216</v>
      </c>
      <c r="BA19" s="4">
        <f t="shared" si="11"/>
        <v>0.10920936003049597</v>
      </c>
      <c r="BB19" s="4">
        <f t="shared" si="10"/>
        <v>6.755582372835521E-2</v>
      </c>
      <c r="BC19" s="4">
        <f t="shared" si="12"/>
        <v>-0.87692307692307747</v>
      </c>
      <c r="BE19" s="5"/>
      <c r="BN19" s="6"/>
    </row>
    <row r="20" spans="2:66" x14ac:dyDescent="0.25">
      <c r="B20" s="10">
        <v>2.4722639441460629E-20</v>
      </c>
      <c r="C20" s="10">
        <v>4.7667390148168429E-3</v>
      </c>
      <c r="D20" s="10">
        <v>-7.083916278648141E-3</v>
      </c>
      <c r="E20" s="10">
        <v>-1.4485836189050396E-5</v>
      </c>
      <c r="F20" s="10">
        <v>2.801440125777321E-5</v>
      </c>
      <c r="G20" s="10">
        <v>3.1875010550837285E-3</v>
      </c>
      <c r="H20" s="10">
        <v>-8.9789206220161123E-5</v>
      </c>
      <c r="I20" s="10">
        <v>-2.8161365183339898E-3</v>
      </c>
      <c r="J20" s="10">
        <v>1.5797624817492712E-5</v>
      </c>
      <c r="K20" s="10">
        <v>5.0720982409114906E-4</v>
      </c>
      <c r="L20" s="10">
        <v>7.1287441900846885E-6</v>
      </c>
      <c r="M20" s="10">
        <v>3.2759154904506128E-4</v>
      </c>
      <c r="N20" s="10">
        <v>-3.0807600725480439E-5</v>
      </c>
      <c r="O20" s="10">
        <v>4.4213577286288845E-5</v>
      </c>
      <c r="P20" s="10">
        <v>-5.0093305506712158E-25</v>
      </c>
      <c r="Q20" s="10">
        <v>5.9538920113955172E-20</v>
      </c>
      <c r="R20" s="10">
        <v>-6.0779502945322621E-19</v>
      </c>
      <c r="S20" s="10">
        <v>9.9133952954561632E-3</v>
      </c>
      <c r="T20" s="10">
        <v>-1.8121835271068258E-34</v>
      </c>
      <c r="U20" s="10">
        <v>5.9595649250973562E-5</v>
      </c>
      <c r="V20" s="10">
        <v>5.152806835311427E-3</v>
      </c>
      <c r="W20" s="10">
        <v>0</v>
      </c>
      <c r="X20" s="10">
        <v>-2.0066175440340622E-3</v>
      </c>
      <c r="Y20" s="10">
        <v>-6.3756517141094985E-3</v>
      </c>
      <c r="Z20" s="10">
        <v>-1.204839837173584E-3</v>
      </c>
      <c r="AA20" s="10">
        <v>-4.0448586590235468E-6</v>
      </c>
      <c r="AB20" s="10">
        <v>-6.5822657529026598E-3</v>
      </c>
      <c r="AC20" s="10">
        <v>-1.4665656743112446E-3</v>
      </c>
      <c r="AD20" s="10">
        <v>-2.8752886714693195E-3</v>
      </c>
      <c r="AE20" s="10">
        <v>9.8621461614944073E-4</v>
      </c>
      <c r="AF20" s="10">
        <v>-1.2111873478885433E-3</v>
      </c>
      <c r="AG20" s="10">
        <v>8.6416606350501969E-4</v>
      </c>
      <c r="AH20" s="10">
        <v>-6.0241816813717689E-4</v>
      </c>
      <c r="AI20" s="10">
        <v>1.7884285964280668E-3</v>
      </c>
      <c r="AJ20" s="10">
        <v>2.3134832132581641E-4</v>
      </c>
      <c r="AK20" s="10">
        <v>3.570828417153683E-4</v>
      </c>
      <c r="AL20" s="10">
        <v>1.0983772957004E-6</v>
      </c>
      <c r="AM20" s="10">
        <v>4.0905985652078612E-2</v>
      </c>
      <c r="AN20" s="10">
        <v>3.6780303030303073E-2</v>
      </c>
      <c r="AP20" s="12">
        <f t="shared" si="13"/>
        <v>38596</v>
      </c>
      <c r="AQ20" s="4">
        <f t="shared" si="0"/>
        <v>-0.70839162786481413</v>
      </c>
      <c r="AR20" s="4">
        <f t="shared" si="1"/>
        <v>0.47667390148168431</v>
      </c>
      <c r="AS20" s="4">
        <f t="shared" si="2"/>
        <v>3.7136453674973875E-2</v>
      </c>
      <c r="AT20" s="4">
        <f t="shared" si="3"/>
        <v>0.99729909447071363</v>
      </c>
      <c r="AU20" s="4">
        <f t="shared" si="4"/>
        <v>0.51528068353114276</v>
      </c>
      <c r="AV20" s="4">
        <f t="shared" si="5"/>
        <v>-0.83822692581435598</v>
      </c>
      <c r="AW20" s="4">
        <f t="shared" si="6"/>
        <v>0.12175629374752571</v>
      </c>
      <c r="AX20" s="4">
        <f t="shared" si="7"/>
        <v>-0.26714055114848284</v>
      </c>
      <c r="AY20" s="4">
        <f t="shared" si="8"/>
        <v>-0.16792166858465851</v>
      </c>
      <c r="AZ20" s="4">
        <f t="shared" si="9"/>
        <v>-0.65863106115616832</v>
      </c>
      <c r="BA20" s="4">
        <f t="shared" si="11"/>
        <v>0.12616101200489016</v>
      </c>
      <c r="BB20" s="4">
        <f t="shared" si="10"/>
        <v>4.4034698687856533E-2</v>
      </c>
      <c r="BC20" s="4">
        <f t="shared" si="12"/>
        <v>-0.3219696969696928</v>
      </c>
      <c r="BE20" s="5"/>
      <c r="BN20" s="6"/>
    </row>
    <row r="21" spans="2:66" x14ac:dyDescent="0.25">
      <c r="B21" s="10">
        <v>2.6328877563533962E-20</v>
      </c>
      <c r="C21" s="10">
        <v>5.3373184532833386E-3</v>
      </c>
      <c r="D21" s="10">
        <v>-7.7451287961826324E-3</v>
      </c>
      <c r="E21" s="10">
        <v>1.3051661022810227E-4</v>
      </c>
      <c r="F21" s="10">
        <v>8.9493465402711641E-5</v>
      </c>
      <c r="G21" s="10">
        <v>3.7071513468770628E-3</v>
      </c>
      <c r="H21" s="10">
        <v>9.8106649759219965E-5</v>
      </c>
      <c r="I21" s="10">
        <v>-1.3529578617534719E-3</v>
      </c>
      <c r="J21" s="10">
        <v>-1.5600326133468457E-5</v>
      </c>
      <c r="K21" s="10">
        <v>1.0382792413554146E-3</v>
      </c>
      <c r="L21" s="10">
        <v>5.3069145736824386E-5</v>
      </c>
      <c r="M21" s="10">
        <v>4.0441433808951122E-4</v>
      </c>
      <c r="N21" s="10">
        <v>-1.0586309780131534E-4</v>
      </c>
      <c r="O21" s="10">
        <v>5.3473240646593101E-5</v>
      </c>
      <c r="P21" s="10">
        <v>-4.9739250658937287E-25</v>
      </c>
      <c r="Q21" s="10">
        <v>-1.1680119969757062E-19</v>
      </c>
      <c r="R21" s="10">
        <v>-4.9838934239219448E-19</v>
      </c>
      <c r="S21" s="10">
        <v>1.2219356891181723E-2</v>
      </c>
      <c r="T21" s="10">
        <v>-1.557713192648841E-34</v>
      </c>
      <c r="U21" s="10">
        <v>-8.283008281841628E-6</v>
      </c>
      <c r="V21" s="10">
        <v>2.4730618782550545E-3</v>
      </c>
      <c r="W21" s="10">
        <v>0</v>
      </c>
      <c r="X21" s="10">
        <v>-7.9546966229841114E-4</v>
      </c>
      <c r="Y21" s="10">
        <v>-6.0188525057558347E-3</v>
      </c>
      <c r="Z21" s="10">
        <v>3.3466784336666597E-4</v>
      </c>
      <c r="AA21" s="10">
        <v>-3.485709048346678E-6</v>
      </c>
      <c r="AB21" s="10">
        <v>-5.6849840077159647E-3</v>
      </c>
      <c r="AC21" s="10">
        <v>-1.4989080246143095E-3</v>
      </c>
      <c r="AD21" s="10">
        <v>-2.2555400043365518E-3</v>
      </c>
      <c r="AE21" s="10">
        <v>6.4216081636992144E-4</v>
      </c>
      <c r="AF21" s="10">
        <v>-1.4328433874231086E-3</v>
      </c>
      <c r="AG21" s="10">
        <v>1.0527220637614437E-3</v>
      </c>
      <c r="AH21" s="10">
        <v>-3.1881545636561545E-4</v>
      </c>
      <c r="AI21" s="10">
        <v>1.6597350423131531E-3</v>
      </c>
      <c r="AJ21" s="10">
        <v>3.0257590950353197E-4</v>
      </c>
      <c r="AK21" s="10">
        <v>4.130503458703638E-4</v>
      </c>
      <c r="AL21" s="10">
        <v>2.020568327371303E-6</v>
      </c>
      <c r="AM21" s="10">
        <v>4.0897432997382854E-2</v>
      </c>
      <c r="AN21" s="10">
        <v>4.3671874999999992E-2</v>
      </c>
      <c r="AP21" s="12">
        <f t="shared" si="13"/>
        <v>38687</v>
      </c>
      <c r="AQ21" s="4">
        <f t="shared" si="0"/>
        <v>-0.77451287961826321</v>
      </c>
      <c r="AR21" s="4">
        <f t="shared" si="1"/>
        <v>0.53373184532833384</v>
      </c>
      <c r="AS21" s="4">
        <f t="shared" si="2"/>
        <v>0.23541934851235907</v>
      </c>
      <c r="AT21" s="4">
        <f t="shared" si="3"/>
        <v>1.2211073882899881</v>
      </c>
      <c r="AU21" s="4">
        <f t="shared" si="4"/>
        <v>0.24730618782550545</v>
      </c>
      <c r="AV21" s="4">
        <f t="shared" si="5"/>
        <v>-0.68143221680542465</v>
      </c>
      <c r="AW21" s="4">
        <f t="shared" si="6"/>
        <v>9.4473672587345348E-2</v>
      </c>
      <c r="AX21" s="4">
        <f t="shared" si="7"/>
        <v>-0.11642401812476436</v>
      </c>
      <c r="AY21" s="4">
        <f t="shared" si="8"/>
        <v>-8.8169139618031495E-2</v>
      </c>
      <c r="AZ21" s="4">
        <f t="shared" si="9"/>
        <v>-0.56884697167643117</v>
      </c>
      <c r="BA21" s="4">
        <f t="shared" si="11"/>
        <v>0.14714881222758258</v>
      </c>
      <c r="BB21" s="4">
        <f t="shared" si="10"/>
        <v>0.11738547107179903</v>
      </c>
      <c r="BC21" s="4">
        <f t="shared" si="12"/>
        <v>0.3671874999999985</v>
      </c>
      <c r="BE21" s="5"/>
      <c r="BN21" s="6"/>
    </row>
    <row r="22" spans="2:66" x14ac:dyDescent="0.25">
      <c r="B22" s="10">
        <v>3.5444454579835368E-20</v>
      </c>
      <c r="C22" s="10">
        <v>4.8313479941100249E-3</v>
      </c>
      <c r="D22" s="10">
        <v>-8.1848893451595128E-3</v>
      </c>
      <c r="E22" s="10">
        <v>1.9663775293805828E-4</v>
      </c>
      <c r="F22" s="10">
        <v>1.7523498302721201E-4</v>
      </c>
      <c r="G22" s="10">
        <v>4.4398809770465853E-3</v>
      </c>
      <c r="H22" s="10">
        <v>1.7893935656843027E-4</v>
      </c>
      <c r="I22" s="10">
        <v>6.4144648909465876E-5</v>
      </c>
      <c r="J22" s="10">
        <v>1.0137108023448942E-4</v>
      </c>
      <c r="K22" s="10">
        <v>1.6496114555606713E-3</v>
      </c>
      <c r="L22" s="10">
        <v>6.8320295609299527E-5</v>
      </c>
      <c r="M22" s="10">
        <v>-2.2421485438439942E-5</v>
      </c>
      <c r="N22" s="10">
        <v>-2.2850018833840466E-5</v>
      </c>
      <c r="O22" s="10">
        <v>9.1354063711679141E-5</v>
      </c>
      <c r="P22" s="10">
        <v>-4.5210818528679602E-25</v>
      </c>
      <c r="Q22" s="10">
        <v>-3.809917336139605E-19</v>
      </c>
      <c r="R22" s="10">
        <v>-4.9621197995797896E-19</v>
      </c>
      <c r="S22" s="10">
        <v>1.1635082516667278E-2</v>
      </c>
      <c r="T22" s="10">
        <v>-1.4237408977210916E-34</v>
      </c>
      <c r="U22" s="10">
        <v>-4.2904929520730854E-5</v>
      </c>
      <c r="V22" s="10">
        <v>-6.8154008300929845E-4</v>
      </c>
      <c r="W22" s="10">
        <v>0</v>
      </c>
      <c r="X22" s="10">
        <v>2.6456035762806817E-4</v>
      </c>
      <c r="Y22" s="10">
        <v>-5.6520337544460298E-3</v>
      </c>
      <c r="Z22" s="10">
        <v>1.9008316165965871E-3</v>
      </c>
      <c r="AA22" s="10">
        <v>-2.6428246926282127E-6</v>
      </c>
      <c r="AB22" s="10">
        <v>-4.7287300712856696E-3</v>
      </c>
      <c r="AC22" s="10">
        <v>-1.4988235097390381E-3</v>
      </c>
      <c r="AD22" s="10">
        <v>-1.5426709588355475E-3</v>
      </c>
      <c r="AE22" s="10">
        <v>2.6046044271311271E-4</v>
      </c>
      <c r="AF22" s="10">
        <v>-1.4873150642154892E-3</v>
      </c>
      <c r="AG22" s="10">
        <v>1.3033569611125581E-3</v>
      </c>
      <c r="AH22" s="10">
        <v>3.7082263337091169E-5</v>
      </c>
      <c r="AI22" s="10">
        <v>1.4914580684027557E-3</v>
      </c>
      <c r="AJ22" s="10">
        <v>3.5874358885563186E-4</v>
      </c>
      <c r="AK22" s="10">
        <v>3.4114253440346832E-4</v>
      </c>
      <c r="AL22" s="10">
        <v>3.1753507136529815E-6</v>
      </c>
      <c r="AM22" s="10">
        <v>4.089716266010706E-2</v>
      </c>
      <c r="AN22" s="10">
        <v>4.6423076923076949E-2</v>
      </c>
      <c r="AP22" s="12">
        <f t="shared" si="13"/>
        <v>38777</v>
      </c>
      <c r="AQ22" s="4">
        <f t="shared" si="0"/>
        <v>-0.81848893451595128</v>
      </c>
      <c r="AR22" s="4">
        <f t="shared" si="1"/>
        <v>0.48313479941100251</v>
      </c>
      <c r="AS22" s="4">
        <f t="shared" si="2"/>
        <v>0.45040256259560507</v>
      </c>
      <c r="AT22" s="4">
        <f t="shared" si="3"/>
        <v>1.1592177587146546</v>
      </c>
      <c r="AU22" s="4">
        <f t="shared" si="4"/>
        <v>-6.8154008300929839E-2</v>
      </c>
      <c r="AV22" s="4">
        <f t="shared" si="5"/>
        <v>-0.53874733968179611</v>
      </c>
      <c r="AW22" s="4">
        <f t="shared" si="6"/>
        <v>6.192040315687445E-2</v>
      </c>
      <c r="AX22" s="4">
        <f t="shared" si="7"/>
        <v>4.0200810685754901E-2</v>
      </c>
      <c r="AY22" s="4">
        <f t="shared" si="8"/>
        <v>1.4305380420483637E-2</v>
      </c>
      <c r="AZ22" s="4">
        <f t="shared" si="9"/>
        <v>-0.4731372895978298</v>
      </c>
      <c r="BA22" s="4">
        <f t="shared" si="11"/>
        <v>0.13182933062253888</v>
      </c>
      <c r="BB22" s="4">
        <f t="shared" si="10"/>
        <v>0.19982421879728907</v>
      </c>
      <c r="BC22" s="4">
        <f t="shared" si="12"/>
        <v>0.64230769230769602</v>
      </c>
      <c r="BE22" s="5"/>
      <c r="BN22" s="6"/>
    </row>
    <row r="23" spans="2:66" x14ac:dyDescent="0.25">
      <c r="B23" s="10">
        <v>3.2438458691718183E-20</v>
      </c>
      <c r="C23" s="10">
        <v>4.6857573856558211E-3</v>
      </c>
      <c r="D23" s="10">
        <v>-7.8777510780258849E-3</v>
      </c>
      <c r="E23" s="10">
        <v>1.8949444002196506E-4</v>
      </c>
      <c r="F23" s="10">
        <v>2.4185245131272642E-4</v>
      </c>
      <c r="G23" s="10">
        <v>4.8089930662530674E-3</v>
      </c>
      <c r="H23" s="10">
        <v>3.7710970307375745E-4</v>
      </c>
      <c r="I23" s="10">
        <v>5.6493938321014914E-4</v>
      </c>
      <c r="J23" s="10">
        <v>1.1106676455574145E-4</v>
      </c>
      <c r="K23" s="10">
        <v>2.0826005494101116E-3</v>
      </c>
      <c r="L23" s="10">
        <v>9.1215563171208493E-5</v>
      </c>
      <c r="M23" s="10">
        <v>-1.3542894242161887E-4</v>
      </c>
      <c r="N23" s="10">
        <v>-1.404393419295013E-5</v>
      </c>
      <c r="O23" s="10">
        <v>1.2950443851494106E-4</v>
      </c>
      <c r="P23" s="10">
        <v>-3.5712753254949634E-25</v>
      </c>
      <c r="Q23" s="10">
        <v>-6.8431065259874992E-19</v>
      </c>
      <c r="R23" s="10">
        <v>-4.9743189170131385E-19</v>
      </c>
      <c r="S23" s="10">
        <v>1.1390799085339487E-2</v>
      </c>
      <c r="T23" s="10">
        <v>-1.2790457910810766E-34</v>
      </c>
      <c r="U23" s="10">
        <v>4.6730399984458933E-5</v>
      </c>
      <c r="V23" s="10">
        <v>-2.4983262460983374E-3</v>
      </c>
      <c r="W23" s="10">
        <v>0</v>
      </c>
      <c r="X23" s="10">
        <v>1.1243495930655064E-3</v>
      </c>
      <c r="Y23" s="10">
        <v>-5.2483284324509041E-3</v>
      </c>
      <c r="Z23" s="10">
        <v>3.4708057868891862E-3</v>
      </c>
      <c r="AA23" s="10">
        <v>-2.1621890418621167E-6</v>
      </c>
      <c r="AB23" s="10">
        <v>-4.296938579558653E-3</v>
      </c>
      <c r="AC23" s="10">
        <v>-1.4458060534260123E-3</v>
      </c>
      <c r="AD23" s="10">
        <v>-1.214618681624179E-3</v>
      </c>
      <c r="AE23" s="10">
        <v>-1.4967977914123385E-4</v>
      </c>
      <c r="AF23" s="10">
        <v>-1.4437132526445373E-3</v>
      </c>
      <c r="AG23" s="10">
        <v>1.5313137954034253E-3</v>
      </c>
      <c r="AH23" s="10">
        <v>3.258680369274388E-4</v>
      </c>
      <c r="AI23" s="10">
        <v>1.2896329851216433E-3</v>
      </c>
      <c r="AJ23" s="10">
        <v>3.9180521785256689E-4</v>
      </c>
      <c r="AK23" s="10">
        <v>2.4355887345396909E-4</v>
      </c>
      <c r="AL23" s="10">
        <v>4.1192496763216697E-6</v>
      </c>
      <c r="AM23" s="10">
        <v>4.0897411547273672E-2</v>
      </c>
      <c r="AN23" s="10">
        <v>4.9672131147540988E-2</v>
      </c>
      <c r="AP23" s="12">
        <f t="shared" si="13"/>
        <v>38869</v>
      </c>
      <c r="AQ23" s="4">
        <f t="shared" si="0"/>
        <v>-0.78777510780258853</v>
      </c>
      <c r="AR23" s="4">
        <f t="shared" si="1"/>
        <v>0.4685757385655821</v>
      </c>
      <c r="AS23" s="4">
        <f t="shared" si="2"/>
        <v>0.53739324494632168</v>
      </c>
      <c r="AT23" s="4">
        <f t="shared" si="3"/>
        <v>1.1437529485323945</v>
      </c>
      <c r="AU23" s="4">
        <f t="shared" si="4"/>
        <v>-0.24983262460983374</v>
      </c>
      <c r="AV23" s="4">
        <f t="shared" si="5"/>
        <v>-0.41239788393853977</v>
      </c>
      <c r="AW23" s="4">
        <f t="shared" si="6"/>
        <v>2.4212543871133304E-2</v>
      </c>
      <c r="AX23" s="4">
        <f t="shared" si="7"/>
        <v>0.20249997334631739</v>
      </c>
      <c r="AY23" s="4">
        <f t="shared" si="8"/>
        <v>7.3204175663776044E-2</v>
      </c>
      <c r="AZ23" s="4">
        <f t="shared" si="9"/>
        <v>-0.4299100768600515</v>
      </c>
      <c r="BA23" s="4">
        <f t="shared" si="11"/>
        <v>0.13129092501850614</v>
      </c>
      <c r="BB23" s="4">
        <f t="shared" si="10"/>
        <v>0.26619925802108191</v>
      </c>
      <c r="BC23" s="4">
        <f t="shared" si="12"/>
        <v>0.96721311475409943</v>
      </c>
      <c r="BE23" s="5"/>
      <c r="BN23" s="6"/>
    </row>
    <row r="24" spans="2:66" x14ac:dyDescent="0.25">
      <c r="B24" s="10">
        <v>2.3796451978609761E-20</v>
      </c>
      <c r="C24" s="10">
        <v>3.9555341654972263E-3</v>
      </c>
      <c r="D24" s="10">
        <v>-7.0899941712820351E-3</v>
      </c>
      <c r="E24" s="10">
        <v>1.1197690310001289E-4</v>
      </c>
      <c r="F24" s="10">
        <v>2.3644336465524629E-4</v>
      </c>
      <c r="G24" s="10">
        <v>4.3384674807109011E-3</v>
      </c>
      <c r="H24" s="10">
        <v>4.4316658773516055E-4</v>
      </c>
      <c r="I24" s="10">
        <v>1.8244878064599147E-4</v>
      </c>
      <c r="J24" s="10">
        <v>-1.3789082433374037E-6</v>
      </c>
      <c r="K24" s="10">
        <v>2.4004530947943454E-3</v>
      </c>
      <c r="L24" s="10">
        <v>1.4595965503541651E-4</v>
      </c>
      <c r="M24" s="10">
        <v>9.708401841962575E-5</v>
      </c>
      <c r="N24" s="10">
        <v>-3.1000746622851672E-6</v>
      </c>
      <c r="O24" s="10">
        <v>9.7598196646169356E-5</v>
      </c>
      <c r="P24" s="10">
        <v>-2.0220615222156409E-25</v>
      </c>
      <c r="Q24" s="10">
        <v>-9.8693241000847361E-19</v>
      </c>
      <c r="R24" s="10">
        <v>-6.74017209875829E-19</v>
      </c>
      <c r="S24" s="10">
        <v>1.16223965709281E-2</v>
      </c>
      <c r="T24" s="10">
        <v>-1.2675206802778477E-34</v>
      </c>
      <c r="U24" s="10">
        <v>6.7428635288690461E-5</v>
      </c>
      <c r="V24" s="10">
        <v>-2.7172371150298983E-3</v>
      </c>
      <c r="W24" s="10">
        <v>0</v>
      </c>
      <c r="X24" s="10">
        <v>1.7844139012665955E-3</v>
      </c>
      <c r="Y24" s="10">
        <v>-4.8168414771189681E-3</v>
      </c>
      <c r="Z24" s="10">
        <v>4.8855732834958985E-3</v>
      </c>
      <c r="AA24" s="10">
        <v>-2.0506288977449058E-6</v>
      </c>
      <c r="AB24" s="10">
        <v>-4.1756979730098029E-3</v>
      </c>
      <c r="AC24" s="10">
        <v>-1.3650316839421213E-3</v>
      </c>
      <c r="AD24" s="10">
        <v>-8.7348032764224671E-4</v>
      </c>
      <c r="AE24" s="10">
        <v>-5.5489716978523529E-4</v>
      </c>
      <c r="AF24" s="10">
        <v>-1.3093966191041633E-3</v>
      </c>
      <c r="AG24" s="10">
        <v>1.6247256590860508E-3</v>
      </c>
      <c r="AH24" s="10">
        <v>4.9376739418461289E-4</v>
      </c>
      <c r="AI24" s="10">
        <v>1.074504765936178E-3</v>
      </c>
      <c r="AJ24" s="10">
        <v>4.0126638808344792E-4</v>
      </c>
      <c r="AK24" s="10">
        <v>2.2540155258651259E-4</v>
      </c>
      <c r="AL24" s="10">
        <v>4.4882124769676475E-6</v>
      </c>
      <c r="AM24" s="10">
        <v>4.0893426892983392E-2</v>
      </c>
      <c r="AN24" s="10">
        <v>5.2177419354838703E-2</v>
      </c>
      <c r="AP24" s="12">
        <f t="shared" si="13"/>
        <v>38961</v>
      </c>
      <c r="AQ24" s="4">
        <f t="shared" si="0"/>
        <v>-0.70899941712820347</v>
      </c>
      <c r="AR24" s="4">
        <f t="shared" si="1"/>
        <v>0.39555341654972265</v>
      </c>
      <c r="AS24" s="4">
        <f t="shared" si="2"/>
        <v>0.45209162613568926</v>
      </c>
      <c r="AT24" s="4">
        <f t="shared" si="3"/>
        <v>1.1689825206216791</v>
      </c>
      <c r="AU24" s="4">
        <f t="shared" si="4"/>
        <v>-0.27172371150298985</v>
      </c>
      <c r="AV24" s="4">
        <f t="shared" si="5"/>
        <v>-0.30324275758523728</v>
      </c>
      <c r="AW24" s="4">
        <f t="shared" si="6"/>
        <v>-1.5363078170178738E-2</v>
      </c>
      <c r="AX24" s="4">
        <f t="shared" si="7"/>
        <v>0.3520541599553777</v>
      </c>
      <c r="AY24" s="4">
        <f t="shared" si="8"/>
        <v>0.12355224250469445</v>
      </c>
      <c r="AZ24" s="4">
        <f t="shared" si="9"/>
        <v>-0.41777486019075477</v>
      </c>
      <c r="BA24" s="4">
        <f t="shared" si="11"/>
        <v>0.14379175136191336</v>
      </c>
      <c r="BB24" s="4">
        <f t="shared" si="10"/>
        <v>0.29882004293215847</v>
      </c>
      <c r="BC24" s="4">
        <f t="shared" si="12"/>
        <v>1.217741935483871</v>
      </c>
      <c r="BE24" s="5"/>
      <c r="BN24" s="6"/>
    </row>
    <row r="25" spans="2:66" x14ac:dyDescent="0.25">
      <c r="B25" s="10">
        <v>1.6986187144354308E-20</v>
      </c>
      <c r="C25" s="10">
        <v>4.1533279859954425E-3</v>
      </c>
      <c r="D25" s="10">
        <v>-5.4948924826625284E-3</v>
      </c>
      <c r="E25" s="10">
        <v>-4.0297317611484866E-7</v>
      </c>
      <c r="F25" s="10">
        <v>2.4428715425720005E-4</v>
      </c>
      <c r="G25" s="10">
        <v>3.1630330215121519E-3</v>
      </c>
      <c r="H25" s="10">
        <v>1.3782835958844422E-4</v>
      </c>
      <c r="I25" s="10">
        <v>2.3484251677597214E-5</v>
      </c>
      <c r="J25" s="10">
        <v>-6.9856391663575951E-5</v>
      </c>
      <c r="K25" s="10">
        <v>1.0579857478634218E-3</v>
      </c>
      <c r="L25" s="10">
        <v>7.5263114062798351E-5</v>
      </c>
      <c r="M25" s="10">
        <v>2.060868801452037E-4</v>
      </c>
      <c r="N25" s="10">
        <v>-8.9522891989554093E-5</v>
      </c>
      <c r="O25" s="10">
        <v>7.2569564084077411E-5</v>
      </c>
      <c r="P25" s="10">
        <v>1.424720074675811E-25</v>
      </c>
      <c r="Q25" s="10">
        <v>-1.2647524474357586E-18</v>
      </c>
      <c r="R25" s="10">
        <v>2.9940211068657594E-20</v>
      </c>
      <c r="S25" s="10">
        <v>1.0682765631072608E-2</v>
      </c>
      <c r="T25" s="10">
        <v>-1.178668501297001E-34</v>
      </c>
      <c r="U25" s="10">
        <v>-7.6364029729964221E-6</v>
      </c>
      <c r="V25" s="10">
        <v>-2.2809244981383571E-3</v>
      </c>
      <c r="W25" s="10">
        <v>0</v>
      </c>
      <c r="X25" s="10">
        <v>2.2712711292330891E-3</v>
      </c>
      <c r="Y25" s="10">
        <v>-4.3349350970907346E-3</v>
      </c>
      <c r="Z25" s="10">
        <v>5.9814742985343523E-3</v>
      </c>
      <c r="AA25" s="10">
        <v>-1.9468838177275573E-6</v>
      </c>
      <c r="AB25" s="10">
        <v>-3.9788529911728519E-3</v>
      </c>
      <c r="AC25" s="10">
        <v>-1.2889911736969203E-3</v>
      </c>
      <c r="AD25" s="10">
        <v>-3.8770500014866213E-4</v>
      </c>
      <c r="AE25" s="10">
        <v>-9.8819154065807303E-4</v>
      </c>
      <c r="AF25" s="10">
        <v>-1.1252987279396201E-3</v>
      </c>
      <c r="AG25" s="10">
        <v>1.5801755973490774E-3</v>
      </c>
      <c r="AH25" s="10">
        <v>5.9699421853468958E-4</v>
      </c>
      <c r="AI25" s="10">
        <v>8.5167925971942624E-4</v>
      </c>
      <c r="AJ25" s="10">
        <v>4.0006766914576618E-4</v>
      </c>
      <c r="AK25" s="10">
        <v>1.6308636295796452E-4</v>
      </c>
      <c r="AL25" s="10">
        <v>5.0424630667124581E-6</v>
      </c>
      <c r="AM25" s="10">
        <v>4.08827343463277E-2</v>
      </c>
      <c r="AN25" s="10">
        <v>5.2500000000000005E-2</v>
      </c>
      <c r="AP25" s="12">
        <f t="shared" si="13"/>
        <v>39052</v>
      </c>
      <c r="AQ25" s="4">
        <f t="shared" si="0"/>
        <v>-0.54948924826625278</v>
      </c>
      <c r="AR25" s="4">
        <f t="shared" si="1"/>
        <v>0.41533279859954425</v>
      </c>
      <c r="AS25" s="4">
        <f t="shared" si="2"/>
        <v>0.31865172731897495</v>
      </c>
      <c r="AT25" s="4">
        <f t="shared" si="3"/>
        <v>1.0675129228099611</v>
      </c>
      <c r="AU25" s="4">
        <f t="shared" si="4"/>
        <v>-0.2280924498138357</v>
      </c>
      <c r="AV25" s="4">
        <f t="shared" si="5"/>
        <v>-0.20636639678576454</v>
      </c>
      <c r="AW25" s="4">
        <f t="shared" si="6"/>
        <v>-5.8812387151230681E-2</v>
      </c>
      <c r="AX25" s="4">
        <f t="shared" si="7"/>
        <v>0.46924831248374321</v>
      </c>
      <c r="AY25" s="4">
        <f t="shared" si="8"/>
        <v>0.16789317104728754</v>
      </c>
      <c r="AZ25" s="4">
        <f t="shared" si="9"/>
        <v>-0.39807998749905793</v>
      </c>
      <c r="BA25" s="4">
        <f t="shared" si="11"/>
        <v>0.13207945427152268</v>
      </c>
      <c r="BB25" s="4">
        <f t="shared" si="10"/>
        <v>0.12012208298510885</v>
      </c>
      <c r="BC25" s="4">
        <f t="shared" si="12"/>
        <v>1.2500000000000009</v>
      </c>
      <c r="BE25" s="5"/>
      <c r="BN25" s="6"/>
    </row>
    <row r="26" spans="2:66" x14ac:dyDescent="0.25">
      <c r="B26" s="10">
        <v>1.9002989146594473E-20</v>
      </c>
      <c r="C26" s="10">
        <v>3.9054050397570347E-3</v>
      </c>
      <c r="D26" s="10">
        <v>-4.4280074029092236E-3</v>
      </c>
      <c r="E26" s="10">
        <v>-4.1750208291647329E-5</v>
      </c>
      <c r="F26" s="10">
        <v>2.9180094703340953E-4</v>
      </c>
      <c r="G26" s="10">
        <v>2.0441940396019815E-3</v>
      </c>
      <c r="H26" s="10">
        <v>-1.4497201147252095E-4</v>
      </c>
      <c r="I26" s="10">
        <v>3.1913527780092373E-5</v>
      </c>
      <c r="J26" s="10">
        <v>-2.8634985100880426E-4</v>
      </c>
      <c r="K26" s="10">
        <v>-1.3950086159815577E-3</v>
      </c>
      <c r="L26" s="10">
        <v>-7.9313853515521515E-5</v>
      </c>
      <c r="M26" s="10">
        <v>-4.5976800418659578E-4</v>
      </c>
      <c r="N26" s="10">
        <v>2.5727554333781547E-5</v>
      </c>
      <c r="O26" s="10">
        <v>9.0939425768687726E-5</v>
      </c>
      <c r="P26" s="10">
        <v>5.4999280632815276E-25</v>
      </c>
      <c r="Q26" s="10">
        <v>-1.4042987112424779E-18</v>
      </c>
      <c r="R26" s="10">
        <v>1.1165807717640598E-18</v>
      </c>
      <c r="S26" s="10">
        <v>9.0137251871732701E-3</v>
      </c>
      <c r="T26" s="10">
        <v>-9.3853396992815169E-35</v>
      </c>
      <c r="U26" s="10">
        <v>1.191865036090972E-5</v>
      </c>
      <c r="V26" s="10">
        <v>-1.4769551201600027E-3</v>
      </c>
      <c r="W26" s="10">
        <v>0</v>
      </c>
      <c r="X26" s="10">
        <v>2.6292530032432856E-3</v>
      </c>
      <c r="Y26" s="10">
        <v>-3.799508137105871E-3</v>
      </c>
      <c r="Z26" s="10">
        <v>6.726143711591491E-3</v>
      </c>
      <c r="AA26" s="10">
        <v>-1.6085190486955748E-6</v>
      </c>
      <c r="AB26" s="10">
        <v>-3.5665935268478625E-3</v>
      </c>
      <c r="AC26" s="10">
        <v>-1.22352725034519E-3</v>
      </c>
      <c r="AD26" s="10">
        <v>5.5915027174330517E-4</v>
      </c>
      <c r="AE26" s="10">
        <v>-1.3914835964072604E-3</v>
      </c>
      <c r="AF26" s="10">
        <v>-9.1265526706787461E-4</v>
      </c>
      <c r="AG26" s="10">
        <v>1.5359801353962606E-3</v>
      </c>
      <c r="AH26" s="10">
        <v>6.6580922563599942E-4</v>
      </c>
      <c r="AI26" s="10">
        <v>6.5554751764427882E-4</v>
      </c>
      <c r="AJ26" s="10">
        <v>3.8448164194716193E-4</v>
      </c>
      <c r="AK26" s="10">
        <v>3.8408811082686368E-5</v>
      </c>
      <c r="AL26" s="10">
        <v>6.0432717040951414E-6</v>
      </c>
      <c r="AM26" s="10">
        <v>4.0864496902550888E-2</v>
      </c>
      <c r="AN26" s="10">
        <v>5.027343749999999E-2</v>
      </c>
      <c r="AP26" s="12">
        <f t="shared" si="13"/>
        <v>39142</v>
      </c>
      <c r="AQ26" s="4">
        <f t="shared" si="0"/>
        <v>-0.44280074029092237</v>
      </c>
      <c r="AR26" s="4">
        <f t="shared" si="1"/>
        <v>0.39054050397570345</v>
      </c>
      <c r="AS26" s="4">
        <f t="shared" si="2"/>
        <v>0.20761075673820739</v>
      </c>
      <c r="AT26" s="4">
        <f t="shared" si="3"/>
        <v>0.90256438375341785</v>
      </c>
      <c r="AU26" s="4">
        <f t="shared" si="4"/>
        <v>-0.14769551201600026</v>
      </c>
      <c r="AV26" s="4">
        <f t="shared" si="5"/>
        <v>-0.11702551338625854</v>
      </c>
      <c r="AW26" s="4">
        <f t="shared" si="6"/>
        <v>-0.10070019544600985</v>
      </c>
      <c r="AX26" s="4">
        <f t="shared" si="7"/>
        <v>0.55026164612463013</v>
      </c>
      <c r="AY26" s="4">
        <f t="shared" si="8"/>
        <v>0.25422406944346559</v>
      </c>
      <c r="AZ26" s="4">
        <f t="shared" si="9"/>
        <v>-0.3568202045896558</v>
      </c>
      <c r="BA26" s="4">
        <f t="shared" si="11"/>
        <v>7.7748988891261916E-2</v>
      </c>
      <c r="BB26" s="4">
        <f t="shared" si="10"/>
        <v>-0.19056443319784044</v>
      </c>
      <c r="BC26" s="4">
        <f t="shared" si="12"/>
        <v>1.0273437499999993</v>
      </c>
      <c r="BE26" s="5"/>
      <c r="BN26" s="6"/>
    </row>
    <row r="27" spans="2:66" x14ac:dyDescent="0.25">
      <c r="B27" s="10">
        <v>1.3980555405585354E-20</v>
      </c>
      <c r="C27" s="10">
        <v>2.7478346679062253E-3</v>
      </c>
      <c r="D27" s="10">
        <v>-3.7030729968331681E-3</v>
      </c>
      <c r="E27" s="10">
        <v>2.9881954303575535E-5</v>
      </c>
      <c r="F27" s="10">
        <v>3.6582716666478131E-4</v>
      </c>
      <c r="G27" s="10">
        <v>1.5747349279927778E-3</v>
      </c>
      <c r="H27" s="10">
        <v>-6.6387139547903723E-4</v>
      </c>
      <c r="I27" s="10">
        <v>2.151056319528259E-3</v>
      </c>
      <c r="J27" s="10">
        <v>-1.7763212757633624E-4</v>
      </c>
      <c r="K27" s="10">
        <v>-3.1418629684407985E-3</v>
      </c>
      <c r="L27" s="10">
        <v>-2.0098889704810315E-4</v>
      </c>
      <c r="M27" s="10">
        <v>-8.9103077911199574E-4</v>
      </c>
      <c r="N27" s="10">
        <v>1.9293714023122495E-5</v>
      </c>
      <c r="O27" s="10">
        <v>1.3073445999899565E-4</v>
      </c>
      <c r="P27" s="10">
        <v>8.4522417078273952E-25</v>
      </c>
      <c r="Q27" s="10">
        <v>-1.3913680765185391E-18</v>
      </c>
      <c r="R27" s="10">
        <v>1.8391825440886482E-18</v>
      </c>
      <c r="S27" s="10">
        <v>7.1431971386170506E-3</v>
      </c>
      <c r="T27" s="10">
        <v>-8.7621415882651323E-35</v>
      </c>
      <c r="U27" s="10">
        <v>6.9887327129990607E-5</v>
      </c>
      <c r="V27" s="10">
        <v>-1.919802614314492E-4</v>
      </c>
      <c r="W27" s="10">
        <v>0</v>
      </c>
      <c r="X27" s="10">
        <v>2.8624616085059021E-3</v>
      </c>
      <c r="Y27" s="10">
        <v>-3.195320095381773E-3</v>
      </c>
      <c r="Z27" s="10">
        <v>7.159771213969858E-3</v>
      </c>
      <c r="AA27" s="10">
        <v>-1.740907739090214E-6</v>
      </c>
      <c r="AB27" s="10">
        <v>-3.7913135044627859E-3</v>
      </c>
      <c r="AC27" s="10">
        <v>-1.1839190181242131E-3</v>
      </c>
      <c r="AD27" s="10">
        <v>1.5261444569591009E-3</v>
      </c>
      <c r="AE27" s="10">
        <v>-1.6886474461751937E-3</v>
      </c>
      <c r="AF27" s="10">
        <v>-6.6795680155793205E-4</v>
      </c>
      <c r="AG27" s="10">
        <v>1.4253783261107674E-3</v>
      </c>
      <c r="AH27" s="10">
        <v>7.2887836097460868E-4</v>
      </c>
      <c r="AI27" s="10">
        <v>4.8424678614886711E-4</v>
      </c>
      <c r="AJ27" s="10">
        <v>3.5284750540100755E-4</v>
      </c>
      <c r="AK27" s="10">
        <v>-1.1906496973603378E-4</v>
      </c>
      <c r="AL27" s="10">
        <v>7.2451772443523349E-6</v>
      </c>
      <c r="AM27" s="10">
        <v>4.0838981057618691E-2</v>
      </c>
      <c r="AN27" s="10">
        <v>5.0000000000000024E-2</v>
      </c>
      <c r="AP27" s="12">
        <f t="shared" si="13"/>
        <v>39234</v>
      </c>
      <c r="AQ27" s="4">
        <f t="shared" si="0"/>
        <v>-0.37030729968331683</v>
      </c>
      <c r="AR27" s="4">
        <f t="shared" si="1"/>
        <v>0.27478346679062254</v>
      </c>
      <c r="AS27" s="4">
        <f t="shared" si="2"/>
        <v>0.37257912475210364</v>
      </c>
      <c r="AT27" s="4">
        <f t="shared" si="3"/>
        <v>0.72130844657470417</v>
      </c>
      <c r="AU27" s="4">
        <f t="shared" si="4"/>
        <v>-1.919802614314492E-2</v>
      </c>
      <c r="AV27" s="4">
        <f t="shared" si="5"/>
        <v>-3.3285848687587091E-2</v>
      </c>
      <c r="AW27" s="4">
        <f t="shared" si="6"/>
        <v>-0.13357999407741861</v>
      </c>
      <c r="AX27" s="4">
        <f t="shared" si="7"/>
        <v>0.59758521958456445</v>
      </c>
      <c r="AY27" s="4">
        <f t="shared" si="8"/>
        <v>0.33776261588993783</v>
      </c>
      <c r="AZ27" s="4">
        <f t="shared" si="9"/>
        <v>-0.37930544122018761</v>
      </c>
      <c r="BA27" s="4">
        <f t="shared" si="11"/>
        <v>5.0093275074152288E-2</v>
      </c>
      <c r="BB27" s="4">
        <f t="shared" si="10"/>
        <v>-0.41843553885442758</v>
      </c>
      <c r="BC27" s="4">
        <f t="shared" si="12"/>
        <v>1.0000000000000024</v>
      </c>
      <c r="BE27" s="5"/>
      <c r="BN27" s="6"/>
    </row>
    <row r="28" spans="2:66" x14ac:dyDescent="0.25">
      <c r="B28" s="10">
        <v>9.7014848190957629E-21</v>
      </c>
      <c r="C28" s="10">
        <v>1.831127402196511E-3</v>
      </c>
      <c r="D28" s="10">
        <v>-3.9217244865306367E-3</v>
      </c>
      <c r="E28" s="10">
        <v>3.8432277582929402E-4</v>
      </c>
      <c r="F28" s="10">
        <v>4.1030228284643765E-4</v>
      </c>
      <c r="G28" s="10">
        <v>3.2529515812824289E-3</v>
      </c>
      <c r="H28" s="10">
        <v>-1.0374882929511443E-4</v>
      </c>
      <c r="I28" s="10">
        <v>5.5440574397504112E-3</v>
      </c>
      <c r="J28" s="10">
        <v>2.9860726814234844E-5</v>
      </c>
      <c r="K28" s="10">
        <v>-3.715997002398554E-3</v>
      </c>
      <c r="L28" s="10">
        <v>-2.3616905138196267E-4</v>
      </c>
      <c r="M28" s="10">
        <v>-9.5229078827130788E-4</v>
      </c>
      <c r="N28" s="10">
        <v>2.6542038839870083E-5</v>
      </c>
      <c r="O28" s="10">
        <v>1.1479346191465819E-4</v>
      </c>
      <c r="P28" s="10">
        <v>9.857936524092394E-25</v>
      </c>
      <c r="Q28" s="10">
        <v>-1.2858588613328809E-18</v>
      </c>
      <c r="R28" s="10">
        <v>2.4464295971672781E-18</v>
      </c>
      <c r="S28" s="10">
        <v>4.7033277532505368E-3</v>
      </c>
      <c r="T28" s="10">
        <v>-3.4280739170714178E-35</v>
      </c>
      <c r="U28" s="10">
        <v>8.7437247264239492E-6</v>
      </c>
      <c r="V28" s="10">
        <v>8.0123511524545432E-4</v>
      </c>
      <c r="W28" s="10">
        <v>0</v>
      </c>
      <c r="X28" s="10">
        <v>3.0092254663285863E-3</v>
      </c>
      <c r="Y28" s="10">
        <v>-2.5070191342245977E-3</v>
      </c>
      <c r="Z28" s="10">
        <v>7.4288513847604156E-3</v>
      </c>
      <c r="AA28" s="10">
        <v>-2.0221974017653414E-6</v>
      </c>
      <c r="AB28" s="10">
        <v>-4.4144841108033099E-3</v>
      </c>
      <c r="AC28" s="10">
        <v>-1.0871637913156939E-3</v>
      </c>
      <c r="AD28" s="10">
        <v>2.445060114332845E-3</v>
      </c>
      <c r="AE28" s="10">
        <v>-1.8257147059590139E-3</v>
      </c>
      <c r="AF28" s="10">
        <v>-4.3171432911432215E-4</v>
      </c>
      <c r="AG28" s="10">
        <v>1.2426565028695795E-3</v>
      </c>
      <c r="AH28" s="10">
        <v>7.3809167433726763E-4</v>
      </c>
      <c r="AI28" s="10">
        <v>3.5765940486685784E-4</v>
      </c>
      <c r="AJ28" s="10">
        <v>3.1320956197874685E-4</v>
      </c>
      <c r="AK28" s="10">
        <v>-9.2733742815725008E-5</v>
      </c>
      <c r="AL28" s="10">
        <v>8.2983712856552418E-6</v>
      </c>
      <c r="AM28" s="10">
        <v>4.0807132052722538E-2</v>
      </c>
      <c r="AN28" s="10">
        <v>5.4166666666666752E-2</v>
      </c>
      <c r="AP28" s="12">
        <f t="shared" si="13"/>
        <v>39326</v>
      </c>
      <c r="AQ28" s="4">
        <f t="shared" si="0"/>
        <v>-0.39217244865306367</v>
      </c>
      <c r="AR28" s="4">
        <f t="shared" si="1"/>
        <v>0.1831127402196511</v>
      </c>
      <c r="AS28" s="4">
        <f t="shared" si="2"/>
        <v>0.879700902103284</v>
      </c>
      <c r="AT28" s="4">
        <f t="shared" si="3"/>
        <v>0.47120714779769607</v>
      </c>
      <c r="AU28" s="4">
        <f t="shared" si="4"/>
        <v>8.0123511524545429E-2</v>
      </c>
      <c r="AV28" s="4">
        <f t="shared" si="5"/>
        <v>5.0220633210398866E-2</v>
      </c>
      <c r="AW28" s="4">
        <f t="shared" si="6"/>
        <v>-0.1512505143980267</v>
      </c>
      <c r="AX28" s="4">
        <f t="shared" si="7"/>
        <v>0.63416875934447214</v>
      </c>
      <c r="AY28" s="4">
        <f t="shared" si="8"/>
        <v>0.42590196244765022</v>
      </c>
      <c r="AZ28" s="4">
        <f t="shared" si="9"/>
        <v>-0.44165063082050748</v>
      </c>
      <c r="BA28" s="4">
        <f t="shared" si="11"/>
        <v>7.9910019516714392E-2</v>
      </c>
      <c r="BB28" s="4">
        <f t="shared" si="10"/>
        <v>-0.40260541562613966</v>
      </c>
      <c r="BC28" s="4">
        <f t="shared" si="12"/>
        <v>1.4166666666666745</v>
      </c>
      <c r="BE28" s="5"/>
      <c r="BN28" s="6"/>
    </row>
    <row r="29" spans="2:66" x14ac:dyDescent="0.25">
      <c r="B29" s="10">
        <v>5.2348781638008497E-21</v>
      </c>
      <c r="C29" s="10">
        <v>6.2799333646630911E-4</v>
      </c>
      <c r="D29" s="10">
        <v>-3.3591490404061997E-3</v>
      </c>
      <c r="E29" s="10">
        <v>6.7022326026062453E-4</v>
      </c>
      <c r="F29" s="10">
        <v>5.077389154325647E-4</v>
      </c>
      <c r="G29" s="10">
        <v>4.9717408015399756E-3</v>
      </c>
      <c r="H29" s="10">
        <v>2.2339387656452041E-4</v>
      </c>
      <c r="I29" s="10">
        <v>8.7986834080358116E-3</v>
      </c>
      <c r="J29" s="10">
        <v>2.4212394667827542E-4</v>
      </c>
      <c r="K29" s="10">
        <v>-2.8245038856663882E-3</v>
      </c>
      <c r="L29" s="10">
        <v>-1.7521135691713098E-4</v>
      </c>
      <c r="M29" s="10">
        <v>-7.4287829744287175E-4</v>
      </c>
      <c r="N29" s="10">
        <v>-8.9563217854334639E-5</v>
      </c>
      <c r="O29" s="10">
        <v>1.5690847342789209E-4</v>
      </c>
      <c r="P29" s="10">
        <v>8.5174558906939961E-25</v>
      </c>
      <c r="Q29" s="10">
        <v>-1.088716767958607E-18</v>
      </c>
      <c r="R29" s="10">
        <v>1.699539339508872E-18</v>
      </c>
      <c r="S29" s="10">
        <v>9.9121462117182689E-4</v>
      </c>
      <c r="T29" s="10">
        <v>4.0904739687264578E-35</v>
      </c>
      <c r="U29" s="10">
        <v>4.5218807452497862E-5</v>
      </c>
      <c r="V29" s="10">
        <v>1.6101070104813419E-3</v>
      </c>
      <c r="W29" s="10">
        <v>0</v>
      </c>
      <c r="X29" s="10">
        <v>3.0699816240848349E-3</v>
      </c>
      <c r="Y29" s="10">
        <v>-1.7102708304603397E-3</v>
      </c>
      <c r="Z29" s="10">
        <v>7.381203497254683E-3</v>
      </c>
      <c r="AA29" s="10">
        <v>-2.831932153468593E-6</v>
      </c>
      <c r="AB29" s="10">
        <v>-5.8276480325845535E-3</v>
      </c>
      <c r="AC29" s="10">
        <v>-8.9880503102258362E-4</v>
      </c>
      <c r="AD29" s="10">
        <v>3.2134048196587471E-3</v>
      </c>
      <c r="AE29" s="10">
        <v>-1.788453497712648E-3</v>
      </c>
      <c r="AF29" s="10">
        <v>-1.9703465455814506E-4</v>
      </c>
      <c r="AG29" s="10">
        <v>9.8874835563050184E-4</v>
      </c>
      <c r="AH29" s="10">
        <v>7.5742925260932018E-4</v>
      </c>
      <c r="AI29" s="10">
        <v>2.273279046535262E-4</v>
      </c>
      <c r="AJ29" s="10">
        <v>2.7629627609478206E-4</v>
      </c>
      <c r="AK29" s="10">
        <v>3.82445260354968E-5</v>
      </c>
      <c r="AL29" s="10">
        <v>9.6546087375022148E-6</v>
      </c>
      <c r="AM29" s="10">
        <v>4.0770250916046108E-2</v>
      </c>
      <c r="AN29" s="10">
        <v>5.7961538461538481E-2</v>
      </c>
      <c r="AP29" s="12">
        <f t="shared" si="13"/>
        <v>39417</v>
      </c>
      <c r="AQ29" s="4">
        <f t="shared" si="0"/>
        <v>-0.33591490404061997</v>
      </c>
      <c r="AR29" s="4">
        <f t="shared" si="1"/>
        <v>6.2799333646630914E-2</v>
      </c>
      <c r="AS29" s="4">
        <f t="shared" si="2"/>
        <v>1.3770424209575787</v>
      </c>
      <c r="AT29" s="4">
        <f t="shared" si="3"/>
        <v>0.10364334286243249</v>
      </c>
      <c r="AU29" s="4">
        <f t="shared" si="4"/>
        <v>0.1610107010481342</v>
      </c>
      <c r="AV29" s="4">
        <f t="shared" si="5"/>
        <v>0.13597107936244951</v>
      </c>
      <c r="AW29" s="4">
        <f t="shared" si="6"/>
        <v>-0.15121572216178658</v>
      </c>
      <c r="AX29" s="4">
        <f t="shared" si="7"/>
        <v>0.64823984662320988</v>
      </c>
      <c r="AY29" s="4">
        <f t="shared" si="8"/>
        <v>0.5028120204029447</v>
      </c>
      <c r="AZ29" s="4">
        <f t="shared" si="9"/>
        <v>-0.58304799647380223</v>
      </c>
      <c r="BA29" s="4">
        <f t="shared" si="11"/>
        <v>0.12823346586074891</v>
      </c>
      <c r="BB29" s="4">
        <f t="shared" si="10"/>
        <v>-0.25341974193407235</v>
      </c>
      <c r="BC29" s="4">
        <f t="shared" si="12"/>
        <v>1.7961538461538487</v>
      </c>
      <c r="BE29" s="5"/>
      <c r="BN29" s="6"/>
    </row>
    <row r="30" spans="2:66" x14ac:dyDescent="0.25">
      <c r="B30" s="10">
        <v>8.362868342763017E-21</v>
      </c>
      <c r="C30" s="10">
        <v>4.9124977554979986E-4</v>
      </c>
      <c r="D30" s="10">
        <v>-1.6578301648985006E-3</v>
      </c>
      <c r="E30" s="10">
        <v>9.7221400037234625E-4</v>
      </c>
      <c r="F30" s="10">
        <v>5.2813075595120617E-4</v>
      </c>
      <c r="G30" s="10">
        <v>6.3871963071725976E-3</v>
      </c>
      <c r="H30" s="10">
        <v>6.4035492745353735E-4</v>
      </c>
      <c r="I30" s="10">
        <v>1.185350874070607E-2</v>
      </c>
      <c r="J30" s="10">
        <v>2.9645315664863917E-4</v>
      </c>
      <c r="K30" s="10">
        <v>-5.9367532582778109E-4</v>
      </c>
      <c r="L30" s="10">
        <v>-4.4225723682216086E-5</v>
      </c>
      <c r="M30" s="10">
        <v>-1.1069578388246913E-3</v>
      </c>
      <c r="N30" s="10">
        <v>2.0061100619252523E-5</v>
      </c>
      <c r="O30" s="10">
        <v>2.1842356226907546E-4</v>
      </c>
      <c r="P30" s="10">
        <v>6.1539022483926914E-25</v>
      </c>
      <c r="Q30" s="10">
        <v>-8.8281482086919215E-19</v>
      </c>
      <c r="R30" s="10">
        <v>4.3204191558559744E-19</v>
      </c>
      <c r="S30" s="10">
        <v>-3.1074099714081924E-3</v>
      </c>
      <c r="T30" s="10">
        <v>1.3356883112367887E-34</v>
      </c>
      <c r="U30" s="10">
        <v>-2.4509226362496674E-5</v>
      </c>
      <c r="V30" s="10">
        <v>1.809972209561265E-3</v>
      </c>
      <c r="W30" s="10">
        <v>0</v>
      </c>
      <c r="X30" s="10">
        <v>3.0684857972745187E-3</v>
      </c>
      <c r="Y30" s="10">
        <v>-8.4517539438568577E-4</v>
      </c>
      <c r="Z30" s="10">
        <v>6.359158370149923E-3</v>
      </c>
      <c r="AA30" s="10">
        <v>-3.4541503592928404E-6</v>
      </c>
      <c r="AB30" s="10">
        <v>-7.334014539639163E-3</v>
      </c>
      <c r="AC30" s="10">
        <v>-5.8136604304996576E-4</v>
      </c>
      <c r="AD30" s="10">
        <v>3.8728449376251219E-3</v>
      </c>
      <c r="AE30" s="10">
        <v>-1.6999367260746143E-3</v>
      </c>
      <c r="AF30" s="10">
        <v>8.4183493418267213E-5</v>
      </c>
      <c r="AG30" s="10">
        <v>6.2576449595319475E-4</v>
      </c>
      <c r="AH30" s="10">
        <v>7.5284044845981037E-4</v>
      </c>
      <c r="AI30" s="10">
        <v>8.2304254400101113E-5</v>
      </c>
      <c r="AJ30" s="10">
        <v>2.3968150001699132E-4</v>
      </c>
      <c r="AK30" s="10">
        <v>2.1774445190338257E-4</v>
      </c>
      <c r="AL30" s="10">
        <v>1.0126718632317878E-5</v>
      </c>
      <c r="AM30" s="10">
        <v>4.072976086227996E-2</v>
      </c>
      <c r="AN30" s="10">
        <v>6.2261904761904768E-2</v>
      </c>
      <c r="AP30" s="12">
        <f t="shared" si="13"/>
        <v>39508</v>
      </c>
      <c r="AQ30" s="4">
        <f t="shared" si="0"/>
        <v>-0.16578301648985005</v>
      </c>
      <c r="AR30" s="4">
        <f t="shared" si="1"/>
        <v>4.9124977554979986E-2</v>
      </c>
      <c r="AS30" s="4">
        <f t="shared" si="2"/>
        <v>1.8240705047878669</v>
      </c>
      <c r="AT30" s="4">
        <f t="shared" si="3"/>
        <v>-0.31319191977706889</v>
      </c>
      <c r="AU30" s="4">
        <f t="shared" si="4"/>
        <v>0.1809972209561265</v>
      </c>
      <c r="AV30" s="4">
        <f t="shared" si="5"/>
        <v>0.22233104028888331</v>
      </c>
      <c r="AW30" s="4">
        <f t="shared" si="6"/>
        <v>-0.14602552260576229</v>
      </c>
      <c r="AX30" s="4">
        <f t="shared" si="7"/>
        <v>0.57777923270999565</v>
      </c>
      <c r="AY30" s="4">
        <f t="shared" si="8"/>
        <v>0.56356820817598774</v>
      </c>
      <c r="AZ30" s="4">
        <f t="shared" si="9"/>
        <v>-0.73374686899984554</v>
      </c>
      <c r="BA30" s="4">
        <f t="shared" si="11"/>
        <v>0.13717591612994706</v>
      </c>
      <c r="BB30" s="4">
        <f t="shared" si="10"/>
        <v>2.9890703459217932E-2</v>
      </c>
      <c r="BC30" s="4">
        <f t="shared" si="12"/>
        <v>2.2261904761904785</v>
      </c>
      <c r="BE30" s="5"/>
      <c r="BN30" s="6"/>
    </row>
    <row r="31" spans="2:66" x14ac:dyDescent="0.25">
      <c r="B31" s="10">
        <v>1.3952580269684906E-20</v>
      </c>
      <c r="C31" s="10">
        <v>-9.4176588672510524E-4</v>
      </c>
      <c r="D31" s="10">
        <v>3.6080579033850456E-4</v>
      </c>
      <c r="E31" s="10">
        <v>1.2125648476611008E-3</v>
      </c>
      <c r="F31" s="10">
        <v>4.9299641340915597E-4</v>
      </c>
      <c r="G31" s="10">
        <v>7.3176899254151807E-3</v>
      </c>
      <c r="H31" s="10">
        <v>3.8705715198956482E-4</v>
      </c>
      <c r="I31" s="10">
        <v>1.4679475839199556E-2</v>
      </c>
      <c r="J31" s="10">
        <v>4.2917845636325947E-4</v>
      </c>
      <c r="K31" s="10">
        <v>1.4251456377861091E-3</v>
      </c>
      <c r="L31" s="10">
        <v>3.1036276638722325E-5</v>
      </c>
      <c r="M31" s="10">
        <v>-1.0320244096439601E-3</v>
      </c>
      <c r="N31" s="10">
        <v>1.2985107477080077E-5</v>
      </c>
      <c r="O31" s="10">
        <v>2.9774593257281235E-4</v>
      </c>
      <c r="P31" s="10">
        <v>5.1076186488977502E-25</v>
      </c>
      <c r="Q31" s="10">
        <v>-6.468521384142719E-19</v>
      </c>
      <c r="R31" s="10">
        <v>-1.2200910433521069E-19</v>
      </c>
      <c r="S31" s="10">
        <v>-7.0701557476050697E-3</v>
      </c>
      <c r="T31" s="10">
        <v>1.5553968491103255E-34</v>
      </c>
      <c r="U31" s="10">
        <v>-1.5543111347996022E-4</v>
      </c>
      <c r="V31" s="10">
        <v>2.9209053433957833E-3</v>
      </c>
      <c r="W31" s="10">
        <v>0</v>
      </c>
      <c r="X31" s="10">
        <v>2.9724399327010487E-3</v>
      </c>
      <c r="Y31" s="10">
        <v>3.9354474676005102E-5</v>
      </c>
      <c r="Z31" s="10">
        <v>4.7288924329342797E-3</v>
      </c>
      <c r="AA31" s="10">
        <v>-4.6482009915944195E-6</v>
      </c>
      <c r="AB31" s="10">
        <v>-9.4038866863759406E-3</v>
      </c>
      <c r="AC31" s="10">
        <v>-2.5713810876508327E-4</v>
      </c>
      <c r="AD31" s="10">
        <v>4.5805203623815764E-3</v>
      </c>
      <c r="AE31" s="10">
        <v>-1.603312829048817E-3</v>
      </c>
      <c r="AF31" s="10">
        <v>2.0444368643444047E-4</v>
      </c>
      <c r="AG31" s="10">
        <v>2.4838775783038425E-4</v>
      </c>
      <c r="AH31" s="10">
        <v>7.6700487903258907E-4</v>
      </c>
      <c r="AI31" s="10">
        <v>-1.1012769737813843E-4</v>
      </c>
      <c r="AJ31" s="10">
        <v>2.1320840661159769E-4</v>
      </c>
      <c r="AK31" s="10">
        <v>2.3173016980300551E-4</v>
      </c>
      <c r="AL31" s="10">
        <v>9.7485076268170296E-6</v>
      </c>
      <c r="AM31" s="10">
        <v>4.0687048347735039E-2</v>
      </c>
      <c r="AN31" s="10">
        <v>6.3671874999999933E-2</v>
      </c>
      <c r="AP31" s="12">
        <f t="shared" si="13"/>
        <v>39600</v>
      </c>
      <c r="AQ31" s="4">
        <f t="shared" si="0"/>
        <v>3.6080579033850459E-2</v>
      </c>
      <c r="AR31" s="4">
        <f t="shared" si="1"/>
        <v>-9.4176588672510525E-2</v>
      </c>
      <c r="AS31" s="4">
        <f t="shared" si="2"/>
        <v>2.1997165764614737</v>
      </c>
      <c r="AT31" s="4">
        <f t="shared" si="3"/>
        <v>-0.72255868610850293</v>
      </c>
      <c r="AU31" s="4">
        <f t="shared" si="4"/>
        <v>0.29209053433957832</v>
      </c>
      <c r="AV31" s="4">
        <f t="shared" si="5"/>
        <v>0.30117944073770542</v>
      </c>
      <c r="AW31" s="4">
        <f t="shared" si="6"/>
        <v>-0.13901044224372194</v>
      </c>
      <c r="AX31" s="4">
        <f t="shared" si="7"/>
        <v>0.44717543241691965</v>
      </c>
      <c r="AY31" s="4">
        <f t="shared" si="8"/>
        <v>0.59219591581038578</v>
      </c>
      <c r="AZ31" s="4">
        <f t="shared" si="9"/>
        <v>-0.94085348873675345</v>
      </c>
      <c r="BA31" s="4">
        <f t="shared" si="11"/>
        <v>0.16810647468380502</v>
      </c>
      <c r="BB31" s="4">
        <f t="shared" si="10"/>
        <v>0.22724175227776555</v>
      </c>
      <c r="BC31" s="4">
        <f t="shared" si="12"/>
        <v>2.3671874999999951</v>
      </c>
      <c r="BE31" s="5"/>
      <c r="BN31" s="6"/>
    </row>
    <row r="32" spans="2:66" x14ac:dyDescent="0.25">
      <c r="B32" s="10">
        <v>-2.5204623291169677E-21</v>
      </c>
      <c r="C32" s="10">
        <v>-2.2539377771387398E-3</v>
      </c>
      <c r="D32" s="10">
        <v>2.6398695232080875E-3</v>
      </c>
      <c r="E32" s="10">
        <v>1.3750568401083099E-3</v>
      </c>
      <c r="F32" s="10">
        <v>4.3083606624255211E-4</v>
      </c>
      <c r="G32" s="10">
        <v>7.999079823294732E-3</v>
      </c>
      <c r="H32" s="10">
        <v>8.6455762355892537E-5</v>
      </c>
      <c r="I32" s="10">
        <v>1.5764797430937914E-2</v>
      </c>
      <c r="J32" s="10">
        <v>6.2244725145139208E-4</v>
      </c>
      <c r="K32" s="10">
        <v>4.2662595202255264E-3</v>
      </c>
      <c r="L32" s="10">
        <v>2.9316285003246382E-4</v>
      </c>
      <c r="M32" s="10">
        <v>-5.1193085902379032E-4</v>
      </c>
      <c r="N32" s="10">
        <v>2.5191134495577259E-5</v>
      </c>
      <c r="O32" s="10">
        <v>3.0064283091901312E-4</v>
      </c>
      <c r="P32" s="10">
        <v>4.965381605596864E-25</v>
      </c>
      <c r="Q32" s="10">
        <v>-2.83709075977474E-19</v>
      </c>
      <c r="R32" s="10">
        <v>-2.4030900297598409E-19</v>
      </c>
      <c r="S32" s="10">
        <v>-1.7988027912578257E-3</v>
      </c>
      <c r="T32" s="10">
        <v>1.9172483167676293E-34</v>
      </c>
      <c r="U32" s="10">
        <v>2.1980916392112354E-4</v>
      </c>
      <c r="V32" s="10">
        <v>5.4371634486837499E-3</v>
      </c>
      <c r="W32" s="10">
        <v>0</v>
      </c>
      <c r="X32" s="10">
        <v>2.796441871794945E-3</v>
      </c>
      <c r="Y32" s="10">
        <v>9.5135313533517205E-4</v>
      </c>
      <c r="Z32" s="10">
        <v>2.980221314318961E-3</v>
      </c>
      <c r="AA32" s="10">
        <v>-5.9593744267777569E-6</v>
      </c>
      <c r="AB32" s="10">
        <v>-1.0501211519285941E-2</v>
      </c>
      <c r="AC32" s="10">
        <v>6.2326666904188231E-5</v>
      </c>
      <c r="AD32" s="10">
        <v>5.0190994756047023E-3</v>
      </c>
      <c r="AE32" s="10">
        <v>-1.6148427771916019E-3</v>
      </c>
      <c r="AF32" s="10">
        <v>7.4214761500899276E-5</v>
      </c>
      <c r="AG32" s="10">
        <v>-2.0980321937126854E-4</v>
      </c>
      <c r="AH32" s="10">
        <v>7.6696048125030351E-4</v>
      </c>
      <c r="AI32" s="10">
        <v>-3.2957880935781571E-4</v>
      </c>
      <c r="AJ32" s="10">
        <v>1.8607551133501779E-4</v>
      </c>
      <c r="AK32" s="10">
        <v>2.6126314117728945E-4</v>
      </c>
      <c r="AL32" s="10">
        <v>8.8238214722301288E-6</v>
      </c>
      <c r="AM32" s="10">
        <v>4.0643363785332252E-2</v>
      </c>
      <c r="AN32" s="10">
        <v>7.598484848484853E-2</v>
      </c>
      <c r="AP32" s="12">
        <f t="shared" si="13"/>
        <v>39692</v>
      </c>
      <c r="AQ32" s="4">
        <f t="shared" si="0"/>
        <v>0.26398695232080877</v>
      </c>
      <c r="AR32" s="4">
        <f t="shared" si="1"/>
        <v>-0.22539377771387398</v>
      </c>
      <c r="AS32" s="4">
        <f t="shared" si="2"/>
        <v>2.3763877254232644</v>
      </c>
      <c r="AT32" s="4">
        <f t="shared" si="3"/>
        <v>-0.15789936273367022</v>
      </c>
      <c r="AU32" s="4">
        <f t="shared" si="4"/>
        <v>0.54371634486837495</v>
      </c>
      <c r="AV32" s="4">
        <f t="shared" si="5"/>
        <v>0.37477950071301169</v>
      </c>
      <c r="AW32" s="4">
        <f t="shared" si="6"/>
        <v>-0.14287672658565842</v>
      </c>
      <c r="AX32" s="4">
        <f t="shared" si="7"/>
        <v>0.30425479812231493</v>
      </c>
      <c r="AY32" s="4">
        <f t="shared" si="8"/>
        <v>0.55821558308041108</v>
      </c>
      <c r="AZ32" s="4">
        <f t="shared" si="9"/>
        <v>-1.0507170893712718</v>
      </c>
      <c r="BA32" s="4">
        <f t="shared" si="11"/>
        <v>0.22719836195461429</v>
      </c>
      <c r="BB32" s="4">
        <f t="shared" si="10"/>
        <v>0.52683253840652755</v>
      </c>
      <c r="BC32" s="4">
        <f t="shared" si="12"/>
        <v>3.5984848484848535</v>
      </c>
      <c r="BE32" s="5"/>
      <c r="BN32" s="6"/>
    </row>
    <row r="33" spans="2:66" x14ac:dyDescent="0.25">
      <c r="B33" s="10">
        <v>-1.9355601836179339E-20</v>
      </c>
      <c r="C33" s="10">
        <v>-1.0886056837493571E-3</v>
      </c>
      <c r="D33" s="10">
        <v>4.6766440753748606E-3</v>
      </c>
      <c r="E33" s="10">
        <v>1.4877575780634224E-3</v>
      </c>
      <c r="F33" s="10">
        <v>2.7263772153042351E-4</v>
      </c>
      <c r="G33" s="10">
        <v>9.3806906995091005E-3</v>
      </c>
      <c r="H33" s="10">
        <v>4.0521914166559328E-4</v>
      </c>
      <c r="I33" s="10">
        <v>1.4607496718514383E-2</v>
      </c>
      <c r="J33" s="10">
        <v>8.3301906792806015E-4</v>
      </c>
      <c r="K33" s="10">
        <v>3.1362360123649603E-3</v>
      </c>
      <c r="L33" s="10">
        <v>2.6434005634496825E-4</v>
      </c>
      <c r="M33" s="10">
        <v>-7.1264762061187809E-5</v>
      </c>
      <c r="N33" s="10">
        <v>-8.2128277907432307E-5</v>
      </c>
      <c r="O33" s="10">
        <v>2.0264376304900559E-4</v>
      </c>
      <c r="P33" s="10">
        <v>4.9202458323994726E-25</v>
      </c>
      <c r="Q33" s="10">
        <v>1.7194206268502982E-19</v>
      </c>
      <c r="R33" s="10">
        <v>3.7912373663478433E-19</v>
      </c>
      <c r="S33" s="10">
        <v>-3.0903661286142275E-3</v>
      </c>
      <c r="T33" s="10">
        <v>3.048194129444087E-34</v>
      </c>
      <c r="U33" s="10">
        <v>4.617088568458366E-4</v>
      </c>
      <c r="V33" s="10">
        <v>7.5707819347911667E-3</v>
      </c>
      <c r="W33" s="10">
        <v>0</v>
      </c>
      <c r="X33" s="10">
        <v>2.5193243095658377E-3</v>
      </c>
      <c r="Y33" s="10">
        <v>1.7764692151488566E-3</v>
      </c>
      <c r="Z33" s="10">
        <v>1.5249016302184585E-3</v>
      </c>
      <c r="AA33" s="10">
        <v>-4.8799575697002976E-6</v>
      </c>
      <c r="AB33" s="10">
        <v>-7.4592448765328969E-3</v>
      </c>
      <c r="AC33" s="10">
        <v>7.4214931084706629E-4</v>
      </c>
      <c r="AD33" s="10">
        <v>5.6829087358074293E-3</v>
      </c>
      <c r="AE33" s="10">
        <v>-1.8876365535844396E-3</v>
      </c>
      <c r="AF33" s="10">
        <v>-1.6687945291802962E-4</v>
      </c>
      <c r="AG33" s="10">
        <v>-6.8507826491950299E-4</v>
      </c>
      <c r="AH33" s="10">
        <v>7.69017854507693E-4</v>
      </c>
      <c r="AI33" s="10">
        <v>-5.3263805480588888E-4</v>
      </c>
      <c r="AJ33" s="10">
        <v>1.3220161593886857E-4</v>
      </c>
      <c r="AK33" s="10">
        <v>5.1573375001787072E-4</v>
      </c>
      <c r="AL33" s="10">
        <v>7.0720820323469723E-6</v>
      </c>
      <c r="AM33" s="10">
        <v>4.0599767882596428E-2</v>
      </c>
      <c r="AN33" s="10">
        <v>8.2499999999999962E-2</v>
      </c>
      <c r="AP33" s="12">
        <f t="shared" si="13"/>
        <v>39783</v>
      </c>
      <c r="AQ33" s="4">
        <f t="shared" si="0"/>
        <v>0.46766440753748606</v>
      </c>
      <c r="AR33" s="4">
        <f t="shared" si="1"/>
        <v>-0.10886056837493571</v>
      </c>
      <c r="AS33" s="4">
        <f t="shared" si="2"/>
        <v>2.3988187418023483</v>
      </c>
      <c r="AT33" s="4">
        <f t="shared" si="3"/>
        <v>-0.26286572717683909</v>
      </c>
      <c r="AU33" s="4">
        <f t="shared" si="4"/>
        <v>0.75707819347911665</v>
      </c>
      <c r="AV33" s="4">
        <f t="shared" si="5"/>
        <v>0.42957935247146944</v>
      </c>
      <c r="AW33" s="4">
        <f t="shared" si="6"/>
        <v>-0.17554349376455711</v>
      </c>
      <c r="AX33" s="4">
        <f t="shared" si="7"/>
        <v>0.22670509410655246</v>
      </c>
      <c r="AY33" s="4">
        <f t="shared" si="8"/>
        <v>0.55830645676895707</v>
      </c>
      <c r="AZ33" s="4">
        <f t="shared" si="9"/>
        <v>-0.74641248341025968</v>
      </c>
      <c r="BA33" s="4">
        <f t="shared" si="11"/>
        <v>0.24164859873030053</v>
      </c>
      <c r="BB33" s="4">
        <f t="shared" si="10"/>
        <v>0.46388142783035824</v>
      </c>
      <c r="BC33" s="4">
        <f t="shared" si="12"/>
        <v>4.2499999999999973</v>
      </c>
      <c r="BE33" s="5"/>
      <c r="BN33" s="6"/>
    </row>
    <row r="34" spans="2:66" x14ac:dyDescent="0.25">
      <c r="B34" s="10">
        <v>-8.283297018728048E-21</v>
      </c>
      <c r="C34" s="10">
        <v>1.0399231060252061E-3</v>
      </c>
      <c r="D34" s="10">
        <v>5.9003346312547066E-3</v>
      </c>
      <c r="E34" s="10">
        <v>1.3892467167693986E-3</v>
      </c>
      <c r="F34" s="10">
        <v>2.2336606448225281E-4</v>
      </c>
      <c r="G34" s="10">
        <v>1.0637662115071649E-2</v>
      </c>
      <c r="H34" s="10">
        <v>7.3695017712873019E-4</v>
      </c>
      <c r="I34" s="10">
        <v>9.7275421526243303E-3</v>
      </c>
      <c r="J34" s="10">
        <v>5.7025917334516867E-4</v>
      </c>
      <c r="K34" s="10">
        <v>-1.6575495781944824E-3</v>
      </c>
      <c r="L34" s="10">
        <v>4.1395557811761523E-5</v>
      </c>
      <c r="M34" s="10">
        <v>-5.6469411180164316E-4</v>
      </c>
      <c r="N34" s="10">
        <v>-3.1800543090545319E-4</v>
      </c>
      <c r="O34" s="10">
        <v>-1.3650067658827408E-4</v>
      </c>
      <c r="P34" s="10">
        <v>2.9151941710692061E-25</v>
      </c>
      <c r="Q34" s="10">
        <v>6.5903819697433682E-19</v>
      </c>
      <c r="R34" s="10">
        <v>6.0461484245852364E-19</v>
      </c>
      <c r="S34" s="10">
        <v>-2.7287553766660283E-2</v>
      </c>
      <c r="T34" s="10">
        <v>2.6919030300592195E-34</v>
      </c>
      <c r="U34" s="10">
        <v>-1.0508704622813313E-4</v>
      </c>
      <c r="V34" s="10">
        <v>7.2361691544555271E-3</v>
      </c>
      <c r="W34" s="10">
        <v>0</v>
      </c>
      <c r="X34" s="10">
        <v>1.98669153072312E-3</v>
      </c>
      <c r="Y34" s="10">
        <v>2.2948481507561172E-3</v>
      </c>
      <c r="Z34" s="10">
        <v>-2.1290667264125369E-4</v>
      </c>
      <c r="AA34" s="10">
        <v>-2.3982999799967206E-6</v>
      </c>
      <c r="AB34" s="10">
        <v>-2.6460471974449219E-3</v>
      </c>
      <c r="AC34" s="10">
        <v>1.5551522847519403E-3</v>
      </c>
      <c r="AD34" s="10">
        <v>6.0130267567936966E-3</v>
      </c>
      <c r="AE34" s="10">
        <v>-2.2958012839473111E-3</v>
      </c>
      <c r="AF34" s="10">
        <v>-2.5473940195324578E-4</v>
      </c>
      <c r="AG34" s="10">
        <v>-1.1626158062557712E-3</v>
      </c>
      <c r="AH34" s="10">
        <v>8.2479253178762292E-4</v>
      </c>
      <c r="AI34" s="10">
        <v>-6.8750145041892566E-4</v>
      </c>
      <c r="AJ34" s="10">
        <v>7.8676167998213814E-5</v>
      </c>
      <c r="AK34" s="10">
        <v>7.581900538053282E-4</v>
      </c>
      <c r="AL34" s="10">
        <v>6.0949071055676388E-6</v>
      </c>
      <c r="AM34" s="10">
        <v>4.0557111236361139E-2</v>
      </c>
      <c r="AN34" s="10">
        <v>5.4246031746031778E-2</v>
      </c>
      <c r="AP34" s="12">
        <f t="shared" si="13"/>
        <v>39873</v>
      </c>
      <c r="AQ34" s="4">
        <f t="shared" si="0"/>
        <v>0.59003346312547067</v>
      </c>
      <c r="AR34" s="4">
        <f t="shared" si="1"/>
        <v>0.10399231060252061</v>
      </c>
      <c r="AS34" s="4">
        <f t="shared" si="2"/>
        <v>2.0365204267695982</v>
      </c>
      <c r="AT34" s="4">
        <f t="shared" si="3"/>
        <v>-2.7392640812888414</v>
      </c>
      <c r="AU34" s="4">
        <f t="shared" si="4"/>
        <v>0.72361691544555273</v>
      </c>
      <c r="AV34" s="4">
        <f t="shared" si="5"/>
        <v>0.42815396814792367</v>
      </c>
      <c r="AW34" s="4">
        <f t="shared" si="6"/>
        <v>-0.22171251159490973</v>
      </c>
      <c r="AX34" s="4">
        <f t="shared" si="7"/>
        <v>0.13422456121106865</v>
      </c>
      <c r="AY34" s="4">
        <f t="shared" si="8"/>
        <v>0.54911526837587055</v>
      </c>
      <c r="AZ34" s="4">
        <f t="shared" si="9"/>
        <v>-0.26484454974249189</v>
      </c>
      <c r="BA34" s="4">
        <f t="shared" si="11"/>
        <v>0.11566187054229893</v>
      </c>
      <c r="BB34" s="4">
        <f t="shared" si="10"/>
        <v>-3.0894466990882202E-2</v>
      </c>
      <c r="BC34" s="4">
        <f t="shared" si="12"/>
        <v>1.4246031746031789</v>
      </c>
      <c r="BE34" s="5"/>
      <c r="BN34" s="6"/>
    </row>
    <row r="35" spans="2:66" x14ac:dyDescent="0.25">
      <c r="B35" s="10">
        <v>-1.2686992778010698E-20</v>
      </c>
      <c r="C35" s="10">
        <v>2.8486494082812647E-4</v>
      </c>
      <c r="D35" s="10">
        <v>5.9912259463921515E-3</v>
      </c>
      <c r="E35" s="10">
        <v>1.1870346812741087E-3</v>
      </c>
      <c r="F35" s="10">
        <v>1.8920456553657701E-4</v>
      </c>
      <c r="G35" s="10">
        <v>1.0863804657264073E-2</v>
      </c>
      <c r="H35" s="10">
        <v>1.1029249763140248E-3</v>
      </c>
      <c r="I35" s="10">
        <v>2.7243171819484029E-3</v>
      </c>
      <c r="J35" s="10">
        <v>1.7618915617233566E-4</v>
      </c>
      <c r="K35" s="10">
        <v>-8.29748570946519E-3</v>
      </c>
      <c r="L35" s="10">
        <v>-4.1174408154160861E-4</v>
      </c>
      <c r="M35" s="10">
        <v>-9.6140284607793881E-4</v>
      </c>
      <c r="N35" s="10">
        <v>-8.9303187500752235E-4</v>
      </c>
      <c r="O35" s="10">
        <v>-5.0160886829165479E-4</v>
      </c>
      <c r="P35" s="10">
        <v>-1.6961582340152995E-25</v>
      </c>
      <c r="Q35" s="10">
        <v>1.0413254431885176E-18</v>
      </c>
      <c r="R35" s="10">
        <v>-4.5747462642787044E-19</v>
      </c>
      <c r="S35" s="10">
        <v>-4.8942035522852353E-2</v>
      </c>
      <c r="T35" s="10">
        <v>5.0022402096244274E-35</v>
      </c>
      <c r="U35" s="10">
        <v>-6.837486214903649E-4</v>
      </c>
      <c r="V35" s="10">
        <v>4.2521851908650429E-3</v>
      </c>
      <c r="W35" s="10">
        <v>0</v>
      </c>
      <c r="X35" s="10">
        <v>1.0972018100256214E-3</v>
      </c>
      <c r="Y35" s="10">
        <v>2.3271557411234873E-3</v>
      </c>
      <c r="Z35" s="10">
        <v>-2.0602002196713162E-3</v>
      </c>
      <c r="AA35" s="10">
        <v>1.6779071399157604E-7</v>
      </c>
      <c r="AB35" s="10">
        <v>1.3012734684899811E-3</v>
      </c>
      <c r="AC35" s="10">
        <v>2.0794348050269342E-3</v>
      </c>
      <c r="AD35" s="10">
        <v>5.9599525740010803E-3</v>
      </c>
      <c r="AE35" s="10">
        <v>-2.5555646757324285E-3</v>
      </c>
      <c r="AF35" s="10">
        <v>-3.396150627021553E-4</v>
      </c>
      <c r="AG35" s="10">
        <v>-1.4578497080061318E-3</v>
      </c>
      <c r="AH35" s="10">
        <v>8.4115169354059675E-4</v>
      </c>
      <c r="AI35" s="10">
        <v>-7.6760423922440154E-4</v>
      </c>
      <c r="AJ35" s="10">
        <v>3.316835447448746E-5</v>
      </c>
      <c r="AK35" s="10">
        <v>8.7988159554023941E-4</v>
      </c>
      <c r="AL35" s="10">
        <v>5.3934577233694929E-6</v>
      </c>
      <c r="AM35" s="10">
        <v>4.051603680891018E-2</v>
      </c>
      <c r="AN35" s="10">
        <v>1.3940677966101746E-2</v>
      </c>
      <c r="AP35" s="12">
        <f t="shared" si="13"/>
        <v>39965</v>
      </c>
      <c r="AQ35" s="4">
        <f t="shared" si="0"/>
        <v>0.59912259463921513</v>
      </c>
      <c r="AR35" s="4">
        <f t="shared" si="1"/>
        <v>2.8486494082812647E-2</v>
      </c>
      <c r="AS35" s="4">
        <f t="shared" si="2"/>
        <v>1.3588121839212475</v>
      </c>
      <c r="AT35" s="4">
        <f t="shared" si="3"/>
        <v>-4.9625784144342715</v>
      </c>
      <c r="AU35" s="4">
        <f t="shared" si="4"/>
        <v>0.42521851908650427</v>
      </c>
      <c r="AV35" s="4">
        <f t="shared" si="5"/>
        <v>0.34243575511491087</v>
      </c>
      <c r="AW35" s="4">
        <f t="shared" si="6"/>
        <v>-0.25223963212579409</v>
      </c>
      <c r="AX35" s="4">
        <f t="shared" si="7"/>
        <v>1.9234585355618061E-3</v>
      </c>
      <c r="AY35" s="4">
        <f t="shared" si="8"/>
        <v>0.51159168531492272</v>
      </c>
      <c r="AZ35" s="4">
        <f t="shared" si="9"/>
        <v>0.13014412592039726</v>
      </c>
      <c r="BA35" s="4">
        <f t="shared" si="11"/>
        <v>-4.5837407593287693E-2</v>
      </c>
      <c r="BB35" s="4">
        <f t="shared" si="10"/>
        <v>-0.74301156585204386</v>
      </c>
      <c r="BC35" s="4">
        <f t="shared" si="12"/>
        <v>-2.605932203389826</v>
      </c>
      <c r="BE35" s="5"/>
      <c r="BN35" s="6"/>
    </row>
    <row r="36" spans="2:66" x14ac:dyDescent="0.25">
      <c r="B36" s="10">
        <v>-3.5052688200583429E-20</v>
      </c>
      <c r="C36" s="10">
        <v>1.8997868791567659E-3</v>
      </c>
      <c r="D36" s="10">
        <v>5.8156596657442348E-3</v>
      </c>
      <c r="E36" s="10">
        <v>9.1823402612418287E-4</v>
      </c>
      <c r="F36" s="10">
        <v>2.0272400850081699E-4</v>
      </c>
      <c r="G36" s="10">
        <v>9.8097372910481741E-3</v>
      </c>
      <c r="H36" s="10">
        <v>8.3393256918559038E-4</v>
      </c>
      <c r="I36" s="10">
        <v>-4.0180520792179042E-3</v>
      </c>
      <c r="J36" s="10">
        <v>-2.6727358799882492E-4</v>
      </c>
      <c r="K36" s="10">
        <v>-1.2667435508139771E-2</v>
      </c>
      <c r="L36" s="10">
        <v>-6.6122104731203897E-4</v>
      </c>
      <c r="M36" s="10">
        <v>-1.021919610157533E-3</v>
      </c>
      <c r="N36" s="10">
        <v>-1.4567534303126857E-3</v>
      </c>
      <c r="O36" s="10">
        <v>-8.2329593492631728E-4</v>
      </c>
      <c r="P36" s="10">
        <v>-5.9462711481763066E-25</v>
      </c>
      <c r="Q36" s="10">
        <v>1.1962210152121915E-18</v>
      </c>
      <c r="R36" s="10">
        <v>-1.5307455952984678E-18</v>
      </c>
      <c r="S36" s="10">
        <v>-3.7755314050932562E-2</v>
      </c>
      <c r="T36" s="10">
        <v>-1.1366045756520789E-34</v>
      </c>
      <c r="U36" s="10">
        <v>-1.3312687987542234E-4</v>
      </c>
      <c r="V36" s="10">
        <v>7.7181054601077517E-4</v>
      </c>
      <c r="W36" s="10">
        <v>0</v>
      </c>
      <c r="X36" s="10">
        <v>-1.5348333116208058E-4</v>
      </c>
      <c r="Y36" s="10">
        <v>1.8026591197133702E-3</v>
      </c>
      <c r="Z36" s="10">
        <v>-4.0622209298499523E-3</v>
      </c>
      <c r="AA36" s="10">
        <v>1.1088865995337515E-6</v>
      </c>
      <c r="AB36" s="10">
        <v>2.3349758366738543E-3</v>
      </c>
      <c r="AC36" s="10">
        <v>2.015774476346151E-3</v>
      </c>
      <c r="AD36" s="10">
        <v>4.9891988764718138E-3</v>
      </c>
      <c r="AE36" s="10">
        <v>-2.5074746897448003E-3</v>
      </c>
      <c r="AF36" s="10">
        <v>-4.127913125705541E-4</v>
      </c>
      <c r="AG36" s="10">
        <v>-1.5503995313800264E-3</v>
      </c>
      <c r="AH36" s="10">
        <v>9.365485137384688E-4</v>
      </c>
      <c r="AI36" s="10">
        <v>-7.8544537832103201E-4</v>
      </c>
      <c r="AJ36" s="10">
        <v>-7.2867221502873705E-6</v>
      </c>
      <c r="AK36" s="10">
        <v>6.966712005261437E-4</v>
      </c>
      <c r="AL36" s="10">
        <v>4.9479027560638713E-6</v>
      </c>
      <c r="AM36" s="10">
        <v>4.0476996952728599E-2</v>
      </c>
      <c r="AN36" s="10">
        <v>5.2272727272727471E-3</v>
      </c>
      <c r="AP36" s="12">
        <f t="shared" si="13"/>
        <v>40057</v>
      </c>
      <c r="AQ36" s="4">
        <f t="shared" ref="AQ36:AQ67" si="14">D36*100</f>
        <v>0.5815659665744235</v>
      </c>
      <c r="AR36" s="4">
        <f t="shared" ref="AR36:AR67" si="15">(B36+C36)*100</f>
        <v>0.1899786879156766</v>
      </c>
      <c r="AS36" s="4">
        <f t="shared" ref="AS36:AS67" si="16">(G36+I36)*100</f>
        <v>0.57916852118302697</v>
      </c>
      <c r="AT36" s="4">
        <f t="shared" ref="AT36:AT67" si="17">(S36+T36+U36)*100</f>
        <v>-3.7888440930807983</v>
      </c>
      <c r="AU36" s="4">
        <f t="shared" ref="AU36:AU67" si="18">V36*100</f>
        <v>7.718105460107752E-2</v>
      </c>
      <c r="AV36" s="4">
        <f t="shared" ref="AV36:AV67" si="19">(X36+Y36)*100</f>
        <v>0.16491757885512895</v>
      </c>
      <c r="AW36" s="4">
        <f t="shared" ref="AW36:AW67" si="20">(AJ36+AE36)*100</f>
        <v>-0.25147614118950878</v>
      </c>
      <c r="AX36" s="4">
        <f t="shared" ref="AX36:AX67" si="21">(Z36+AC36)*100</f>
        <v>-0.20464464535038013</v>
      </c>
      <c r="AY36" s="4">
        <f t="shared" ref="AY36:AY67" si="22">(AD36+AF36+AG36+AH36+AI36+AK36)*100</f>
        <v>0.38737823684648137</v>
      </c>
      <c r="AZ36" s="4">
        <f t="shared" ref="AZ36:AZ67" si="23">(AB36+AA36)*100</f>
        <v>0.23360847232733883</v>
      </c>
      <c r="BA36" s="4">
        <f t="shared" si="11"/>
        <v>-0.16990660852868711</v>
      </c>
      <c r="BB36" s="4">
        <f t="shared" ref="BB36:BB67" si="24">(J36+K36+L36+H36)*100</f>
        <v>-1.2761997574265045</v>
      </c>
      <c r="BC36" s="4">
        <f t="shared" si="12"/>
        <v>-3.4772727272727249</v>
      </c>
      <c r="BE36" s="5"/>
      <c r="BN36" s="6"/>
    </row>
    <row r="37" spans="2:66" x14ac:dyDescent="0.25">
      <c r="B37" s="10">
        <v>-3.4855075438858209E-20</v>
      </c>
      <c r="C37" s="10">
        <v>4.3462364048750543E-3</v>
      </c>
      <c r="D37" s="10">
        <v>4.889928016872179E-3</v>
      </c>
      <c r="E37" s="10">
        <v>6.9059254478270231E-4</v>
      </c>
      <c r="F37" s="10">
        <v>1.6519716704984814E-4</v>
      </c>
      <c r="G37" s="10">
        <v>8.4746904140712391E-3</v>
      </c>
      <c r="H37" s="10">
        <v>3.8714483463824937E-4</v>
      </c>
      <c r="I37" s="10">
        <v>-8.8028444634201987E-3</v>
      </c>
      <c r="J37" s="10">
        <v>-5.3753252914251687E-4</v>
      </c>
      <c r="K37" s="10">
        <v>-1.38967026217634E-2</v>
      </c>
      <c r="L37" s="10">
        <v>-7.7556345644767095E-4</v>
      </c>
      <c r="M37" s="10">
        <v>-6.9069660365017062E-4</v>
      </c>
      <c r="N37" s="10">
        <v>-1.8963953734507596E-3</v>
      </c>
      <c r="O37" s="10">
        <v>-8.8728200902430223E-4</v>
      </c>
      <c r="P37" s="10">
        <v>-7.8040344606093881E-25</v>
      </c>
      <c r="Q37" s="10">
        <v>1.2024834165145976E-18</v>
      </c>
      <c r="R37" s="10">
        <v>-1.959204466682311E-18</v>
      </c>
      <c r="S37" s="10">
        <v>-2.091001246446857E-2</v>
      </c>
      <c r="T37" s="10">
        <v>-1.8531659046141369E-34</v>
      </c>
      <c r="U37" s="10">
        <v>9.6704283973575111E-5</v>
      </c>
      <c r="V37" s="10">
        <v>-1.8772478451375707E-3</v>
      </c>
      <c r="W37" s="10">
        <v>0</v>
      </c>
      <c r="X37" s="10">
        <v>-1.7019544018521851E-3</v>
      </c>
      <c r="Y37" s="10">
        <v>8.7159561133415178E-4</v>
      </c>
      <c r="Z37" s="10">
        <v>-5.7554845847305452E-3</v>
      </c>
      <c r="AA37" s="10">
        <v>6.2200911521569193E-7</v>
      </c>
      <c r="AB37" s="10">
        <v>1.242284390477774E-3</v>
      </c>
      <c r="AC37" s="10">
        <v>1.5171583498784194E-3</v>
      </c>
      <c r="AD37" s="10">
        <v>3.3649336142575316E-3</v>
      </c>
      <c r="AE37" s="10">
        <v>-2.1715392611111671E-3</v>
      </c>
      <c r="AF37" s="10">
        <v>-4.346579529779494E-4</v>
      </c>
      <c r="AG37" s="10">
        <v>-1.5234182946529833E-3</v>
      </c>
      <c r="AH37" s="10">
        <v>7.568016942109476E-4</v>
      </c>
      <c r="AI37" s="10">
        <v>-7.5921388507655199E-4</v>
      </c>
      <c r="AJ37" s="10">
        <v>-3.7382022660648649E-5</v>
      </c>
      <c r="AK37" s="10">
        <v>4.0961291135830399E-4</v>
      </c>
      <c r="AL37" s="10">
        <v>4.1469504419090836E-6</v>
      </c>
      <c r="AM37" s="10">
        <v>4.0440278572230086E-2</v>
      </c>
      <c r="AN37" s="10">
        <v>4.9999999999999975E-3</v>
      </c>
      <c r="AP37" s="12">
        <f t="shared" si="13"/>
        <v>40148</v>
      </c>
      <c r="AQ37" s="4">
        <f t="shared" si="14"/>
        <v>0.48899280168721793</v>
      </c>
      <c r="AR37" s="4">
        <f t="shared" si="15"/>
        <v>0.43462364048750546</v>
      </c>
      <c r="AS37" s="4">
        <f t="shared" si="16"/>
        <v>-3.2815404934895959E-2</v>
      </c>
      <c r="AT37" s="4">
        <f t="shared" si="17"/>
        <v>-2.0813308180494992</v>
      </c>
      <c r="AU37" s="4">
        <f t="shared" si="18"/>
        <v>-0.18772478451375707</v>
      </c>
      <c r="AV37" s="4">
        <f t="shared" si="19"/>
        <v>-8.3035879051803332E-2</v>
      </c>
      <c r="AW37" s="4">
        <f t="shared" si="20"/>
        <v>-0.22089212837718158</v>
      </c>
      <c r="AX37" s="4">
        <f t="shared" si="21"/>
        <v>-0.42383262348521261</v>
      </c>
      <c r="AY37" s="4">
        <f t="shared" si="22"/>
        <v>0.18140580871192988</v>
      </c>
      <c r="AZ37" s="4">
        <f t="shared" si="23"/>
        <v>0.12429063995929898</v>
      </c>
      <c r="BA37" s="4">
        <f t="shared" si="11"/>
        <v>-0.21741587516206851</v>
      </c>
      <c r="BB37" s="4">
        <f t="shared" si="24"/>
        <v>-1.4822653772715337</v>
      </c>
      <c r="BC37" s="4">
        <f t="shared" si="12"/>
        <v>-3.5</v>
      </c>
      <c r="BE37" s="5"/>
      <c r="BN37" s="6"/>
    </row>
    <row r="38" spans="2:66" x14ac:dyDescent="0.25">
      <c r="B38" s="10">
        <v>-3.0864243840969995E-20</v>
      </c>
      <c r="C38" s="10">
        <v>5.5096459084069561E-3</v>
      </c>
      <c r="D38" s="10">
        <v>3.020291893716975E-3</v>
      </c>
      <c r="E38" s="10">
        <v>5.7048143376529209E-4</v>
      </c>
      <c r="F38" s="10">
        <v>1.2953931854335982E-4</v>
      </c>
      <c r="G38" s="10">
        <v>7.5150305932439043E-3</v>
      </c>
      <c r="H38" s="10">
        <v>8.5883707024160712E-5</v>
      </c>
      <c r="I38" s="10">
        <v>-1.0724389863329445E-2</v>
      </c>
      <c r="J38" s="10">
        <v>-4.4160501266143063E-4</v>
      </c>
      <c r="K38" s="10">
        <v>-9.6094807988135102E-3</v>
      </c>
      <c r="L38" s="10">
        <v>-4.9513247996209667E-4</v>
      </c>
      <c r="M38" s="10">
        <v>-6.7598846453999543E-4</v>
      </c>
      <c r="N38" s="10">
        <v>-2.0559954528122895E-3</v>
      </c>
      <c r="O38" s="10">
        <v>-8.1245074863725997E-4</v>
      </c>
      <c r="P38" s="10">
        <v>-8.7647812819510997E-25</v>
      </c>
      <c r="Q38" s="10">
        <v>1.1548346250826895E-18</v>
      </c>
      <c r="R38" s="10">
        <v>-1.9862555902257589E-18</v>
      </c>
      <c r="S38" s="10">
        <v>-1.2513529062525066E-2</v>
      </c>
      <c r="T38" s="10">
        <v>-2.0206126603684619E-34</v>
      </c>
      <c r="U38" s="10">
        <v>3.6085633494527056E-5</v>
      </c>
      <c r="V38" s="10">
        <v>-3.6022497141481123E-3</v>
      </c>
      <c r="W38" s="10">
        <v>0</v>
      </c>
      <c r="X38" s="10">
        <v>-3.3631205662240597E-3</v>
      </c>
      <c r="Y38" s="10">
        <v>-3.0363062851716257E-4</v>
      </c>
      <c r="Z38" s="10">
        <v>-7.0289600048339534E-3</v>
      </c>
      <c r="AA38" s="10">
        <v>2.7016006215439954E-7</v>
      </c>
      <c r="AB38" s="10">
        <v>4.0290703591259477E-4</v>
      </c>
      <c r="AC38" s="10">
        <v>9.1913307592219337E-4</v>
      </c>
      <c r="AD38" s="10">
        <v>1.6413158375854458E-3</v>
      </c>
      <c r="AE38" s="10">
        <v>-1.755849538383894E-3</v>
      </c>
      <c r="AF38" s="10">
        <v>-3.4511803957914633E-4</v>
      </c>
      <c r="AG38" s="10">
        <v>-1.4761715606137068E-3</v>
      </c>
      <c r="AH38" s="10">
        <v>5.2347044632609636E-4</v>
      </c>
      <c r="AI38" s="10">
        <v>-7.0377594359539455E-4</v>
      </c>
      <c r="AJ38" s="10">
        <v>-5.1494848359986582E-5</v>
      </c>
      <c r="AK38" s="10">
        <v>1.9541485807986485E-4</v>
      </c>
      <c r="AL38" s="10">
        <v>3.4411141169779448E-6</v>
      </c>
      <c r="AM38" s="10">
        <v>4.0406031711336082E-2</v>
      </c>
      <c r="AN38" s="10">
        <v>5.0000000000000808E-3</v>
      </c>
      <c r="AP38" s="12">
        <f t="shared" si="13"/>
        <v>40238</v>
      </c>
      <c r="AQ38" s="4">
        <f t="shared" si="14"/>
        <v>0.30202918937169748</v>
      </c>
      <c r="AR38" s="4">
        <f t="shared" si="15"/>
        <v>0.5509645908406956</v>
      </c>
      <c r="AS38" s="4">
        <f t="shared" si="16"/>
        <v>-0.32093592700855411</v>
      </c>
      <c r="AT38" s="4">
        <f t="shared" si="17"/>
        <v>-1.2477443429030539</v>
      </c>
      <c r="AU38" s="4">
        <f t="shared" si="18"/>
        <v>-0.36022497141481125</v>
      </c>
      <c r="AV38" s="4">
        <f t="shared" si="19"/>
        <v>-0.36667511947412218</v>
      </c>
      <c r="AW38" s="4">
        <f t="shared" si="20"/>
        <v>-0.18073443867438807</v>
      </c>
      <c r="AX38" s="4">
        <f t="shared" si="21"/>
        <v>-0.61098269289117602</v>
      </c>
      <c r="AY38" s="4">
        <f t="shared" si="22"/>
        <v>-1.6486440179684061E-2</v>
      </c>
      <c r="AZ38" s="4">
        <f t="shared" si="23"/>
        <v>4.0317719597474919E-2</v>
      </c>
      <c r="BA38" s="4">
        <f t="shared" si="11"/>
        <v>-0.24349410882278288</v>
      </c>
      <c r="BB38" s="4">
        <f t="shared" si="24"/>
        <v>-1.0460334584412878</v>
      </c>
      <c r="BC38" s="4">
        <f t="shared" si="12"/>
        <v>-3.4999999999999929</v>
      </c>
      <c r="BE38" s="5"/>
      <c r="BN38" s="6"/>
    </row>
    <row r="39" spans="2:66" x14ac:dyDescent="0.25">
      <c r="B39" s="10">
        <v>-1.7136103789597742E-20</v>
      </c>
      <c r="C39" s="10">
        <v>6.3578991792082214E-3</v>
      </c>
      <c r="D39" s="10">
        <v>2.1728825998563223E-3</v>
      </c>
      <c r="E39" s="10">
        <v>5.2270461480515343E-4</v>
      </c>
      <c r="F39" s="10">
        <v>1.0690516015557709E-4</v>
      </c>
      <c r="G39" s="10">
        <v>7.3868025087074117E-3</v>
      </c>
      <c r="H39" s="10">
        <v>1.9617456649705003E-4</v>
      </c>
      <c r="I39" s="10">
        <v>-1.1116803530130575E-2</v>
      </c>
      <c r="J39" s="10">
        <v>-4.2278407219581285E-4</v>
      </c>
      <c r="K39" s="10">
        <v>-4.7132592769308177E-3</v>
      </c>
      <c r="L39" s="10">
        <v>-2.1166231461419035E-4</v>
      </c>
      <c r="M39" s="10">
        <v>-4.1419551359101457E-4</v>
      </c>
      <c r="N39" s="10">
        <v>-2.2753579751013716E-3</v>
      </c>
      <c r="O39" s="10">
        <v>-6.8217782200551309E-4</v>
      </c>
      <c r="P39" s="10">
        <v>-9.0960695329485306E-25</v>
      </c>
      <c r="Q39" s="10">
        <v>1.0023784650174627E-18</v>
      </c>
      <c r="R39" s="10">
        <v>-2.22192043306233E-18</v>
      </c>
      <c r="S39" s="10">
        <v>-9.9394116988421981E-3</v>
      </c>
      <c r="T39" s="10">
        <v>-1.8768717549821494E-34</v>
      </c>
      <c r="U39" s="10">
        <v>-1.7681726228468565E-4</v>
      </c>
      <c r="V39" s="10">
        <v>-4.4981187680285658E-3</v>
      </c>
      <c r="W39" s="10">
        <v>0</v>
      </c>
      <c r="X39" s="10">
        <v>-4.9549035236994346E-3</v>
      </c>
      <c r="Y39" s="10">
        <v>-1.4786662284676747E-3</v>
      </c>
      <c r="Z39" s="10">
        <v>-7.8034047035559296E-3</v>
      </c>
      <c r="AA39" s="10">
        <v>3.4079017248252091E-7</v>
      </c>
      <c r="AB39" s="10">
        <v>2.1564427343189049E-4</v>
      </c>
      <c r="AC39" s="10">
        <v>4.7351249187497482E-4</v>
      </c>
      <c r="AD39" s="10">
        <v>2.7197103560780607E-4</v>
      </c>
      <c r="AE39" s="10">
        <v>-1.4041482700445751E-3</v>
      </c>
      <c r="AF39" s="10">
        <v>-2.9428081868885988E-4</v>
      </c>
      <c r="AG39" s="10">
        <v>-1.2848107787827932E-3</v>
      </c>
      <c r="AH39" s="10">
        <v>8.9252894736386955E-5</v>
      </c>
      <c r="AI39" s="10">
        <v>-6.2915895800245189E-4</v>
      </c>
      <c r="AJ39" s="10">
        <v>-6.9530832001624476E-5</v>
      </c>
      <c r="AK39" s="10">
        <v>1.3559666994855603E-4</v>
      </c>
      <c r="AL39" s="10">
        <v>3.0072725127739232E-6</v>
      </c>
      <c r="AM39" s="10">
        <v>4.0374298289453464E-2</v>
      </c>
      <c r="AN39" s="10">
        <v>5.9374999999999845E-3</v>
      </c>
      <c r="AP39" s="12">
        <f t="shared" si="13"/>
        <v>40330</v>
      </c>
      <c r="AQ39" s="4">
        <f t="shared" si="14"/>
        <v>0.21728825998563223</v>
      </c>
      <c r="AR39" s="4">
        <f t="shared" si="15"/>
        <v>0.63578991792082218</v>
      </c>
      <c r="AS39" s="4">
        <f t="shared" si="16"/>
        <v>-0.37300010214231627</v>
      </c>
      <c r="AT39" s="4">
        <f t="shared" si="17"/>
        <v>-1.0116228961126885</v>
      </c>
      <c r="AU39" s="4">
        <f t="shared" si="18"/>
        <v>-0.44981187680285656</v>
      </c>
      <c r="AV39" s="4">
        <f t="shared" si="19"/>
        <v>-0.64335697521671087</v>
      </c>
      <c r="AW39" s="4">
        <f t="shared" si="20"/>
        <v>-0.14736791020461995</v>
      </c>
      <c r="AX39" s="4">
        <f t="shared" si="21"/>
        <v>-0.73298922116809551</v>
      </c>
      <c r="AY39" s="4">
        <f t="shared" si="22"/>
        <v>-0.17114299551813561</v>
      </c>
      <c r="AZ39" s="4">
        <f t="shared" si="23"/>
        <v>2.1598506360437301E-2</v>
      </c>
      <c r="BA39" s="4">
        <f t="shared" si="11"/>
        <v>-0.23648159737709307</v>
      </c>
      <c r="BB39" s="4">
        <f t="shared" si="24"/>
        <v>-0.515153109724377</v>
      </c>
      <c r="BC39" s="4">
        <f t="shared" si="12"/>
        <v>-3.4062500000000018</v>
      </c>
      <c r="BE39" s="5"/>
      <c r="BN39" s="6"/>
    </row>
    <row r="40" spans="2:66" x14ac:dyDescent="0.25">
      <c r="B40" s="10">
        <v>-1.170275972991617E-20</v>
      </c>
      <c r="C40" s="10">
        <v>4.5921457650255097E-3</v>
      </c>
      <c r="D40" s="10">
        <v>1.7564584254252337E-3</v>
      </c>
      <c r="E40" s="10">
        <v>5.5174114980028081E-4</v>
      </c>
      <c r="F40" s="10">
        <v>1.2077258806211181E-4</v>
      </c>
      <c r="G40" s="10">
        <v>7.7223873415458548E-3</v>
      </c>
      <c r="H40" s="10">
        <v>3.0432291647122388E-4</v>
      </c>
      <c r="I40" s="10">
        <v>-9.8853876081175709E-3</v>
      </c>
      <c r="J40" s="10">
        <v>-2.1054722312361938E-4</v>
      </c>
      <c r="K40" s="10">
        <v>-9.4421323603070307E-4</v>
      </c>
      <c r="L40" s="10">
        <v>9.7028365117707166E-5</v>
      </c>
      <c r="M40" s="10">
        <v>-9.3159800727852561E-5</v>
      </c>
      <c r="N40" s="10">
        <v>-2.1553536014986595E-3</v>
      </c>
      <c r="O40" s="10">
        <v>-5.8061078583835485E-4</v>
      </c>
      <c r="P40" s="10">
        <v>-6.9508495194367455E-25</v>
      </c>
      <c r="Q40" s="10">
        <v>6.9943052652611108E-19</v>
      </c>
      <c r="R40" s="10">
        <v>-1.097231117493483E-18</v>
      </c>
      <c r="S40" s="10">
        <v>1.4379598405681784E-3</v>
      </c>
      <c r="T40" s="10">
        <v>-1.85979740456744E-34</v>
      </c>
      <c r="U40" s="10">
        <v>-6.3040782641218143E-5</v>
      </c>
      <c r="V40" s="10">
        <v>-4.6255107798043099E-3</v>
      </c>
      <c r="W40" s="10">
        <v>0</v>
      </c>
      <c r="X40" s="10">
        <v>-6.3235269658156535E-3</v>
      </c>
      <c r="Y40" s="10">
        <v>-2.5209856454746068E-3</v>
      </c>
      <c r="Z40" s="10">
        <v>-8.2362084971263471E-3</v>
      </c>
      <c r="AA40" s="10">
        <v>5.7193972201018745E-7</v>
      </c>
      <c r="AB40" s="10">
        <v>9.1573934718317787E-5</v>
      </c>
      <c r="AC40" s="10">
        <v>1.735075442360382E-4</v>
      </c>
      <c r="AD40" s="10">
        <v>-7.3470392717765232E-4</v>
      </c>
      <c r="AE40" s="10">
        <v>-1.1148389083767661E-3</v>
      </c>
      <c r="AF40" s="10">
        <v>-4.2513482901166549E-4</v>
      </c>
      <c r="AG40" s="10">
        <v>-7.888813397626855E-4</v>
      </c>
      <c r="AH40" s="10">
        <v>-2.6786631167891164E-4</v>
      </c>
      <c r="AI40" s="10">
        <v>-5.6864170408716037E-4</v>
      </c>
      <c r="AJ40" s="10">
        <v>-7.3376662331463204E-5</v>
      </c>
      <c r="AK40" s="10">
        <v>1.0784631312461694E-4</v>
      </c>
      <c r="AL40" s="10">
        <v>2.9413110683527939E-6</v>
      </c>
      <c r="AM40" s="10">
        <v>4.0345038866047456E-2</v>
      </c>
      <c r="AN40" s="10">
        <v>1.7692307692307691E-2</v>
      </c>
      <c r="AP40" s="12">
        <f t="shared" si="13"/>
        <v>40422</v>
      </c>
      <c r="AQ40" s="4">
        <f t="shared" si="14"/>
        <v>0.17564584254252336</v>
      </c>
      <c r="AR40" s="4">
        <f t="shared" si="15"/>
        <v>0.45921457650255099</v>
      </c>
      <c r="AS40" s="4">
        <f t="shared" si="16"/>
        <v>-0.2163000266571716</v>
      </c>
      <c r="AT40" s="4">
        <f t="shared" si="17"/>
        <v>0.13749190579269602</v>
      </c>
      <c r="AU40" s="4">
        <f t="shared" si="18"/>
        <v>-0.46255107798043099</v>
      </c>
      <c r="AV40" s="4">
        <f t="shared" si="19"/>
        <v>-0.88445126112902606</v>
      </c>
      <c r="AW40" s="4">
        <f t="shared" si="20"/>
        <v>-0.11882155707082293</v>
      </c>
      <c r="AX40" s="4">
        <f t="shared" si="21"/>
        <v>-0.80627009528903093</v>
      </c>
      <c r="AY40" s="4">
        <f t="shared" si="22"/>
        <v>-0.26773817985934589</v>
      </c>
      <c r="AZ40" s="4">
        <f t="shared" si="23"/>
        <v>9.2145874440327982E-3</v>
      </c>
      <c r="BA40" s="4">
        <f t="shared" si="11"/>
        <v>-0.18086302730866688</v>
      </c>
      <c r="BB40" s="4">
        <f t="shared" si="24"/>
        <v>-7.5340917756539144E-2</v>
      </c>
      <c r="BC40" s="4">
        <f t="shared" si="12"/>
        <v>-2.2307692307692308</v>
      </c>
      <c r="BE40" s="5"/>
      <c r="BN40" s="6"/>
    </row>
    <row r="41" spans="2:66" x14ac:dyDescent="0.25">
      <c r="B41" s="10">
        <v>-3.3474758158664632E-21</v>
      </c>
      <c r="C41" s="10">
        <v>4.6144292916221715E-3</v>
      </c>
      <c r="D41" s="10">
        <v>1.3116793568795256E-3</v>
      </c>
      <c r="E41" s="10">
        <v>5.7783368783789041E-4</v>
      </c>
      <c r="F41" s="10">
        <v>1.2498585957953511E-4</v>
      </c>
      <c r="G41" s="10">
        <v>8.066333091178924E-3</v>
      </c>
      <c r="H41" s="10">
        <v>2.8665200203748046E-4</v>
      </c>
      <c r="I41" s="10">
        <v>-8.8962103325941535E-3</v>
      </c>
      <c r="J41" s="10">
        <v>-2.3572828432870581E-4</v>
      </c>
      <c r="K41" s="10">
        <v>-6.9344625326824016E-4</v>
      </c>
      <c r="L41" s="10">
        <v>-1.057046688049145E-5</v>
      </c>
      <c r="M41" s="10">
        <v>1.0884053255882624E-4</v>
      </c>
      <c r="N41" s="10">
        <v>-2.1174074104590131E-3</v>
      </c>
      <c r="O41" s="10">
        <v>-4.418458547534617E-4</v>
      </c>
      <c r="P41" s="10">
        <v>-3.7425541917551875E-25</v>
      </c>
      <c r="Q41" s="10">
        <v>3.9016259080544673E-19</v>
      </c>
      <c r="R41" s="10">
        <v>-7.6678574071976564E-20</v>
      </c>
      <c r="S41" s="10">
        <v>1.3739978222033839E-2</v>
      </c>
      <c r="T41" s="10">
        <v>-1.8711387176986853E-34</v>
      </c>
      <c r="U41" s="10">
        <v>1.282149108988483E-4</v>
      </c>
      <c r="V41" s="10">
        <v>-3.2659873823409134E-3</v>
      </c>
      <c r="W41" s="10">
        <v>0</v>
      </c>
      <c r="X41" s="10">
        <v>-7.3282259772278341E-3</v>
      </c>
      <c r="Y41" s="10">
        <v>-3.3547374048187666E-3</v>
      </c>
      <c r="Z41" s="10">
        <v>-8.4643072696059946E-3</v>
      </c>
      <c r="AA41" s="10">
        <v>2.2023967394468017E-7</v>
      </c>
      <c r="AB41" s="10">
        <v>-8.4786422330449635E-4</v>
      </c>
      <c r="AC41" s="10">
        <v>-4.7477614654554467E-5</v>
      </c>
      <c r="AD41" s="10">
        <v>-1.960610220610007E-3</v>
      </c>
      <c r="AE41" s="10">
        <v>-7.6638890866623504E-4</v>
      </c>
      <c r="AF41" s="10">
        <v>-6.6633298008550803E-4</v>
      </c>
      <c r="AG41" s="10">
        <v>-1.4745671941499035E-4</v>
      </c>
      <c r="AH41" s="10">
        <v>-5.3426244159429941E-4</v>
      </c>
      <c r="AI41" s="10">
        <v>-5.147232558849194E-4</v>
      </c>
      <c r="AJ41" s="10">
        <v>-5.5187885763076728E-5</v>
      </c>
      <c r="AK41" s="10">
        <v>1.0696577818409796E-4</v>
      </c>
      <c r="AL41" s="10">
        <v>2.9432418763689708E-6</v>
      </c>
      <c r="AM41" s="10">
        <v>4.0318156210355657E-2</v>
      </c>
      <c r="AN41" s="10">
        <v>2.9038461538461451E-2</v>
      </c>
      <c r="AP41" s="12">
        <f t="shared" si="13"/>
        <v>40513</v>
      </c>
      <c r="AQ41" s="4">
        <f t="shared" si="14"/>
        <v>0.13116793568795254</v>
      </c>
      <c r="AR41" s="4">
        <f t="shared" si="15"/>
        <v>0.46144292916221713</v>
      </c>
      <c r="AS41" s="4">
        <f t="shared" si="16"/>
        <v>-8.2987724141522945E-2</v>
      </c>
      <c r="AT41" s="4">
        <f t="shared" si="17"/>
        <v>1.3868193132932687</v>
      </c>
      <c r="AU41" s="4">
        <f t="shared" si="18"/>
        <v>-0.32659873823409136</v>
      </c>
      <c r="AV41" s="4">
        <f t="shared" si="19"/>
        <v>-1.0682963382046602</v>
      </c>
      <c r="AW41" s="4">
        <f t="shared" si="20"/>
        <v>-8.2157679442931175E-2</v>
      </c>
      <c r="AX41" s="4">
        <f t="shared" si="21"/>
        <v>-0.85117848842605504</v>
      </c>
      <c r="AY41" s="4">
        <f t="shared" si="22"/>
        <v>-0.37164198394056264</v>
      </c>
      <c r="AZ41" s="4">
        <f t="shared" si="23"/>
        <v>-8.4764398363055174E-2</v>
      </c>
      <c r="BA41" s="4">
        <f t="shared" si="11"/>
        <v>-0.14264937330041905</v>
      </c>
      <c r="BB41" s="4">
        <f t="shared" si="24"/>
        <v>-6.5309300243995685E-2</v>
      </c>
      <c r="BC41" s="4">
        <f t="shared" si="12"/>
        <v>-1.0961538461538549</v>
      </c>
      <c r="BE41" s="5"/>
      <c r="BN41" s="6"/>
    </row>
    <row r="42" spans="2:66" x14ac:dyDescent="0.25">
      <c r="B42" s="10">
        <v>3.3106043573817132E-21</v>
      </c>
      <c r="C42" s="10">
        <v>3.1588366885902767E-3</v>
      </c>
      <c r="D42" s="10">
        <v>1.3711568758248604E-3</v>
      </c>
      <c r="E42" s="10">
        <v>6.1390506121267391E-4</v>
      </c>
      <c r="F42" s="10">
        <v>1.3803095151804088E-4</v>
      </c>
      <c r="G42" s="10">
        <v>8.4965214387199162E-3</v>
      </c>
      <c r="H42" s="10">
        <v>4.7948683491004962E-4</v>
      </c>
      <c r="I42" s="10">
        <v>-7.5093351242605036E-3</v>
      </c>
      <c r="J42" s="10">
        <v>-1.8529318250948125E-4</v>
      </c>
      <c r="K42" s="10">
        <v>-2.630848837146412E-4</v>
      </c>
      <c r="L42" s="10">
        <v>-2.9999346888730829E-5</v>
      </c>
      <c r="M42" s="10">
        <v>-3.1924101318825665E-5</v>
      </c>
      <c r="N42" s="10">
        <v>-2.2094813296424584E-3</v>
      </c>
      <c r="O42" s="10">
        <v>-3.1853441062457637E-4</v>
      </c>
      <c r="P42" s="10">
        <v>-1.1468848511667541E-25</v>
      </c>
      <c r="Q42" s="10">
        <v>7.543459099136592E-20</v>
      </c>
      <c r="R42" s="10">
        <v>1.0762658009549976E-18</v>
      </c>
      <c r="S42" s="10">
        <v>1.8906394903477265E-2</v>
      </c>
      <c r="T42" s="10">
        <v>-2.0524266247894081E-34</v>
      </c>
      <c r="U42" s="10">
        <v>-1.3542216659973616E-5</v>
      </c>
      <c r="V42" s="10">
        <v>-5.8467002423718021E-4</v>
      </c>
      <c r="W42" s="10">
        <v>0</v>
      </c>
      <c r="X42" s="10">
        <v>-7.7961836968160553E-3</v>
      </c>
      <c r="Y42" s="10">
        <v>-3.8468633101123267E-3</v>
      </c>
      <c r="Z42" s="10">
        <v>-8.5733974847937554E-3</v>
      </c>
      <c r="AA42" s="10">
        <v>-6.897561716600017E-7</v>
      </c>
      <c r="AB42" s="10">
        <v>-2.458104344379178E-3</v>
      </c>
      <c r="AC42" s="10">
        <v>-2.4336625186228023E-4</v>
      </c>
      <c r="AD42" s="10">
        <v>-2.8803111284088638E-3</v>
      </c>
      <c r="AE42" s="10">
        <v>-4.3598580104506021E-4</v>
      </c>
      <c r="AF42" s="10">
        <v>-7.7980461726886963E-4</v>
      </c>
      <c r="AG42" s="10">
        <v>3.4899892644442508E-4</v>
      </c>
      <c r="AH42" s="10">
        <v>-5.9698116051774808E-4</v>
      </c>
      <c r="AI42" s="10">
        <v>-4.7099357691699081E-4</v>
      </c>
      <c r="AJ42" s="10">
        <v>-4.0258986766983879E-5</v>
      </c>
      <c r="AK42" s="10">
        <v>2.9124695110575573E-5</v>
      </c>
      <c r="AL42" s="10">
        <v>3.1457425256012555E-6</v>
      </c>
      <c r="AM42" s="10">
        <v>4.029351511658251E-2</v>
      </c>
      <c r="AN42" s="10">
        <v>3.4570312500000047E-2</v>
      </c>
      <c r="AP42" s="12">
        <f t="shared" si="13"/>
        <v>40603</v>
      </c>
      <c r="AQ42" s="4">
        <f t="shared" si="14"/>
        <v>0.13711568758248605</v>
      </c>
      <c r="AR42" s="4">
        <f t="shared" si="15"/>
        <v>0.31588366885902769</v>
      </c>
      <c r="AS42" s="4">
        <f t="shared" si="16"/>
        <v>9.8718631445941257E-2</v>
      </c>
      <c r="AT42" s="4">
        <f t="shared" si="17"/>
        <v>1.8892852686817292</v>
      </c>
      <c r="AU42" s="4">
        <f t="shared" si="18"/>
        <v>-5.8467002423718023E-2</v>
      </c>
      <c r="AV42" s="4">
        <f t="shared" si="19"/>
        <v>-1.1643047006928382</v>
      </c>
      <c r="AW42" s="4">
        <f t="shared" si="20"/>
        <v>-4.7624478781204405E-2</v>
      </c>
      <c r="AX42" s="4">
        <f t="shared" si="21"/>
        <v>-0.8816763736656037</v>
      </c>
      <c r="AY42" s="4">
        <f t="shared" si="22"/>
        <v>-0.43499668615574721</v>
      </c>
      <c r="AZ42" s="4">
        <f t="shared" si="23"/>
        <v>-0.24587941005508379</v>
      </c>
      <c r="BA42" s="4">
        <f t="shared" si="11"/>
        <v>-0.15113429697470382</v>
      </c>
      <c r="BB42" s="4">
        <f t="shared" si="24"/>
        <v>1.1094217971963517E-4</v>
      </c>
      <c r="BC42" s="4">
        <f t="shared" si="12"/>
        <v>-0.54296874999999545</v>
      </c>
      <c r="BE42" s="5"/>
      <c r="BN42" s="6"/>
    </row>
    <row r="43" spans="2:66" x14ac:dyDescent="0.25">
      <c r="B43" s="10">
        <v>1.6094548274677066E-20</v>
      </c>
      <c r="C43" s="10">
        <v>4.8685263412024489E-3</v>
      </c>
      <c r="D43" s="10">
        <v>1.3559159285255766E-3</v>
      </c>
      <c r="E43" s="10">
        <v>6.2873543000788765E-4</v>
      </c>
      <c r="F43" s="10">
        <v>1.7259144176384397E-4</v>
      </c>
      <c r="G43" s="10">
        <v>8.3252321283528701E-3</v>
      </c>
      <c r="H43" s="10">
        <v>2.9934125238638464E-4</v>
      </c>
      <c r="I43" s="10">
        <v>-5.8063877195204975E-3</v>
      </c>
      <c r="J43" s="10">
        <v>-1.4651335362194965E-4</v>
      </c>
      <c r="K43" s="10">
        <v>1.3379076030319991E-4</v>
      </c>
      <c r="L43" s="10">
        <v>-3.4331964201688937E-5</v>
      </c>
      <c r="M43" s="10">
        <v>-4.8087420195660848E-5</v>
      </c>
      <c r="N43" s="10">
        <v>-2.3583960219284343E-3</v>
      </c>
      <c r="O43" s="10">
        <v>-1.7749029730834313E-4</v>
      </c>
      <c r="P43" s="10">
        <v>3.0698921669336279E-26</v>
      </c>
      <c r="Q43" s="10">
        <v>-2.5770749672711705E-19</v>
      </c>
      <c r="R43" s="10">
        <v>1.3716224002242108E-18</v>
      </c>
      <c r="S43" s="10">
        <v>2.7569933710706034E-2</v>
      </c>
      <c r="T43" s="10">
        <v>-1.3412760178376095E-34</v>
      </c>
      <c r="U43" s="10">
        <v>1.7818487360290485E-4</v>
      </c>
      <c r="V43" s="10">
        <v>2.3748425043679444E-3</v>
      </c>
      <c r="W43" s="10">
        <v>0</v>
      </c>
      <c r="X43" s="10">
        <v>-7.6671078595593233E-3</v>
      </c>
      <c r="Y43" s="10">
        <v>-4.02626426598104E-3</v>
      </c>
      <c r="Z43" s="10">
        <v>-8.6257126385054696E-3</v>
      </c>
      <c r="AA43" s="10">
        <v>-2.0734597424924633E-6</v>
      </c>
      <c r="AB43" s="10">
        <v>-4.4853646718303764E-3</v>
      </c>
      <c r="AC43" s="10">
        <v>-3.7288077479781789E-4</v>
      </c>
      <c r="AD43" s="10">
        <v>-3.0990474498009202E-3</v>
      </c>
      <c r="AE43" s="10">
        <v>-2.3419394349214034E-4</v>
      </c>
      <c r="AF43" s="10">
        <v>-8.5303523647597653E-4</v>
      </c>
      <c r="AG43" s="10">
        <v>7.4022979289225914E-4</v>
      </c>
      <c r="AH43" s="10">
        <v>-5.7418772299620119E-4</v>
      </c>
      <c r="AI43" s="10">
        <v>-4.6309760901947048E-4</v>
      </c>
      <c r="AJ43" s="10">
        <v>-4.792580579469834E-5</v>
      </c>
      <c r="AK43" s="10">
        <v>-8.227913872929238E-5</v>
      </c>
      <c r="AL43" s="10">
        <v>3.5551352677304391E-6</v>
      </c>
      <c r="AM43" s="10">
        <v>4.0270958371583052E-2</v>
      </c>
      <c r="AN43" s="10">
        <v>4.7817460317460342E-2</v>
      </c>
      <c r="AP43" s="12">
        <f t="shared" si="13"/>
        <v>40695</v>
      </c>
      <c r="AQ43" s="4">
        <f t="shared" si="14"/>
        <v>0.13559159285255765</v>
      </c>
      <c r="AR43" s="4">
        <f t="shared" si="15"/>
        <v>0.48685263412024488</v>
      </c>
      <c r="AS43" s="4">
        <f t="shared" si="16"/>
        <v>0.25188444088323725</v>
      </c>
      <c r="AT43" s="4">
        <f t="shared" si="17"/>
        <v>2.7748118584308936</v>
      </c>
      <c r="AU43" s="4">
        <f t="shared" si="18"/>
        <v>0.23748425043679444</v>
      </c>
      <c r="AV43" s="4">
        <f t="shared" si="19"/>
        <v>-1.1693372125540362</v>
      </c>
      <c r="AW43" s="4">
        <f t="shared" si="20"/>
        <v>-2.8211974928683867E-2</v>
      </c>
      <c r="AX43" s="4">
        <f t="shared" si="21"/>
        <v>-0.89985934133032885</v>
      </c>
      <c r="AY43" s="4">
        <f t="shared" si="22"/>
        <v>-0.43314173641296011</v>
      </c>
      <c r="AZ43" s="4">
        <f t="shared" si="23"/>
        <v>-0.4487438131572869</v>
      </c>
      <c r="BA43" s="4">
        <f t="shared" si="11"/>
        <v>-0.15081333608099268</v>
      </c>
      <c r="BB43" s="4">
        <f t="shared" si="24"/>
        <v>2.5228669486594597E-2</v>
      </c>
      <c r="BC43" s="4">
        <f t="shared" si="12"/>
        <v>0.78174603174603341</v>
      </c>
      <c r="BE43" s="5"/>
      <c r="BN43" s="6"/>
    </row>
    <row r="44" spans="2:66" x14ac:dyDescent="0.25">
      <c r="B44" s="10">
        <v>2.369542264236323E-20</v>
      </c>
      <c r="C44" s="10">
        <v>4.0349324194166756E-3</v>
      </c>
      <c r="D44" s="10">
        <v>1.3874853225894468E-3</v>
      </c>
      <c r="E44" s="10">
        <v>5.8873129160531834E-4</v>
      </c>
      <c r="F44" s="10">
        <v>1.9272116596886485E-4</v>
      </c>
      <c r="G44" s="10">
        <v>8.1027139161407771E-3</v>
      </c>
      <c r="H44" s="10">
        <v>4.2907048331239568E-4</v>
      </c>
      <c r="I44" s="10">
        <v>-4.5445066510177426E-3</v>
      </c>
      <c r="J44" s="10">
        <v>-1.2055884749249648E-4</v>
      </c>
      <c r="K44" s="10">
        <v>1.419300353654303E-3</v>
      </c>
      <c r="L44" s="10">
        <v>8.9979109792239509E-5</v>
      </c>
      <c r="M44" s="10">
        <v>2.2695262366014682E-5</v>
      </c>
      <c r="N44" s="10">
        <v>-2.3957833072114029E-3</v>
      </c>
      <c r="O44" s="10">
        <v>-7.692836701915524E-5</v>
      </c>
      <c r="P44" s="10">
        <v>9.681388513485412E-26</v>
      </c>
      <c r="Q44" s="10">
        <v>-6.1589008262119938E-19</v>
      </c>
      <c r="R44" s="10">
        <v>1.573621650863279E-18</v>
      </c>
      <c r="S44" s="10">
        <v>2.7524038677597173E-2</v>
      </c>
      <c r="T44" s="10">
        <v>-8.9397825221230736E-35</v>
      </c>
      <c r="U44" s="10">
        <v>1.5882380072027317E-4</v>
      </c>
      <c r="V44" s="10">
        <v>4.9245607986875628E-3</v>
      </c>
      <c r="W44" s="10">
        <v>0</v>
      </c>
      <c r="X44" s="10">
        <v>-7.1143979975935735E-3</v>
      </c>
      <c r="Y44" s="10">
        <v>-3.9081030871027864E-3</v>
      </c>
      <c r="Z44" s="10">
        <v>-8.5927844321054131E-3</v>
      </c>
      <c r="AA44" s="10">
        <v>-3.0454019543695382E-6</v>
      </c>
      <c r="AB44" s="10">
        <v>-5.5880830805546062E-3</v>
      </c>
      <c r="AC44" s="10">
        <v>-3.8745878414548062E-4</v>
      </c>
      <c r="AD44" s="10">
        <v>-2.4817015405874604E-3</v>
      </c>
      <c r="AE44" s="10">
        <v>-2.2109850966932958E-4</v>
      </c>
      <c r="AF44" s="10">
        <v>-9.0482819173375354E-4</v>
      </c>
      <c r="AG44" s="10">
        <v>9.3491276798408364E-4</v>
      </c>
      <c r="AH44" s="10">
        <v>-4.9505111187899721E-4</v>
      </c>
      <c r="AI44" s="10">
        <v>-4.9003774155442444E-4</v>
      </c>
      <c r="AJ44" s="10">
        <v>-6.8276847294335233E-5</v>
      </c>
      <c r="AK44" s="10">
        <v>-1.7137558120786887E-4</v>
      </c>
      <c r="AL44" s="10">
        <v>3.735021645453196E-6</v>
      </c>
      <c r="AM44" s="10">
        <v>4.0250319088642586E-2</v>
      </c>
      <c r="AN44" s="10">
        <v>5.2499999999999977E-2</v>
      </c>
      <c r="AP44" s="12">
        <f t="shared" si="13"/>
        <v>40787</v>
      </c>
      <c r="AQ44" s="4">
        <f t="shared" si="14"/>
        <v>0.13874853225894468</v>
      </c>
      <c r="AR44" s="4">
        <f t="shared" si="15"/>
        <v>0.40349324194166758</v>
      </c>
      <c r="AS44" s="4">
        <f t="shared" si="16"/>
        <v>0.35582072651230345</v>
      </c>
      <c r="AT44" s="4">
        <f t="shared" si="17"/>
        <v>2.7682862478317447</v>
      </c>
      <c r="AU44" s="4">
        <f t="shared" si="18"/>
        <v>0.49245607986875628</v>
      </c>
      <c r="AV44" s="4">
        <f t="shared" si="19"/>
        <v>-1.1022501084696359</v>
      </c>
      <c r="AW44" s="4">
        <f t="shared" si="20"/>
        <v>-2.8937535696366482E-2</v>
      </c>
      <c r="AX44" s="4">
        <f t="shared" si="21"/>
        <v>-0.89802432162508949</v>
      </c>
      <c r="AY44" s="4">
        <f t="shared" si="22"/>
        <v>-0.36080813989784205</v>
      </c>
      <c r="AZ44" s="4">
        <f t="shared" si="23"/>
        <v>-0.55911284825089758</v>
      </c>
      <c r="BA44" s="4">
        <f t="shared" si="11"/>
        <v>-0.14145098440023185</v>
      </c>
      <c r="BB44" s="4">
        <f t="shared" si="24"/>
        <v>0.18177910992664417</v>
      </c>
      <c r="BC44" s="4">
        <f t="shared" si="12"/>
        <v>1.2499999999999971</v>
      </c>
      <c r="BE44" s="5"/>
      <c r="BN44" s="6"/>
    </row>
    <row r="45" spans="2:66" x14ac:dyDescent="0.25">
      <c r="B45" s="10">
        <v>2.3147419113212342E-20</v>
      </c>
      <c r="C45" s="10">
        <v>5.0216256440197247E-3</v>
      </c>
      <c r="D45" s="10">
        <v>1.4626936514075969E-3</v>
      </c>
      <c r="E45" s="10">
        <v>6.4835272989036369E-4</v>
      </c>
      <c r="F45" s="10">
        <v>1.8694704818377278E-4</v>
      </c>
      <c r="G45" s="10">
        <v>7.3595369652648757E-3</v>
      </c>
      <c r="H45" s="10">
        <v>2.8707050264367359E-4</v>
      </c>
      <c r="I45" s="10">
        <v>-3.2034555829469581E-3</v>
      </c>
      <c r="J45" s="10">
        <v>2.4070395193621607E-5</v>
      </c>
      <c r="K45" s="10">
        <v>1.3867574620881722E-3</v>
      </c>
      <c r="L45" s="10">
        <v>4.4276914474643485E-5</v>
      </c>
      <c r="M45" s="10">
        <v>1.6684306592553404E-4</v>
      </c>
      <c r="N45" s="10">
        <v>-2.0986543955704776E-3</v>
      </c>
      <c r="O45" s="10">
        <v>8.2458528938505492E-6</v>
      </c>
      <c r="P45" s="10">
        <v>4.5032451773873709E-26</v>
      </c>
      <c r="Q45" s="10">
        <v>-9.3859020958743862E-19</v>
      </c>
      <c r="R45" s="10">
        <v>6.6484326989245709E-19</v>
      </c>
      <c r="S45" s="10">
        <v>2.025649029033624E-2</v>
      </c>
      <c r="T45" s="10">
        <v>-3.1421057914558159E-35</v>
      </c>
      <c r="U45" s="10">
        <v>4.5339090023091616E-5</v>
      </c>
      <c r="V45" s="10">
        <v>6.787936688614664E-3</v>
      </c>
      <c r="W45" s="10">
        <v>0</v>
      </c>
      <c r="X45" s="10">
        <v>-6.2649885130436301E-3</v>
      </c>
      <c r="Y45" s="10">
        <v>-3.465872721938297E-3</v>
      </c>
      <c r="Z45" s="10">
        <v>-8.4300769078132307E-3</v>
      </c>
      <c r="AA45" s="10">
        <v>-3.0010301234742849E-6</v>
      </c>
      <c r="AB45" s="10">
        <v>-5.0490008665630042E-3</v>
      </c>
      <c r="AC45" s="10">
        <v>-2.9277828760919036E-4</v>
      </c>
      <c r="AD45" s="10">
        <v>-1.1913118817898443E-3</v>
      </c>
      <c r="AE45" s="10">
        <v>-3.3002975463760834E-4</v>
      </c>
      <c r="AF45" s="10">
        <v>-9.1987288163683501E-4</v>
      </c>
      <c r="AG45" s="10">
        <v>1.0039657652512817E-3</v>
      </c>
      <c r="AH45" s="10">
        <v>-4.1812327932326413E-4</v>
      </c>
      <c r="AI45" s="10">
        <v>-5.4142426721999893E-4</v>
      </c>
      <c r="AJ45" s="10">
        <v>-1.0295625455859951E-4</v>
      </c>
      <c r="AK45" s="10">
        <v>-1.1345536676463398E-4</v>
      </c>
      <c r="AL45" s="10">
        <v>3.420122486611056E-6</v>
      </c>
      <c r="AM45" s="10">
        <v>4.0231429802841286E-2</v>
      </c>
      <c r="AN45" s="10">
        <v>5.2499999999999963E-2</v>
      </c>
      <c r="AP45" s="12">
        <f t="shared" si="13"/>
        <v>40878</v>
      </c>
      <c r="AQ45" s="4">
        <f t="shared" si="14"/>
        <v>0.14626936514075969</v>
      </c>
      <c r="AR45" s="4">
        <f t="shared" si="15"/>
        <v>0.50216256440197249</v>
      </c>
      <c r="AS45" s="4">
        <f t="shared" si="16"/>
        <v>0.41560813823179177</v>
      </c>
      <c r="AT45" s="4">
        <f t="shared" si="17"/>
        <v>2.0301829380359333</v>
      </c>
      <c r="AU45" s="4">
        <f t="shared" si="18"/>
        <v>0.67879366886146641</v>
      </c>
      <c r="AV45" s="4">
        <f t="shared" si="19"/>
        <v>-0.97308612349819268</v>
      </c>
      <c r="AW45" s="4">
        <f t="shared" si="20"/>
        <v>-4.3298600919620782E-2</v>
      </c>
      <c r="AX45" s="4">
        <f t="shared" si="21"/>
        <v>-0.87228551954224209</v>
      </c>
      <c r="AY45" s="4">
        <f t="shared" si="22"/>
        <v>-0.21802219114832952</v>
      </c>
      <c r="AZ45" s="4">
        <f t="shared" si="23"/>
        <v>-0.50520018966864777</v>
      </c>
      <c r="BA45" s="4">
        <f t="shared" si="11"/>
        <v>-8.5341577334906216E-2</v>
      </c>
      <c r="BB45" s="4">
        <f t="shared" si="24"/>
        <v>0.17421752744001109</v>
      </c>
      <c r="BC45" s="4">
        <f t="shared" si="12"/>
        <v>1.249999999999996</v>
      </c>
      <c r="BE45" s="5"/>
      <c r="BN45" s="6"/>
    </row>
    <row r="46" spans="2:66" x14ac:dyDescent="0.25">
      <c r="B46" s="10">
        <v>2.1667786600525989E-20</v>
      </c>
      <c r="C46" s="10">
        <v>3.9298666377772674E-3</v>
      </c>
      <c r="D46" s="10">
        <v>1.9930205929129109E-3</v>
      </c>
      <c r="E46" s="10">
        <v>7.5952198136486424E-4</v>
      </c>
      <c r="F46" s="10">
        <v>1.0379735468962161E-4</v>
      </c>
      <c r="G46" s="10">
        <v>6.3158776592611623E-3</v>
      </c>
      <c r="H46" s="10">
        <v>2.5639882703130549E-4</v>
      </c>
      <c r="I46" s="10">
        <v>-2.7792059360498885E-3</v>
      </c>
      <c r="J46" s="10">
        <v>2.4847365947600498E-5</v>
      </c>
      <c r="K46" s="10">
        <v>1.2681125309566741E-3</v>
      </c>
      <c r="L46" s="10">
        <v>5.9418516833390564E-5</v>
      </c>
      <c r="M46" s="10">
        <v>1.2649589290210101E-4</v>
      </c>
      <c r="N46" s="10">
        <v>-1.9139950353751253E-3</v>
      </c>
      <c r="O46" s="10">
        <v>1.5640567197718432E-5</v>
      </c>
      <c r="P46" s="10">
        <v>7.4699205711029273E-26</v>
      </c>
      <c r="Q46" s="10">
        <v>-1.2518517354037929E-18</v>
      </c>
      <c r="R46" s="10">
        <v>2.9000751751819839E-19</v>
      </c>
      <c r="S46" s="10">
        <v>1.4206928267557118E-2</v>
      </c>
      <c r="T46" s="10">
        <v>-3.5897595486065622E-35</v>
      </c>
      <c r="U46" s="10">
        <v>-2.337571595938035E-6</v>
      </c>
      <c r="V46" s="10">
        <v>7.6210785327837953E-3</v>
      </c>
      <c r="W46" s="10">
        <v>0</v>
      </c>
      <c r="X46" s="10">
        <v>-5.2956357718205987E-3</v>
      </c>
      <c r="Y46" s="10">
        <v>-2.6846977651124875E-3</v>
      </c>
      <c r="Z46" s="10">
        <v>-8.1949608084328236E-3</v>
      </c>
      <c r="AA46" s="10">
        <v>-2.6749211129750412E-6</v>
      </c>
      <c r="AB46" s="10">
        <v>-4.0107660046033635E-3</v>
      </c>
      <c r="AC46" s="10">
        <v>-1.6921040406622773E-4</v>
      </c>
      <c r="AD46" s="10">
        <v>1.2881384739767634E-6</v>
      </c>
      <c r="AE46" s="10">
        <v>-5.0095230730889061E-4</v>
      </c>
      <c r="AF46" s="10">
        <v>-9.8148983681392403E-4</v>
      </c>
      <c r="AG46" s="10">
        <v>9.8585718942991785E-4</v>
      </c>
      <c r="AH46" s="10">
        <v>-3.2395402581301242E-4</v>
      </c>
      <c r="AI46" s="10">
        <v>-6.2247481364625945E-4</v>
      </c>
      <c r="AJ46" s="10">
        <v>-1.389417283589911E-4</v>
      </c>
      <c r="AK46" s="10">
        <v>4.4450384322260481E-5</v>
      </c>
      <c r="AL46" s="10">
        <v>2.2599860546778449E-6</v>
      </c>
      <c r="AM46" s="10">
        <v>4.0214128812306488E-2</v>
      </c>
      <c r="AN46" s="10">
        <v>5.0307692307692338E-2</v>
      </c>
      <c r="AP46" s="12">
        <f t="shared" si="13"/>
        <v>40969</v>
      </c>
      <c r="AQ46" s="4">
        <f t="shared" si="14"/>
        <v>0.19930205929129108</v>
      </c>
      <c r="AR46" s="4">
        <f t="shared" si="15"/>
        <v>0.39298666377772673</v>
      </c>
      <c r="AS46" s="4">
        <f t="shared" si="16"/>
        <v>0.35366717232112738</v>
      </c>
      <c r="AT46" s="4">
        <f t="shared" si="17"/>
        <v>1.4204590695961179</v>
      </c>
      <c r="AU46" s="4">
        <f t="shared" si="18"/>
        <v>0.76210785327837949</v>
      </c>
      <c r="AV46" s="4">
        <f t="shared" si="19"/>
        <v>-0.79803335369330852</v>
      </c>
      <c r="AW46" s="4">
        <f t="shared" si="20"/>
        <v>-6.3989403566788172E-2</v>
      </c>
      <c r="AX46" s="4">
        <f t="shared" si="21"/>
        <v>-0.83641712124990519</v>
      </c>
      <c r="AY46" s="4">
        <f t="shared" si="22"/>
        <v>-8.963229640470409E-2</v>
      </c>
      <c r="AZ46" s="4">
        <f t="shared" si="23"/>
        <v>-0.40134409257163389</v>
      </c>
      <c r="BA46" s="4">
        <f t="shared" si="11"/>
        <v>-6.9215044085964905E-2</v>
      </c>
      <c r="BB46" s="4">
        <f t="shared" si="24"/>
        <v>0.16087772407689707</v>
      </c>
      <c r="BC46" s="4">
        <f t="shared" si="12"/>
        <v>1.0307692307692347</v>
      </c>
      <c r="BE46" s="5"/>
      <c r="BN46" s="6"/>
    </row>
    <row r="47" spans="2:66" x14ac:dyDescent="0.25">
      <c r="B47" s="10">
        <v>1.8016968277568662E-20</v>
      </c>
      <c r="C47" s="10">
        <v>4.2098411368837203E-3</v>
      </c>
      <c r="D47" s="10">
        <v>2.8713670435938738E-3</v>
      </c>
      <c r="E47" s="10">
        <v>7.484166904408962E-4</v>
      </c>
      <c r="F47" s="10">
        <v>-3.4254200385018021E-6</v>
      </c>
      <c r="G47" s="10">
        <v>5.2240756911700456E-3</v>
      </c>
      <c r="H47" s="10">
        <v>1.6560536368292024E-4</v>
      </c>
      <c r="I47" s="10">
        <v>-3.3504810941678629E-3</v>
      </c>
      <c r="J47" s="10">
        <v>-4.5271650554494437E-6</v>
      </c>
      <c r="K47" s="10">
        <v>6.2921531556069804E-4</v>
      </c>
      <c r="L47" s="10">
        <v>2.9449115657302659E-5</v>
      </c>
      <c r="M47" s="10">
        <v>9.3062861079780271E-5</v>
      </c>
      <c r="N47" s="10">
        <v>-1.7564071726371309E-3</v>
      </c>
      <c r="O47" s="10">
        <v>1.2905878217709142E-5</v>
      </c>
      <c r="P47" s="10">
        <v>1.8082042675122213E-25</v>
      </c>
      <c r="Q47" s="10">
        <v>-1.4601172460508624E-18</v>
      </c>
      <c r="R47" s="10">
        <v>2.4847168187614587E-19</v>
      </c>
      <c r="S47" s="10">
        <v>1.0331592398561821E-2</v>
      </c>
      <c r="T47" s="10">
        <v>-2.1205917830859482E-35</v>
      </c>
      <c r="U47" s="10">
        <v>-5.1550229371280337E-5</v>
      </c>
      <c r="V47" s="10">
        <v>7.5782090361557076E-3</v>
      </c>
      <c r="W47" s="10">
        <v>0</v>
      </c>
      <c r="X47" s="10">
        <v>-4.2964308805119727E-3</v>
      </c>
      <c r="Y47" s="10">
        <v>-1.6346247299216746E-3</v>
      </c>
      <c r="Z47" s="10">
        <v>-7.9570979383295388E-3</v>
      </c>
      <c r="AA47" s="10">
        <v>-1.8300835033157894E-6</v>
      </c>
      <c r="AB47" s="10">
        <v>-2.2910529636450357E-3</v>
      </c>
      <c r="AC47" s="10">
        <v>-2.966961172899411E-5</v>
      </c>
      <c r="AD47" s="10">
        <v>1.0260155790170727E-3</v>
      </c>
      <c r="AE47" s="10">
        <v>-7.4448807028713697E-4</v>
      </c>
      <c r="AF47" s="10">
        <v>-1.0498185907060122E-3</v>
      </c>
      <c r="AG47" s="10">
        <v>8.9602692862674556E-4</v>
      </c>
      <c r="AH47" s="10">
        <v>-1.9672000436278823E-4</v>
      </c>
      <c r="AI47" s="10">
        <v>-7.2602625561015268E-4</v>
      </c>
      <c r="AJ47" s="10">
        <v>-1.8448885956789311E-4</v>
      </c>
      <c r="AK47" s="10">
        <v>2.6378906311682232E-4</v>
      </c>
      <c r="AL47" s="10">
        <v>8.0269527988795404E-7</v>
      </c>
      <c r="AM47" s="10">
        <v>4.0198264272399753E-2</v>
      </c>
      <c r="AN47" s="10">
        <v>5.0000000000000017E-2</v>
      </c>
      <c r="AP47" s="12">
        <f t="shared" si="13"/>
        <v>41061</v>
      </c>
      <c r="AQ47" s="4">
        <f t="shared" si="14"/>
        <v>0.28713670435938737</v>
      </c>
      <c r="AR47" s="4">
        <f t="shared" si="15"/>
        <v>0.42098411368837202</v>
      </c>
      <c r="AS47" s="4">
        <f t="shared" si="16"/>
        <v>0.18735945970021825</v>
      </c>
      <c r="AT47" s="4">
        <f t="shared" si="17"/>
        <v>1.0280042169190542</v>
      </c>
      <c r="AU47" s="4">
        <f t="shared" si="18"/>
        <v>0.75782090361557075</v>
      </c>
      <c r="AV47" s="4">
        <f t="shared" si="19"/>
        <v>-0.59310556104336476</v>
      </c>
      <c r="AW47" s="4">
        <f t="shared" si="20"/>
        <v>-9.2897692985503003E-2</v>
      </c>
      <c r="AX47" s="4">
        <f t="shared" si="21"/>
        <v>-0.79867675500585322</v>
      </c>
      <c r="AY47" s="4">
        <f t="shared" si="22"/>
        <v>2.1326672008168741E-2</v>
      </c>
      <c r="AZ47" s="4">
        <f t="shared" si="23"/>
        <v>-0.22928830471483516</v>
      </c>
      <c r="BA47" s="4">
        <f t="shared" si="11"/>
        <v>-7.0638019525759876E-2</v>
      </c>
      <c r="BB47" s="4">
        <f t="shared" si="24"/>
        <v>8.1974262984547158E-2</v>
      </c>
      <c r="BC47" s="4">
        <f t="shared" si="12"/>
        <v>1.0000000000000024</v>
      </c>
      <c r="BE47" s="5"/>
      <c r="BN47" s="6"/>
    </row>
    <row r="48" spans="2:66" x14ac:dyDescent="0.25">
      <c r="B48" s="10">
        <v>2.1313300502459917E-20</v>
      </c>
      <c r="C48" s="10">
        <v>2.915785851728526E-3</v>
      </c>
      <c r="D48" s="10">
        <v>3.8176215594561821E-3</v>
      </c>
      <c r="E48" s="10">
        <v>7.3980907664354147E-4</v>
      </c>
      <c r="F48" s="10">
        <v>-8.7186891900592405E-5</v>
      </c>
      <c r="G48" s="10">
        <v>4.113938868068847E-3</v>
      </c>
      <c r="H48" s="10">
        <v>-2.7910612854624249E-5</v>
      </c>
      <c r="I48" s="10">
        <v>-4.108185080042335E-3</v>
      </c>
      <c r="J48" s="10">
        <v>-1.1414415558168261E-4</v>
      </c>
      <c r="K48" s="10">
        <v>-5.9119145874631949E-4</v>
      </c>
      <c r="L48" s="10">
        <v>-3.6567706897420351E-5</v>
      </c>
      <c r="M48" s="10">
        <v>-3.8655169444995336E-5</v>
      </c>
      <c r="N48" s="10">
        <v>-1.6920276766130139E-3</v>
      </c>
      <c r="O48" s="10">
        <v>3.5918208197230547E-6</v>
      </c>
      <c r="P48" s="10">
        <v>2.5386640902915574E-25</v>
      </c>
      <c r="Q48" s="10">
        <v>-1.5437080092179815E-18</v>
      </c>
      <c r="R48" s="10">
        <v>9.4860793314328654E-20</v>
      </c>
      <c r="S48" s="10">
        <v>1.1455005511820441E-2</v>
      </c>
      <c r="T48" s="10">
        <v>-4.9884019901576653E-35</v>
      </c>
      <c r="U48" s="10">
        <v>-5.7509801083148175E-6</v>
      </c>
      <c r="V48" s="10">
        <v>6.3861674319364396E-3</v>
      </c>
      <c r="W48" s="10">
        <v>0</v>
      </c>
      <c r="X48" s="10">
        <v>-3.34360398577241E-3</v>
      </c>
      <c r="Y48" s="10">
        <v>-4.7101092394848495E-4</v>
      </c>
      <c r="Z48" s="10">
        <v>-7.7836012184283598E-3</v>
      </c>
      <c r="AA48" s="10">
        <v>-1.1638166133186273E-6</v>
      </c>
      <c r="AB48" s="10">
        <v>-1.0471003460053917E-3</v>
      </c>
      <c r="AC48" s="10">
        <v>3.1175876645761502E-5</v>
      </c>
      <c r="AD48" s="10">
        <v>1.7788888206166156E-3</v>
      </c>
      <c r="AE48" s="10">
        <v>-1.0434627439367171E-3</v>
      </c>
      <c r="AF48" s="10">
        <v>-1.0286088314530217E-3</v>
      </c>
      <c r="AG48" s="10">
        <v>7.0413948777351461E-4</v>
      </c>
      <c r="AH48" s="10">
        <v>-5.8711394324228117E-5</v>
      </c>
      <c r="AI48" s="10">
        <v>-8.3376191863564122E-4</v>
      </c>
      <c r="AJ48" s="10">
        <v>-2.2533588492281662E-4</v>
      </c>
      <c r="AK48" s="10">
        <v>4.0848506655789991E-4</v>
      </c>
      <c r="AL48" s="10">
        <v>-3.2510442905408892E-7</v>
      </c>
      <c r="AM48" s="10">
        <v>4.0183696528591252E-2</v>
      </c>
      <c r="AN48" s="10">
        <v>0.05</v>
      </c>
      <c r="AP48" s="12">
        <f t="shared" si="13"/>
        <v>41153</v>
      </c>
      <c r="AQ48" s="4">
        <f t="shared" si="14"/>
        <v>0.38176215594561819</v>
      </c>
      <c r="AR48" s="4">
        <f t="shared" si="15"/>
        <v>0.29157858517285262</v>
      </c>
      <c r="AS48" s="4">
        <f t="shared" si="16"/>
        <v>5.7537880265119343E-4</v>
      </c>
      <c r="AT48" s="4">
        <f t="shared" si="17"/>
        <v>1.1449254531712127</v>
      </c>
      <c r="AU48" s="4">
        <f t="shared" si="18"/>
        <v>0.63861674319364392</v>
      </c>
      <c r="AV48" s="4">
        <f t="shared" si="19"/>
        <v>-0.38146149097208948</v>
      </c>
      <c r="AW48" s="4">
        <f t="shared" si="20"/>
        <v>-0.12687986288595338</v>
      </c>
      <c r="AX48" s="4">
        <f t="shared" si="21"/>
        <v>-0.77524253417825983</v>
      </c>
      <c r="AY48" s="4">
        <f t="shared" si="22"/>
        <v>9.7043123053513911E-2</v>
      </c>
      <c r="AZ48" s="4">
        <f t="shared" si="23"/>
        <v>-0.10482641626187103</v>
      </c>
      <c r="BA48" s="4">
        <f t="shared" si="11"/>
        <v>-8.9109741633313533E-2</v>
      </c>
      <c r="BB48" s="4">
        <f t="shared" si="24"/>
        <v>-7.6981393408004667E-2</v>
      </c>
      <c r="BC48" s="4">
        <f t="shared" si="12"/>
        <v>1.0000000000000007</v>
      </c>
      <c r="BE48" s="5"/>
      <c r="BN48" s="6"/>
    </row>
    <row r="49" spans="2:66" x14ac:dyDescent="0.25">
      <c r="B49" s="10">
        <v>1.2240199127413173E-20</v>
      </c>
      <c r="C49" s="10">
        <v>1.6526078397601379E-3</v>
      </c>
      <c r="D49" s="10">
        <v>4.7743945308145845E-3</v>
      </c>
      <c r="E49" s="10">
        <v>6.097006026470691E-4</v>
      </c>
      <c r="F49" s="10">
        <v>-1.026832083368511E-4</v>
      </c>
      <c r="G49" s="10">
        <v>3.3709503485421879E-3</v>
      </c>
      <c r="H49" s="10">
        <v>1.0629143555428234E-4</v>
      </c>
      <c r="I49" s="10">
        <v>-4.6378262573961316E-3</v>
      </c>
      <c r="J49" s="10">
        <v>-2.1041250284615549E-4</v>
      </c>
      <c r="K49" s="10">
        <v>-1.8369697816513187E-3</v>
      </c>
      <c r="L49" s="10">
        <v>-9.4253287618279081E-5</v>
      </c>
      <c r="M49" s="10">
        <v>2.7756778970700365E-5</v>
      </c>
      <c r="N49" s="10">
        <v>-1.6986962272988084E-3</v>
      </c>
      <c r="O49" s="10">
        <v>-1.4988354653884046E-6</v>
      </c>
      <c r="P49" s="10">
        <v>2.9715070134277558E-25</v>
      </c>
      <c r="Q49" s="10">
        <v>-1.5714662199390152E-18</v>
      </c>
      <c r="R49" s="10">
        <v>1.9557427420643355E-19</v>
      </c>
      <c r="S49" s="10">
        <v>1.294159948093165E-2</v>
      </c>
      <c r="T49" s="10">
        <v>-8.3096606650923261E-35</v>
      </c>
      <c r="U49" s="10">
        <v>2.5375641109092806E-5</v>
      </c>
      <c r="V49" s="10">
        <v>4.7643348295978031E-3</v>
      </c>
      <c r="W49" s="10">
        <v>0</v>
      </c>
      <c r="X49" s="10">
        <v>-2.5117730843987832E-3</v>
      </c>
      <c r="Y49" s="10">
        <v>6.8432913027131523E-4</v>
      </c>
      <c r="Z49" s="10">
        <v>-7.7223165688124094E-3</v>
      </c>
      <c r="AA49" s="10">
        <v>-6.3441777525943498E-7</v>
      </c>
      <c r="AB49" s="10">
        <v>-1.9119729409658033E-4</v>
      </c>
      <c r="AC49" s="10">
        <v>1.9403258042919704E-6</v>
      </c>
      <c r="AD49" s="10">
        <v>2.377024366123681E-3</v>
      </c>
      <c r="AE49" s="10">
        <v>-1.3735863410991665E-3</v>
      </c>
      <c r="AF49" s="10">
        <v>-9.4684058038634283E-4</v>
      </c>
      <c r="AG49" s="10">
        <v>4.7564086141315098E-4</v>
      </c>
      <c r="AH49" s="10">
        <v>5.7382515977017671E-5</v>
      </c>
      <c r="AI49" s="10">
        <v>-9.2904364768915096E-4</v>
      </c>
      <c r="AJ49" s="10">
        <v>-2.7317353762537497E-4</v>
      </c>
      <c r="AK49" s="10">
        <v>4.9191383393384187E-4</v>
      </c>
      <c r="AL49" s="10">
        <v>-6.3607468754466073E-7</v>
      </c>
      <c r="AM49" s="10">
        <v>4.0170299125732736E-2</v>
      </c>
      <c r="AN49" s="10">
        <v>4.9999999999999996E-2</v>
      </c>
      <c r="AP49" s="12">
        <f t="shared" si="13"/>
        <v>41244</v>
      </c>
      <c r="AQ49" s="4">
        <f t="shared" si="14"/>
        <v>0.47743945308145846</v>
      </c>
      <c r="AR49" s="4">
        <f t="shared" si="15"/>
        <v>0.16526078397601379</v>
      </c>
      <c r="AS49" s="4">
        <f t="shared" si="16"/>
        <v>-0.12668759088539436</v>
      </c>
      <c r="AT49" s="4">
        <f t="shared" si="17"/>
        <v>1.2966975122040743</v>
      </c>
      <c r="AU49" s="4">
        <f t="shared" si="18"/>
        <v>0.47643348295978033</v>
      </c>
      <c r="AV49" s="4">
        <f t="shared" si="19"/>
        <v>-0.18274439541274681</v>
      </c>
      <c r="AW49" s="4">
        <f t="shared" si="20"/>
        <v>-0.16467598787245416</v>
      </c>
      <c r="AX49" s="4">
        <f t="shared" si="21"/>
        <v>-0.77203762430081169</v>
      </c>
      <c r="AY49" s="4">
        <f t="shared" si="22"/>
        <v>0.15260773493721977</v>
      </c>
      <c r="AZ49" s="4">
        <f t="shared" si="23"/>
        <v>-1.9183171187183976E-2</v>
      </c>
      <c r="BA49" s="4">
        <f t="shared" si="11"/>
        <v>-9.9575783843808718E-2</v>
      </c>
      <c r="BB49" s="4">
        <f t="shared" si="24"/>
        <v>-0.20353441365614705</v>
      </c>
      <c r="BC49" s="4">
        <f t="shared" si="12"/>
        <v>0.99999999999999956</v>
      </c>
      <c r="BE49" s="5"/>
      <c r="BN49" s="6"/>
    </row>
    <row r="50" spans="2:66" x14ac:dyDescent="0.25">
      <c r="B50" s="10">
        <v>9.6496870939459573E-21</v>
      </c>
      <c r="C50" s="10">
        <v>1.3831258867681596E-3</v>
      </c>
      <c r="D50" s="10">
        <v>5.9840838495159223E-3</v>
      </c>
      <c r="E50" s="10">
        <v>5.076585270972E-4</v>
      </c>
      <c r="F50" s="10">
        <v>-3.2698980106334936E-5</v>
      </c>
      <c r="G50" s="10">
        <v>2.5184747246640702E-3</v>
      </c>
      <c r="H50" s="10">
        <v>-4.0525262544935386E-5</v>
      </c>
      <c r="I50" s="10">
        <v>-4.6983414236784864E-3</v>
      </c>
      <c r="J50" s="10">
        <v>-6.68913707972932E-5</v>
      </c>
      <c r="K50" s="10">
        <v>-3.3320927816559813E-3</v>
      </c>
      <c r="L50" s="10">
        <v>-1.8960487338656615E-4</v>
      </c>
      <c r="M50" s="10">
        <v>-2.471233236940384E-5</v>
      </c>
      <c r="N50" s="10">
        <v>-1.7062494086878288E-3</v>
      </c>
      <c r="O50" s="10">
        <v>4.253115036014939E-5</v>
      </c>
      <c r="P50" s="10">
        <v>3.0555608472135143E-25</v>
      </c>
      <c r="Q50" s="10">
        <v>-1.5542349692580879E-18</v>
      </c>
      <c r="R50" s="10">
        <v>-9.9303662189557267E-20</v>
      </c>
      <c r="S50" s="10">
        <v>1.4373459351957083E-2</v>
      </c>
      <c r="T50" s="10">
        <v>-8.455427888647523E-35</v>
      </c>
      <c r="U50" s="10">
        <v>3.7834582624997676E-5</v>
      </c>
      <c r="V50" s="10">
        <v>2.9905491631758152E-3</v>
      </c>
      <c r="W50" s="10">
        <v>0</v>
      </c>
      <c r="X50" s="10">
        <v>-1.8412337686279649E-3</v>
      </c>
      <c r="Y50" s="10">
        <v>1.6575540815296809E-3</v>
      </c>
      <c r="Z50" s="10">
        <v>-7.724584183653454E-3</v>
      </c>
      <c r="AA50" s="10">
        <v>-3.1909444727819333E-7</v>
      </c>
      <c r="AB50" s="10">
        <v>2.8262209144010034E-4</v>
      </c>
      <c r="AC50" s="10">
        <v>-7.5937235996758527E-5</v>
      </c>
      <c r="AD50" s="10">
        <v>2.7638299888722152E-3</v>
      </c>
      <c r="AE50" s="10">
        <v>-1.6305087134967121E-3</v>
      </c>
      <c r="AF50" s="10">
        <v>-8.7195913785468422E-4</v>
      </c>
      <c r="AG50" s="10">
        <v>2.330935121988351E-4</v>
      </c>
      <c r="AH50" s="10">
        <v>8.6959584966643503E-5</v>
      </c>
      <c r="AI50" s="10">
        <v>-1.0105515880521046E-3</v>
      </c>
      <c r="AJ50" s="10">
        <v>-3.1640040403034791E-4</v>
      </c>
      <c r="AK50" s="10">
        <v>5.4301737327009097E-4</v>
      </c>
      <c r="AL50" s="10">
        <v>-1.421786958114835E-7</v>
      </c>
      <c r="AM50" s="10">
        <v>4.0157958869640978E-2</v>
      </c>
      <c r="AN50" s="10">
        <v>4.9999999999999996E-2</v>
      </c>
      <c r="AP50" s="12">
        <f t="shared" si="13"/>
        <v>41334</v>
      </c>
      <c r="AQ50" s="4">
        <f t="shared" si="14"/>
        <v>0.59840838495159221</v>
      </c>
      <c r="AR50" s="4">
        <f t="shared" si="15"/>
        <v>0.13831258867681595</v>
      </c>
      <c r="AS50" s="4">
        <f t="shared" si="16"/>
        <v>-0.21798666990144161</v>
      </c>
      <c r="AT50" s="4">
        <f t="shared" si="17"/>
        <v>1.4411293934582081</v>
      </c>
      <c r="AU50" s="4">
        <f t="shared" si="18"/>
        <v>0.29905491631758152</v>
      </c>
      <c r="AV50" s="4">
        <f t="shared" si="19"/>
        <v>-1.8367968709828403E-2</v>
      </c>
      <c r="AW50" s="4">
        <f t="shared" si="20"/>
        <v>-0.194690911752706</v>
      </c>
      <c r="AX50" s="4">
        <f t="shared" si="21"/>
        <v>-0.78005214196502126</v>
      </c>
      <c r="AY50" s="4">
        <f t="shared" si="22"/>
        <v>0.17443897334009961</v>
      </c>
      <c r="AZ50" s="4">
        <f t="shared" si="23"/>
        <v>2.8230299699282212E-2</v>
      </c>
      <c r="BA50" s="4">
        <f t="shared" si="11"/>
        <v>-0.10556543527610529</v>
      </c>
      <c r="BB50" s="4">
        <f t="shared" si="24"/>
        <v>-0.3629114288384776</v>
      </c>
      <c r="BC50" s="4">
        <f t="shared" si="12"/>
        <v>0.99999999999999978</v>
      </c>
      <c r="BE50" s="5"/>
      <c r="BN50" s="6"/>
    </row>
    <row r="51" spans="2:66" x14ac:dyDescent="0.25">
      <c r="B51" s="10">
        <v>1.1630429181160743E-20</v>
      </c>
      <c r="C51" s="10">
        <v>1.1545493037125702E-3</v>
      </c>
      <c r="D51" s="10">
        <v>7.9095603024884401E-3</v>
      </c>
      <c r="E51" s="10">
        <v>4.3189163121377927E-4</v>
      </c>
      <c r="F51" s="10">
        <v>-1.0386760192613006E-6</v>
      </c>
      <c r="G51" s="10">
        <v>1.9946069114578861E-3</v>
      </c>
      <c r="H51" s="10">
        <v>-1.6805982181648945E-4</v>
      </c>
      <c r="I51" s="10">
        <v>-5.4630332363014931E-3</v>
      </c>
      <c r="J51" s="10">
        <v>-1.3540061629675548E-4</v>
      </c>
      <c r="K51" s="10">
        <v>-4.430744410032798E-3</v>
      </c>
      <c r="L51" s="10">
        <v>-2.5724378513603539E-4</v>
      </c>
      <c r="M51" s="10">
        <v>-5.9456834285094061E-5</v>
      </c>
      <c r="N51" s="10">
        <v>-1.765372201596528E-3</v>
      </c>
      <c r="O51" s="10">
        <v>1.129053338891255E-4</v>
      </c>
      <c r="P51" s="10">
        <v>3.3255737628583777E-25</v>
      </c>
      <c r="Q51" s="10">
        <v>-1.5180875702977774E-18</v>
      </c>
      <c r="R51" s="10">
        <v>-1.5931270010223324E-19</v>
      </c>
      <c r="S51" s="10">
        <v>1.5289284735381114E-2</v>
      </c>
      <c r="T51" s="10">
        <v>-5.8052153737761825E-35</v>
      </c>
      <c r="U51" s="10">
        <v>4.1047279722956117E-5</v>
      </c>
      <c r="V51" s="10">
        <v>1.5650994046568635E-3</v>
      </c>
      <c r="W51" s="10">
        <v>0</v>
      </c>
      <c r="X51" s="10">
        <v>-1.3144394605153562E-3</v>
      </c>
      <c r="Y51" s="10">
        <v>2.3756660124004091E-3</v>
      </c>
      <c r="Z51" s="10">
        <v>-7.7651706919874093E-3</v>
      </c>
      <c r="AA51" s="10">
        <v>1.1309974565623587E-7</v>
      </c>
      <c r="AB51" s="10">
        <v>8.6892313631447529E-4</v>
      </c>
      <c r="AC51" s="10">
        <v>-1.0327875920310858E-4</v>
      </c>
      <c r="AD51" s="10">
        <v>2.9212953189979417E-3</v>
      </c>
      <c r="AE51" s="10">
        <v>-1.8051514683202683E-3</v>
      </c>
      <c r="AF51" s="10">
        <v>-7.9639886802555381E-4</v>
      </c>
      <c r="AG51" s="10">
        <v>1.041534176170107E-5</v>
      </c>
      <c r="AH51" s="10">
        <v>7.2907781879407598E-5</v>
      </c>
      <c r="AI51" s="10">
        <v>-1.0785334070741008E-3</v>
      </c>
      <c r="AJ51" s="10">
        <v>-3.370592883386158E-4</v>
      </c>
      <c r="AK51" s="10">
        <v>5.8547599667936742E-4</v>
      </c>
      <c r="AL51" s="10">
        <v>6.4683993418806706E-8</v>
      </c>
      <c r="AM51" s="10">
        <v>4.0146575250653793E-2</v>
      </c>
      <c r="AN51" s="10">
        <v>5.0000000000000031E-2</v>
      </c>
      <c r="AP51" s="12">
        <f t="shared" si="13"/>
        <v>41426</v>
      </c>
      <c r="AQ51" s="4">
        <f t="shared" si="14"/>
        <v>0.79095603024884398</v>
      </c>
      <c r="AR51" s="4">
        <f t="shared" si="15"/>
        <v>0.11545493037125702</v>
      </c>
      <c r="AS51" s="4">
        <f t="shared" si="16"/>
        <v>-0.3468426324843607</v>
      </c>
      <c r="AT51" s="4">
        <f t="shared" si="17"/>
        <v>1.5330332015104069</v>
      </c>
      <c r="AU51" s="4">
        <f t="shared" si="18"/>
        <v>0.15650994046568634</v>
      </c>
      <c r="AV51" s="4">
        <f t="shared" si="19"/>
        <v>0.10612265518850528</v>
      </c>
      <c r="AW51" s="4">
        <f t="shared" si="20"/>
        <v>-0.21422107566588844</v>
      </c>
      <c r="AX51" s="4">
        <f t="shared" si="21"/>
        <v>-0.7868449451190519</v>
      </c>
      <c r="AY51" s="4">
        <f t="shared" si="22"/>
        <v>0.17151621642187637</v>
      </c>
      <c r="AZ51" s="4">
        <f t="shared" si="23"/>
        <v>8.6903623606013156E-2</v>
      </c>
      <c r="BA51" s="4">
        <f t="shared" si="11"/>
        <v>-0.11344308121507662</v>
      </c>
      <c r="BB51" s="4">
        <f t="shared" si="24"/>
        <v>-0.49914486332820784</v>
      </c>
      <c r="BC51" s="4">
        <f t="shared" si="12"/>
        <v>1.0000000000000038</v>
      </c>
      <c r="BE51" s="5"/>
      <c r="BN51" s="6"/>
    </row>
    <row r="52" spans="2:66" x14ac:dyDescent="0.25">
      <c r="B52" s="10">
        <v>1.8087506244377501E-20</v>
      </c>
      <c r="C52" s="10">
        <v>8.9550951424185099E-4</v>
      </c>
      <c r="D52" s="10">
        <v>9.3555093593731906E-3</v>
      </c>
      <c r="E52" s="10">
        <v>3.2311494855724382E-4</v>
      </c>
      <c r="F52" s="10">
        <v>-1.4247793472851096E-5</v>
      </c>
      <c r="G52" s="10">
        <v>2.1575073189609544E-3</v>
      </c>
      <c r="H52" s="10">
        <v>-3.3526103073178344E-4</v>
      </c>
      <c r="I52" s="10">
        <v>-6.0129991709295047E-3</v>
      </c>
      <c r="J52" s="10">
        <v>-2.0362080997359425E-4</v>
      </c>
      <c r="K52" s="10">
        <v>-4.6587491969498967E-3</v>
      </c>
      <c r="L52" s="10">
        <v>-2.8337958306625261E-4</v>
      </c>
      <c r="M52" s="10">
        <v>-1.7849884664639616E-4</v>
      </c>
      <c r="N52" s="10">
        <v>-1.8059916064650126E-3</v>
      </c>
      <c r="O52" s="10">
        <v>1.546337976448061E-4</v>
      </c>
      <c r="P52" s="10">
        <v>4.4667502256649026E-25</v>
      </c>
      <c r="Q52" s="10">
        <v>-1.4399512828645768E-18</v>
      </c>
      <c r="R52" s="10">
        <v>-4.135055523751423E-20</v>
      </c>
      <c r="S52" s="10">
        <v>1.4409527387898588E-2</v>
      </c>
      <c r="T52" s="10">
        <v>-3.6854198341567555E-35</v>
      </c>
      <c r="U52" s="10">
        <v>1.0243199515812189E-4</v>
      </c>
      <c r="V52" s="10">
        <v>1.078917524295577E-3</v>
      </c>
      <c r="W52" s="10">
        <v>0</v>
      </c>
      <c r="X52" s="10">
        <v>-9.1535609702488713E-4</v>
      </c>
      <c r="Y52" s="10">
        <v>2.84593961773906E-3</v>
      </c>
      <c r="Z52" s="10">
        <v>-7.8107376812828824E-3</v>
      </c>
      <c r="AA52" s="10">
        <v>6.2626610767408621E-7</v>
      </c>
      <c r="AB52" s="10">
        <v>1.5600824745878644E-3</v>
      </c>
      <c r="AC52" s="10">
        <v>-2.786945465028993E-5</v>
      </c>
      <c r="AD52" s="10">
        <v>2.8300465993913266E-3</v>
      </c>
      <c r="AE52" s="10">
        <v>-1.8436275916925377E-3</v>
      </c>
      <c r="AF52" s="10">
        <v>-7.6500279018313559E-4</v>
      </c>
      <c r="AG52" s="10">
        <v>-1.3719714282030152E-4</v>
      </c>
      <c r="AH52" s="10">
        <v>-5.315195238206628E-6</v>
      </c>
      <c r="AI52" s="10">
        <v>-1.1312228950189943E-3</v>
      </c>
      <c r="AJ52" s="10">
        <v>-3.2426295484687081E-4</v>
      </c>
      <c r="AK52" s="10">
        <v>6.0351845806668294E-4</v>
      </c>
      <c r="AL52" s="10">
        <v>-8.4895434505659776E-8</v>
      </c>
      <c r="AM52" s="10">
        <v>4.013605947440492E-2</v>
      </c>
      <c r="AN52" s="10">
        <v>4.9999999999999961E-2</v>
      </c>
      <c r="AP52" s="12">
        <f t="shared" si="13"/>
        <v>41518</v>
      </c>
      <c r="AQ52" s="4">
        <f t="shared" si="14"/>
        <v>0.93555093593731908</v>
      </c>
      <c r="AR52" s="4">
        <f t="shared" si="15"/>
        <v>8.9550951424185093E-2</v>
      </c>
      <c r="AS52" s="4">
        <f t="shared" si="16"/>
        <v>-0.38554918519685505</v>
      </c>
      <c r="AT52" s="4">
        <f t="shared" si="17"/>
        <v>1.4511959383056712</v>
      </c>
      <c r="AU52" s="4">
        <f t="shared" si="18"/>
        <v>0.1078917524295577</v>
      </c>
      <c r="AV52" s="4">
        <f t="shared" si="19"/>
        <v>0.19305835207141728</v>
      </c>
      <c r="AW52" s="4">
        <f t="shared" si="20"/>
        <v>-0.21678905465394083</v>
      </c>
      <c r="AX52" s="4">
        <f t="shared" si="21"/>
        <v>-0.78386071359331722</v>
      </c>
      <c r="AY52" s="4">
        <f t="shared" si="22"/>
        <v>0.13948270341973715</v>
      </c>
      <c r="AZ52" s="4">
        <f t="shared" si="23"/>
        <v>0.15607087406955386</v>
      </c>
      <c r="BA52" s="4">
        <f t="shared" si="11"/>
        <v>-0.13850149214117957</v>
      </c>
      <c r="BB52" s="4">
        <f t="shared" si="24"/>
        <v>-0.5481010620721527</v>
      </c>
      <c r="BC52" s="4">
        <f t="shared" si="12"/>
        <v>0.99999999999999556</v>
      </c>
      <c r="BE52" s="5"/>
      <c r="BN52" s="6"/>
    </row>
    <row r="53" spans="2:66" x14ac:dyDescent="0.25">
      <c r="B53" s="10">
        <v>7.0016913387942716E-21</v>
      </c>
      <c r="C53" s="10">
        <v>-1.3032612013322261E-3</v>
      </c>
      <c r="D53" s="10">
        <v>1.0600998262022637E-2</v>
      </c>
      <c r="E53" s="10">
        <v>2.8631996069344043E-4</v>
      </c>
      <c r="F53" s="10">
        <v>-3.0268958161097619E-5</v>
      </c>
      <c r="G53" s="10">
        <v>3.1147171491961853E-3</v>
      </c>
      <c r="H53" s="10">
        <v>-1.3366589167662445E-4</v>
      </c>
      <c r="I53" s="10">
        <v>-6.2608956396643526E-3</v>
      </c>
      <c r="J53" s="10">
        <v>-3.3625466679405939E-4</v>
      </c>
      <c r="K53" s="10">
        <v>-4.0886328256167642E-3</v>
      </c>
      <c r="L53" s="10">
        <v>-2.2469906401450816E-4</v>
      </c>
      <c r="M53" s="10">
        <v>-3.2526894656591872E-5</v>
      </c>
      <c r="N53" s="10">
        <v>-1.7357697056003259E-3</v>
      </c>
      <c r="O53" s="10">
        <v>1.2009761709474314E-4</v>
      </c>
      <c r="P53" s="10">
        <v>5.905902735304658E-25</v>
      </c>
      <c r="Q53" s="10">
        <v>-1.2914027359360429E-18</v>
      </c>
      <c r="R53" s="10">
        <v>7.6007965551606919E-19</v>
      </c>
      <c r="S53" s="10">
        <v>9.4927240851284903E-3</v>
      </c>
      <c r="T53" s="10">
        <v>-6.0194332990586592E-35</v>
      </c>
      <c r="U53" s="10">
        <v>1.086918082012551E-4</v>
      </c>
      <c r="V53" s="10">
        <v>1.7294764031007943E-3</v>
      </c>
      <c r="W53" s="10">
        <v>0</v>
      </c>
      <c r="X53" s="10">
        <v>-6.1309300534645136E-4</v>
      </c>
      <c r="Y53" s="10">
        <v>3.0759849882678303E-3</v>
      </c>
      <c r="Z53" s="10">
        <v>-7.8582991744129815E-3</v>
      </c>
      <c r="AA53" s="10">
        <v>9.9062939333136892E-7</v>
      </c>
      <c r="AB53" s="10">
        <v>2.0763936291912713E-3</v>
      </c>
      <c r="AC53" s="10">
        <v>7.122399120248659E-5</v>
      </c>
      <c r="AD53" s="10">
        <v>2.414919043691665E-3</v>
      </c>
      <c r="AE53" s="10">
        <v>-1.8664997768334205E-3</v>
      </c>
      <c r="AF53" s="10">
        <v>-6.9425977918699555E-4</v>
      </c>
      <c r="AG53" s="10">
        <v>-3.0906448330811392E-4</v>
      </c>
      <c r="AH53" s="10">
        <v>-6.809550874019448E-5</v>
      </c>
      <c r="AI53" s="10">
        <v>-1.1665631007275307E-3</v>
      </c>
      <c r="AJ53" s="10">
        <v>-2.8845228993064538E-4</v>
      </c>
      <c r="AK53" s="10">
        <v>6.3768682524111421E-4</v>
      </c>
      <c r="AL53" s="10">
        <v>-1.0186665341769908E-7</v>
      </c>
      <c r="AM53" s="10">
        <v>4.0126333286384888E-2</v>
      </c>
      <c r="AN53" s="10">
        <v>4.6846153846153829E-2</v>
      </c>
      <c r="AP53" s="12">
        <f t="shared" si="13"/>
        <v>41609</v>
      </c>
      <c r="AQ53" s="4">
        <f t="shared" si="14"/>
        <v>1.0600998262022636</v>
      </c>
      <c r="AR53" s="4">
        <f t="shared" si="15"/>
        <v>-0.13032612013322262</v>
      </c>
      <c r="AS53" s="4">
        <f t="shared" si="16"/>
        <v>-0.31461784904681672</v>
      </c>
      <c r="AT53" s="4">
        <f t="shared" si="17"/>
        <v>0.96014158933297455</v>
      </c>
      <c r="AU53" s="4">
        <f t="shared" si="18"/>
        <v>0.17294764031007942</v>
      </c>
      <c r="AV53" s="4">
        <f t="shared" si="19"/>
        <v>0.24628919829213788</v>
      </c>
      <c r="AW53" s="4">
        <f t="shared" si="20"/>
        <v>-0.21549520667640659</v>
      </c>
      <c r="AX53" s="4">
        <f t="shared" si="21"/>
        <v>-0.77870751832104945</v>
      </c>
      <c r="AY53" s="4">
        <f t="shared" si="22"/>
        <v>8.146229969699445E-2</v>
      </c>
      <c r="AZ53" s="4">
        <f t="shared" si="23"/>
        <v>0.20773842585846028</v>
      </c>
      <c r="BA53" s="4">
        <f t="shared" si="11"/>
        <v>-0.12659165608983614</v>
      </c>
      <c r="BB53" s="4">
        <f t="shared" si="24"/>
        <v>-0.47832524481019567</v>
      </c>
      <c r="BC53" s="4">
        <f t="shared" si="12"/>
        <v>0.68461538461538274</v>
      </c>
      <c r="BE53" s="5"/>
      <c r="BN53" s="6"/>
    </row>
    <row r="54" spans="2:66" x14ac:dyDescent="0.25">
      <c r="B54" s="10">
        <v>-5.369897144173233E-22</v>
      </c>
      <c r="C54" s="10">
        <v>-1.0168449276867634E-3</v>
      </c>
      <c r="D54" s="10">
        <v>1.0959832441460229E-2</v>
      </c>
      <c r="E54" s="10">
        <v>2.8302074042434785E-4</v>
      </c>
      <c r="F54" s="10">
        <v>1.2967483632705701E-5</v>
      </c>
      <c r="G54" s="10">
        <v>4.3118280137041144E-3</v>
      </c>
      <c r="H54" s="10">
        <v>2.1430254378041011E-4</v>
      </c>
      <c r="I54" s="10">
        <v>-5.4189820805831193E-3</v>
      </c>
      <c r="J54" s="10">
        <v>-2.5001405195743348E-4</v>
      </c>
      <c r="K54" s="10">
        <v>-3.8089153123464052E-3</v>
      </c>
      <c r="L54" s="10">
        <v>-1.9813699032707757E-4</v>
      </c>
      <c r="M54" s="10">
        <v>3.076773429923116E-6</v>
      </c>
      <c r="N54" s="10">
        <v>-1.5467823362622899E-3</v>
      </c>
      <c r="O54" s="10">
        <v>4.0394936541951805E-5</v>
      </c>
      <c r="P54" s="10">
        <v>5.3083189189880249E-25</v>
      </c>
      <c r="Q54" s="10">
        <v>-1.0641853857240233E-18</v>
      </c>
      <c r="R54" s="10">
        <v>4.8589831940297194E-19</v>
      </c>
      <c r="S54" s="10">
        <v>5.3244102458197516E-4</v>
      </c>
      <c r="T54" s="10">
        <v>-5.2405205824088511E-35</v>
      </c>
      <c r="U54" s="10">
        <v>2.4730383458856182E-5</v>
      </c>
      <c r="V54" s="10">
        <v>3.5290320902593912E-3</v>
      </c>
      <c r="W54" s="10">
        <v>0</v>
      </c>
      <c r="X54" s="10">
        <v>-3.8174523556444584E-4</v>
      </c>
      <c r="Y54" s="10">
        <v>3.1046972315875417E-3</v>
      </c>
      <c r="Z54" s="10">
        <v>-7.902794918881146E-3</v>
      </c>
      <c r="AA54" s="10">
        <v>1.1779012825333576E-6</v>
      </c>
      <c r="AB54" s="10">
        <v>2.4297448679267025E-3</v>
      </c>
      <c r="AC54" s="10">
        <v>1.3952279268698257E-4</v>
      </c>
      <c r="AD54" s="10">
        <v>2.0238558238541236E-3</v>
      </c>
      <c r="AE54" s="10">
        <v>-1.8782305290690601E-3</v>
      </c>
      <c r="AF54" s="10">
        <v>-6.4196634867889099E-4</v>
      </c>
      <c r="AG54" s="10">
        <v>-4.4562406377813819E-4</v>
      </c>
      <c r="AH54" s="10">
        <v>-1.6689645054400443E-4</v>
      </c>
      <c r="AI54" s="10">
        <v>-1.1946078432536337E-3</v>
      </c>
      <c r="AJ54" s="10">
        <v>-2.4087568355633622E-4</v>
      </c>
      <c r="AK54" s="10">
        <v>6.5777458817075263E-4</v>
      </c>
      <c r="AL54" s="10">
        <v>3.4020336000268261E-7</v>
      </c>
      <c r="AM54" s="10">
        <v>4.0117327725996972E-2</v>
      </c>
      <c r="AN54" s="10">
        <v>4.3293650793650773E-2</v>
      </c>
      <c r="AP54" s="12">
        <f t="shared" si="13"/>
        <v>41699</v>
      </c>
      <c r="AQ54" s="4">
        <f t="shared" si="14"/>
        <v>1.0959832441460229</v>
      </c>
      <c r="AR54" s="4">
        <f t="shared" si="15"/>
        <v>-0.10168449276867633</v>
      </c>
      <c r="AS54" s="4">
        <f t="shared" si="16"/>
        <v>-0.11071540668790049</v>
      </c>
      <c r="AT54" s="4">
        <f t="shared" si="17"/>
        <v>5.5717140804083132E-2</v>
      </c>
      <c r="AU54" s="4">
        <f t="shared" si="18"/>
        <v>0.35290320902593914</v>
      </c>
      <c r="AV54" s="4">
        <f t="shared" si="19"/>
        <v>0.27229519960230958</v>
      </c>
      <c r="AW54" s="4">
        <f t="shared" si="20"/>
        <v>-0.21191062126253965</v>
      </c>
      <c r="AX54" s="4">
        <f t="shared" si="21"/>
        <v>-0.7763272126194164</v>
      </c>
      <c r="AY54" s="4">
        <f t="shared" si="22"/>
        <v>2.3253570577020884E-2</v>
      </c>
      <c r="AZ54" s="4">
        <f t="shared" si="23"/>
        <v>0.24309227692092356</v>
      </c>
      <c r="BA54" s="4">
        <f t="shared" si="11"/>
        <v>-0.10896544728763846</v>
      </c>
      <c r="BB54" s="4">
        <f t="shared" si="24"/>
        <v>-0.40427638108505071</v>
      </c>
      <c r="BC54" s="4">
        <f t="shared" si="12"/>
        <v>0.32936507936507708</v>
      </c>
      <c r="BE54" s="5"/>
      <c r="BN54" s="6"/>
    </row>
    <row r="55" spans="2:66" x14ac:dyDescent="0.25">
      <c r="B55" s="10">
        <v>3.088719452396846E-21</v>
      </c>
      <c r="C55" s="10">
        <v>-1.7818717977914681E-3</v>
      </c>
      <c r="D55" s="10">
        <v>1.0770401626816358E-2</v>
      </c>
      <c r="E55" s="10">
        <v>3.1213082623698642E-4</v>
      </c>
      <c r="F55" s="10">
        <v>2.6313712501395547E-5</v>
      </c>
      <c r="G55" s="10">
        <v>5.166659207477547E-3</v>
      </c>
      <c r="H55" s="10">
        <v>4.7661850513832651E-4</v>
      </c>
      <c r="I55" s="10">
        <v>-3.7602788426355197E-3</v>
      </c>
      <c r="J55" s="10">
        <v>-7.8837450737602682E-5</v>
      </c>
      <c r="K55" s="10">
        <v>-3.2440005620204809E-3</v>
      </c>
      <c r="L55" s="10">
        <v>-1.5462759388654027E-4</v>
      </c>
      <c r="M55" s="10">
        <v>-7.174206081515252E-7</v>
      </c>
      <c r="N55" s="10">
        <v>-1.131952772632526E-3</v>
      </c>
      <c r="O55" s="10">
        <v>-2.7330741155358309E-5</v>
      </c>
      <c r="P55" s="10">
        <v>4.2016299552996889E-25</v>
      </c>
      <c r="Q55" s="10">
        <v>-8.9619944271847617E-19</v>
      </c>
      <c r="R55" s="10">
        <v>1.7242498844706605E-19</v>
      </c>
      <c r="S55" s="10">
        <v>-7.1882623670361506E-3</v>
      </c>
      <c r="T55" s="10">
        <v>-6.2055316485856752E-35</v>
      </c>
      <c r="U55" s="10">
        <v>-2.6731690759793499E-6</v>
      </c>
      <c r="V55" s="10">
        <v>5.7404359673988046E-3</v>
      </c>
      <c r="W55" s="10">
        <v>0</v>
      </c>
      <c r="X55" s="10">
        <v>-2.2636120048370701E-4</v>
      </c>
      <c r="Y55" s="10">
        <v>2.9766503106409496E-3</v>
      </c>
      <c r="Z55" s="10">
        <v>-7.9444006910474926E-3</v>
      </c>
      <c r="AA55" s="10">
        <v>9.8297803883016948E-7</v>
      </c>
      <c r="AB55" s="10">
        <v>2.3357341983962165E-3</v>
      </c>
      <c r="AC55" s="10">
        <v>9.5585505453413852E-5</v>
      </c>
      <c r="AD55" s="10">
        <v>1.5251612022490297E-3</v>
      </c>
      <c r="AE55" s="10">
        <v>-1.8635657934227231E-3</v>
      </c>
      <c r="AF55" s="10">
        <v>-6.1920216092067317E-4</v>
      </c>
      <c r="AG55" s="10">
        <v>-5.3654706482784661E-4</v>
      </c>
      <c r="AH55" s="10">
        <v>-2.2337584889302087E-4</v>
      </c>
      <c r="AI55" s="10">
        <v>-1.2243305427681438E-3</v>
      </c>
      <c r="AJ55" s="10">
        <v>-1.6789855104358453E-4</v>
      </c>
      <c r="AK55" s="10">
        <v>6.401137764914705E-4</v>
      </c>
      <c r="AL55" s="10">
        <v>4.6485057782660692E-7</v>
      </c>
      <c r="AM55" s="10">
        <v>4.0108981903569839E-2</v>
      </c>
      <c r="AN55" s="10">
        <v>4.0000000000000022E-2</v>
      </c>
      <c r="AP55" s="12">
        <f t="shared" si="13"/>
        <v>41791</v>
      </c>
      <c r="AQ55" s="4">
        <f t="shared" si="14"/>
        <v>1.0770401626816357</v>
      </c>
      <c r="AR55" s="4">
        <f t="shared" si="15"/>
        <v>-0.1781871797791468</v>
      </c>
      <c r="AS55" s="4">
        <f t="shared" si="16"/>
        <v>0.14063803648420273</v>
      </c>
      <c r="AT55" s="4">
        <f t="shared" si="17"/>
        <v>-0.71909355361121308</v>
      </c>
      <c r="AU55" s="4">
        <f t="shared" si="18"/>
        <v>0.57404359673988048</v>
      </c>
      <c r="AV55" s="4">
        <f t="shared" si="19"/>
        <v>0.27502891101572424</v>
      </c>
      <c r="AW55" s="4">
        <f t="shared" si="20"/>
        <v>-0.20314643444663077</v>
      </c>
      <c r="AX55" s="4">
        <f t="shared" si="21"/>
        <v>-0.78488151855940791</v>
      </c>
      <c r="AY55" s="4">
        <f t="shared" si="22"/>
        <v>-4.381806386691843E-2</v>
      </c>
      <c r="AZ55" s="4">
        <f t="shared" si="23"/>
        <v>0.23367171764350467</v>
      </c>
      <c r="BA55" s="4">
        <f t="shared" si="11"/>
        <v>-7.1210964150998368E-2</v>
      </c>
      <c r="BB55" s="4">
        <f t="shared" si="24"/>
        <v>-0.30008471015062976</v>
      </c>
      <c r="BC55" s="4">
        <f t="shared" si="12"/>
        <v>2.886579864025407E-15</v>
      </c>
      <c r="BE55" s="5"/>
      <c r="BN55" s="6"/>
    </row>
    <row r="56" spans="2:66" x14ac:dyDescent="0.25">
      <c r="B56" s="10">
        <v>-3.6983020632453201E-21</v>
      </c>
      <c r="C56" s="10">
        <v>-2.0925155247816028E-3</v>
      </c>
      <c r="D56" s="10">
        <v>9.7375995772728298E-3</v>
      </c>
      <c r="E56" s="10">
        <v>3.8634101115798638E-4</v>
      </c>
      <c r="F56" s="10">
        <v>1.2999299451297647E-5</v>
      </c>
      <c r="G56" s="10">
        <v>5.3059271071282397E-3</v>
      </c>
      <c r="H56" s="10">
        <v>3.9816748558800909E-4</v>
      </c>
      <c r="I56" s="10">
        <v>-2.3627934881728877E-3</v>
      </c>
      <c r="J56" s="10">
        <v>5.6023820287177121E-5</v>
      </c>
      <c r="K56" s="10">
        <v>-2.8417676945383325E-3</v>
      </c>
      <c r="L56" s="10">
        <v>-1.5136434151981609E-4</v>
      </c>
      <c r="M56" s="10">
        <v>-1.4396908968456401E-4</v>
      </c>
      <c r="N56" s="10">
        <v>-6.7375757499846527E-4</v>
      </c>
      <c r="O56" s="10">
        <v>-6.7994945759117844E-5</v>
      </c>
      <c r="P56" s="10">
        <v>3.5281290819033836E-25</v>
      </c>
      <c r="Q56" s="10">
        <v>-7.5616588446631851E-19</v>
      </c>
      <c r="R56" s="10">
        <v>5.2776932866542092E-20</v>
      </c>
      <c r="S56" s="10">
        <v>-1.3892390132264332E-2</v>
      </c>
      <c r="T56" s="10">
        <v>-4.3101631582930013E-35</v>
      </c>
      <c r="U56" s="10">
        <v>1.0033201076953597E-4</v>
      </c>
      <c r="V56" s="10">
        <v>8.1115141525300635E-3</v>
      </c>
      <c r="W56" s="10">
        <v>0</v>
      </c>
      <c r="X56" s="10">
        <v>-8.7086731054549687E-5</v>
      </c>
      <c r="Y56" s="10">
        <v>2.7126901698462549E-3</v>
      </c>
      <c r="Z56" s="10">
        <v>-7.9741836609376719E-3</v>
      </c>
      <c r="AA56" s="10">
        <v>6.6453441738054434E-7</v>
      </c>
      <c r="AB56" s="10">
        <v>2.4545838247675123E-3</v>
      </c>
      <c r="AC56" s="10">
        <v>-6.3652087345211982E-6</v>
      </c>
      <c r="AD56" s="10">
        <v>1.0874604379675743E-3</v>
      </c>
      <c r="AE56" s="10">
        <v>-1.8416287037784386E-3</v>
      </c>
      <c r="AF56" s="10">
        <v>-5.8124929067095794E-4</v>
      </c>
      <c r="AG56" s="10">
        <v>-6.540286082470626E-4</v>
      </c>
      <c r="AH56" s="10">
        <v>-2.578648229282137E-4</v>
      </c>
      <c r="AI56" s="10">
        <v>-1.2450731136943935E-3</v>
      </c>
      <c r="AJ56" s="10">
        <v>-9.0114930290295181E-5</v>
      </c>
      <c r="AK56" s="10">
        <v>5.5888049479363878E-4</v>
      </c>
      <c r="AL56" s="10">
        <v>3.2813663933216726E-7</v>
      </c>
      <c r="AM56" s="10">
        <v>4.0101241860044476E-2</v>
      </c>
      <c r="AN56" s="10">
        <v>3.6060606060606085E-2</v>
      </c>
      <c r="AP56" s="12">
        <f t="shared" si="13"/>
        <v>41883</v>
      </c>
      <c r="AQ56" s="4">
        <f t="shared" si="14"/>
        <v>0.97375995772728297</v>
      </c>
      <c r="AR56" s="4">
        <f t="shared" si="15"/>
        <v>-0.20925155247816027</v>
      </c>
      <c r="AS56" s="4">
        <f t="shared" si="16"/>
        <v>0.2943133618955352</v>
      </c>
      <c r="AT56" s="4">
        <f t="shared" si="17"/>
        <v>-1.3792058121494797</v>
      </c>
      <c r="AU56" s="4">
        <f t="shared" si="18"/>
        <v>0.81115141525300638</v>
      </c>
      <c r="AV56" s="4">
        <f t="shared" si="19"/>
        <v>0.26256034387917049</v>
      </c>
      <c r="AW56" s="4">
        <f t="shared" si="20"/>
        <v>-0.19317436340687338</v>
      </c>
      <c r="AX56" s="4">
        <f t="shared" si="21"/>
        <v>-0.79805488696721927</v>
      </c>
      <c r="AY56" s="4">
        <f t="shared" si="22"/>
        <v>-0.10918749027794146</v>
      </c>
      <c r="AZ56" s="4">
        <f t="shared" si="23"/>
        <v>0.24552483591848928</v>
      </c>
      <c r="BA56" s="4">
        <f t="shared" si="11"/>
        <v>-3.8481130314905077E-2</v>
      </c>
      <c r="BB56" s="4">
        <f t="shared" si="24"/>
        <v>-0.2538940730182962</v>
      </c>
      <c r="BC56" s="4">
        <f t="shared" si="12"/>
        <v>-0.39393939393939104</v>
      </c>
      <c r="BE56" s="5"/>
      <c r="BN56" s="6"/>
    </row>
    <row r="57" spans="2:66" x14ac:dyDescent="0.25">
      <c r="B57" s="10">
        <v>-1.0582791838181627E-20</v>
      </c>
      <c r="C57" s="10">
        <v>-2.4564656635591687E-3</v>
      </c>
      <c r="D57" s="10">
        <v>8.8632195188290269E-3</v>
      </c>
      <c r="E57" s="10">
        <v>4.926595834969876E-4</v>
      </c>
      <c r="F57" s="10">
        <v>-3.8928295601346248E-5</v>
      </c>
      <c r="G57" s="10">
        <v>5.2732533938005784E-3</v>
      </c>
      <c r="H57" s="10">
        <v>2.5458812939034472E-4</v>
      </c>
      <c r="I57" s="10">
        <v>-1.4370171585345952E-3</v>
      </c>
      <c r="J57" s="10">
        <v>1.1117399887200798E-4</v>
      </c>
      <c r="K57" s="10">
        <v>-1.8512310487721142E-3</v>
      </c>
      <c r="L57" s="10">
        <v>-4.6699959941010255E-5</v>
      </c>
      <c r="M57" s="10">
        <v>1.506756077646206E-5</v>
      </c>
      <c r="N57" s="10">
        <v>-2.2383750459014707E-4</v>
      </c>
      <c r="O57" s="10">
        <v>-8.3314475150158011E-5</v>
      </c>
      <c r="P57" s="10">
        <v>2.5370433200567659E-25</v>
      </c>
      <c r="Q57" s="10">
        <v>-5.8875758087041596E-19</v>
      </c>
      <c r="R57" s="10">
        <v>-5.5183951812671127E-19</v>
      </c>
      <c r="S57" s="10">
        <v>-2.202231130901406E-2</v>
      </c>
      <c r="T57" s="10">
        <v>-2.2362198032456947E-37</v>
      </c>
      <c r="U57" s="10">
        <v>-1.282953148739922E-4</v>
      </c>
      <c r="V57" s="10">
        <v>9.081309448782075E-3</v>
      </c>
      <c r="W57" s="10">
        <v>0</v>
      </c>
      <c r="X57" s="10">
        <v>7.8178745164928835E-5</v>
      </c>
      <c r="Y57" s="10">
        <v>2.3481867062673805E-3</v>
      </c>
      <c r="Z57" s="10">
        <v>-7.9936657911954933E-3</v>
      </c>
      <c r="AA57" s="10">
        <v>9.5467336274556018E-7</v>
      </c>
      <c r="AB57" s="10">
        <v>3.5722429800274826E-3</v>
      </c>
      <c r="AC57" s="10">
        <v>-3.8027266113800978E-5</v>
      </c>
      <c r="AD57" s="10">
        <v>7.1835038205689651E-4</v>
      </c>
      <c r="AE57" s="10">
        <v>-1.8680524076827184E-3</v>
      </c>
      <c r="AF57" s="10">
        <v>-5.2426675867022062E-4</v>
      </c>
      <c r="AG57" s="10">
        <v>-7.6962782279325437E-4</v>
      </c>
      <c r="AH57" s="10">
        <v>-2.5305101123439814E-4</v>
      </c>
      <c r="AI57" s="10">
        <v>-1.2567687937859611E-3</v>
      </c>
      <c r="AJ57" s="10">
        <v>-1.2621559069347918E-5</v>
      </c>
      <c r="AK57" s="10">
        <v>5.2385730445256035E-4</v>
      </c>
      <c r="AL57" s="10">
        <v>1.5709523913966513E-7</v>
      </c>
      <c r="AM57" s="10">
        <v>4.009405954314009E-2</v>
      </c>
      <c r="AN57" s="10">
        <v>3.0423076923076917E-2</v>
      </c>
      <c r="AP57" s="12">
        <f t="shared" si="13"/>
        <v>41974</v>
      </c>
      <c r="AQ57" s="4">
        <f t="shared" si="14"/>
        <v>0.88632195188290264</v>
      </c>
      <c r="AR57" s="4">
        <f t="shared" si="15"/>
        <v>-0.24564656635591686</v>
      </c>
      <c r="AS57" s="4">
        <f t="shared" si="16"/>
        <v>0.38362362352659829</v>
      </c>
      <c r="AT57" s="4">
        <f t="shared" si="17"/>
        <v>-2.2150606623888054</v>
      </c>
      <c r="AU57" s="4">
        <f t="shared" si="18"/>
        <v>0.90813094487820745</v>
      </c>
      <c r="AV57" s="4">
        <f t="shared" si="19"/>
        <v>0.24263654514323094</v>
      </c>
      <c r="AW57" s="4">
        <f t="shared" si="20"/>
        <v>-0.18806739667520661</v>
      </c>
      <c r="AX57" s="4">
        <f t="shared" si="21"/>
        <v>-0.80316930573092937</v>
      </c>
      <c r="AY57" s="4">
        <f t="shared" si="22"/>
        <v>-0.15615066999743774</v>
      </c>
      <c r="AZ57" s="4">
        <f t="shared" si="23"/>
        <v>0.35731976533902282</v>
      </c>
      <c r="BA57" s="4">
        <f t="shared" si="11"/>
        <v>2.5586350731102492E-2</v>
      </c>
      <c r="BB57" s="4">
        <f t="shared" si="24"/>
        <v>-0.15321688804507716</v>
      </c>
      <c r="BC57" s="4">
        <f t="shared" si="12"/>
        <v>-0.9576923076923084</v>
      </c>
      <c r="BE57" s="5"/>
      <c r="BN57" s="6"/>
    </row>
    <row r="58" spans="2:66" x14ac:dyDescent="0.25">
      <c r="B58" s="10">
        <v>-1.5284770275849104E-20</v>
      </c>
      <c r="C58" s="10">
        <v>-1.9677704079050758E-3</v>
      </c>
      <c r="D58" s="10">
        <v>7.1771748916023932E-3</v>
      </c>
      <c r="E58" s="10">
        <v>5.7171445490865867E-4</v>
      </c>
      <c r="F58" s="10">
        <v>1.2947826643417166E-5</v>
      </c>
      <c r="G58" s="10">
        <v>5.5117212851402931E-3</v>
      </c>
      <c r="H58" s="10">
        <v>1.860707852370583E-4</v>
      </c>
      <c r="I58" s="10">
        <v>-8.1416752302174568E-4</v>
      </c>
      <c r="J58" s="10">
        <v>7.8001977579055047E-5</v>
      </c>
      <c r="K58" s="10">
        <v>-1.6282621862509844E-3</v>
      </c>
      <c r="L58" s="10">
        <v>-4.5475040401114827E-5</v>
      </c>
      <c r="M58" s="10">
        <v>3.7992822766098102E-5</v>
      </c>
      <c r="N58" s="10">
        <v>7.1018869893754455E-6</v>
      </c>
      <c r="O58" s="10">
        <v>-1.0414144116125719E-4</v>
      </c>
      <c r="P58" s="10">
        <v>2.2908330641232476E-25</v>
      </c>
      <c r="Q58" s="10">
        <v>-4.5199027279335713E-19</v>
      </c>
      <c r="R58" s="10">
        <v>-5.1306516821533282E-19</v>
      </c>
      <c r="S58" s="10">
        <v>-2.417839504803692E-2</v>
      </c>
      <c r="T58" s="10">
        <v>3.5953585097566158E-35</v>
      </c>
      <c r="U58" s="10">
        <v>-5.1948512292175882E-5</v>
      </c>
      <c r="V58" s="10">
        <v>8.7638268496816052E-3</v>
      </c>
      <c r="W58" s="10">
        <v>0</v>
      </c>
      <c r="X58" s="10">
        <v>3.0217664885778199E-4</v>
      </c>
      <c r="Y58" s="10">
        <v>1.9571419042199311E-3</v>
      </c>
      <c r="Z58" s="10">
        <v>-7.9926198049600355E-3</v>
      </c>
      <c r="AA58" s="10">
        <v>2.088877733134514E-6</v>
      </c>
      <c r="AB58" s="10">
        <v>5.752559329711005E-3</v>
      </c>
      <c r="AC58" s="10">
        <v>1.5670297641398992E-5</v>
      </c>
      <c r="AD58" s="10">
        <v>4.6798484895117424E-4</v>
      </c>
      <c r="AE58" s="10">
        <v>-1.9895003269469014E-3</v>
      </c>
      <c r="AF58" s="10">
        <v>-4.6100942038152854E-4</v>
      </c>
      <c r="AG58" s="10">
        <v>-8.0995006749398429E-4</v>
      </c>
      <c r="AH58" s="10">
        <v>-2.376638378294814E-4</v>
      </c>
      <c r="AI58" s="10">
        <v>-1.2424437013706976E-3</v>
      </c>
      <c r="AJ58" s="10">
        <v>5.4270707245271334E-5</v>
      </c>
      <c r="AK58" s="10">
        <v>5.3642966842313764E-4</v>
      </c>
      <c r="AL58" s="10">
        <v>1.0803399836159729E-6</v>
      </c>
      <c r="AM58" s="10">
        <v>4.0087391914737529E-2</v>
      </c>
      <c r="AN58" s="10">
        <v>3.0000000000000034E-2</v>
      </c>
      <c r="AP58" s="12">
        <f t="shared" si="13"/>
        <v>42064</v>
      </c>
      <c r="AQ58" s="4">
        <f t="shared" si="14"/>
        <v>0.71771748916023936</v>
      </c>
      <c r="AR58" s="4">
        <f t="shared" si="15"/>
        <v>-0.19677704079050759</v>
      </c>
      <c r="AS58" s="4">
        <f t="shared" si="16"/>
        <v>0.4697553762118547</v>
      </c>
      <c r="AT58" s="4">
        <f t="shared" si="17"/>
        <v>-2.4230343560329097</v>
      </c>
      <c r="AU58" s="4">
        <f t="shared" si="18"/>
        <v>0.87638268496816052</v>
      </c>
      <c r="AV58" s="4">
        <f t="shared" si="19"/>
        <v>0.22593185530777132</v>
      </c>
      <c r="AW58" s="4">
        <f t="shared" si="20"/>
        <v>-0.193522961970163</v>
      </c>
      <c r="AX58" s="4">
        <f t="shared" si="21"/>
        <v>-0.79769495073186369</v>
      </c>
      <c r="AY58" s="4">
        <f t="shared" si="22"/>
        <v>-0.17466525097013796</v>
      </c>
      <c r="AZ58" s="4">
        <f t="shared" si="23"/>
        <v>0.57546482074441396</v>
      </c>
      <c r="BA58" s="4">
        <f t="shared" si="11"/>
        <v>6.1408780486743808E-2</v>
      </c>
      <c r="BB58" s="4">
        <f t="shared" si="24"/>
        <v>-0.14096644638359859</v>
      </c>
      <c r="BC58" s="4">
        <f t="shared" si="12"/>
        <v>-0.99999999999999678</v>
      </c>
      <c r="BE58" s="5"/>
      <c r="BN58" s="6"/>
    </row>
    <row r="59" spans="2:66" x14ac:dyDescent="0.25">
      <c r="B59" s="10">
        <v>-8.9957278458788241E-21</v>
      </c>
      <c r="C59" s="10">
        <v>-1.5338812051273365E-3</v>
      </c>
      <c r="D59" s="10">
        <v>5.8271839572238346E-3</v>
      </c>
      <c r="E59" s="10">
        <v>6.1200219350387335E-4</v>
      </c>
      <c r="F59" s="10">
        <v>1.0741117541737661E-4</v>
      </c>
      <c r="G59" s="10">
        <v>6.0661038941311517E-3</v>
      </c>
      <c r="H59" s="10">
        <v>3.3800232588054749E-4</v>
      </c>
      <c r="I59" s="10">
        <v>-3.4755888828376711E-4</v>
      </c>
      <c r="J59" s="10">
        <v>5.9172298531584282E-5</v>
      </c>
      <c r="K59" s="10">
        <v>-1.3339579869450706E-3</v>
      </c>
      <c r="L59" s="10">
        <v>1.2057654478836384E-7</v>
      </c>
      <c r="M59" s="10">
        <v>3.5017797962192837E-5</v>
      </c>
      <c r="N59" s="10">
        <v>1.9233393027017826E-4</v>
      </c>
      <c r="O59" s="10">
        <v>-1.1710408359889458E-4</v>
      </c>
      <c r="P59" s="10">
        <v>2.4682003622569246E-25</v>
      </c>
      <c r="Q59" s="10">
        <v>-3.050019859734877E-19</v>
      </c>
      <c r="R59" s="10">
        <v>-3.9791792508240498E-19</v>
      </c>
      <c r="S59" s="10">
        <v>-2.5496651165947452E-2</v>
      </c>
      <c r="T59" s="10">
        <v>6.8840619648628503E-35</v>
      </c>
      <c r="U59" s="10">
        <v>-7.4340982821343078E-5</v>
      </c>
      <c r="V59" s="10">
        <v>7.5117949932445522E-3</v>
      </c>
      <c r="W59" s="10">
        <v>0</v>
      </c>
      <c r="X59" s="10">
        <v>5.8116878547348027E-4</v>
      </c>
      <c r="Y59" s="10">
        <v>1.5847731002024145E-3</v>
      </c>
      <c r="Z59" s="10">
        <v>-7.9739698024993977E-3</v>
      </c>
      <c r="AA59" s="10">
        <v>3.1680271600598093E-6</v>
      </c>
      <c r="AB59" s="10">
        <v>7.5945331732925432E-3</v>
      </c>
      <c r="AC59" s="10">
        <v>6.9328537667407922E-5</v>
      </c>
      <c r="AD59" s="10">
        <v>1.7946299107180142E-4</v>
      </c>
      <c r="AE59" s="10">
        <v>-1.9771519230754714E-3</v>
      </c>
      <c r="AF59" s="10">
        <v>-3.5839450595204117E-4</v>
      </c>
      <c r="AG59" s="10">
        <v>-8.6721276549140585E-4</v>
      </c>
      <c r="AH59" s="10">
        <v>-2.3937475263272062E-4</v>
      </c>
      <c r="AI59" s="10">
        <v>-1.1915258519003356E-3</v>
      </c>
      <c r="AJ59" s="10">
        <v>1.0945550568069758E-4</v>
      </c>
      <c r="AK59" s="10">
        <v>5.5616406276061522E-4</v>
      </c>
      <c r="AL59" s="10">
        <v>2.7263973670476839E-6</v>
      </c>
      <c r="AM59" s="10">
        <v>4.0081200190889094E-2</v>
      </c>
      <c r="AN59" s="10">
        <v>0.03</v>
      </c>
      <c r="AP59" s="12">
        <f t="shared" si="13"/>
        <v>42156</v>
      </c>
      <c r="AQ59" s="4">
        <f t="shared" si="14"/>
        <v>0.58271839572238349</v>
      </c>
      <c r="AR59" s="4">
        <f t="shared" si="15"/>
        <v>-0.15338812051273365</v>
      </c>
      <c r="AS59" s="4">
        <f t="shared" si="16"/>
        <v>0.57185450058473841</v>
      </c>
      <c r="AT59" s="4">
        <f t="shared" si="17"/>
        <v>-2.5570992148768799</v>
      </c>
      <c r="AU59" s="4">
        <f t="shared" si="18"/>
        <v>0.75117949932445527</v>
      </c>
      <c r="AV59" s="4">
        <f t="shared" si="19"/>
        <v>0.2165941885675895</v>
      </c>
      <c r="AW59" s="4">
        <f t="shared" si="20"/>
        <v>-0.18676964173947738</v>
      </c>
      <c r="AX59" s="4">
        <f t="shared" si="21"/>
        <v>-0.79046412648319897</v>
      </c>
      <c r="AY59" s="4">
        <f t="shared" si="22"/>
        <v>-0.19208808221440865</v>
      </c>
      <c r="AZ59" s="4">
        <f t="shared" si="23"/>
        <v>0.75977012004526034</v>
      </c>
      <c r="BA59" s="4">
        <f t="shared" si="11"/>
        <v>9.1358760181087462E-2</v>
      </c>
      <c r="BB59" s="4">
        <f t="shared" si="24"/>
        <v>-9.3666278598815031E-2</v>
      </c>
      <c r="BC59" s="4">
        <f t="shared" si="12"/>
        <v>-0.99999999999999933</v>
      </c>
      <c r="BE59" s="5"/>
      <c r="BN59" s="6"/>
    </row>
    <row r="60" spans="2:66" x14ac:dyDescent="0.25">
      <c r="B60" s="10">
        <v>-1.0050926190226338E-20</v>
      </c>
      <c r="C60" s="10">
        <v>-2.817199462807844E-3</v>
      </c>
      <c r="D60" s="10">
        <v>4.5266070460240875E-3</v>
      </c>
      <c r="E60" s="10">
        <v>6.442962339226917E-4</v>
      </c>
      <c r="F60" s="10">
        <v>2.7120708861601652E-4</v>
      </c>
      <c r="G60" s="10">
        <v>6.5632322816335242E-3</v>
      </c>
      <c r="H60" s="10">
        <v>5.9445503143721473E-4</v>
      </c>
      <c r="I60" s="10">
        <v>1.9119856267788834E-4</v>
      </c>
      <c r="J60" s="10">
        <v>1.9608204581745997E-4</v>
      </c>
      <c r="K60" s="10">
        <v>-2.1534265525192486E-3</v>
      </c>
      <c r="L60" s="10">
        <v>-5.9973692108634804E-5</v>
      </c>
      <c r="M60" s="10">
        <v>-1.2635865397678893E-4</v>
      </c>
      <c r="N60" s="10">
        <v>2.8257788154382134E-4</v>
      </c>
      <c r="O60" s="10">
        <v>-1.2960020006124403E-4</v>
      </c>
      <c r="P60" s="10">
        <v>2.5389076104332533E-25</v>
      </c>
      <c r="Q60" s="10">
        <v>-1.5750889594632269E-19</v>
      </c>
      <c r="R60" s="10">
        <v>-3.1773289285291966E-19</v>
      </c>
      <c r="S60" s="10">
        <v>-2.4576219389364582E-2</v>
      </c>
      <c r="T60" s="10">
        <v>1.25480883136331E-34</v>
      </c>
      <c r="U60" s="10">
        <v>-5.0391868073930066E-5</v>
      </c>
      <c r="V60" s="10">
        <v>6.6757415116007468E-3</v>
      </c>
      <c r="W60" s="10">
        <v>0</v>
      </c>
      <c r="X60" s="10">
        <v>9.0173829245492759E-4</v>
      </c>
      <c r="Y60" s="10">
        <v>1.2457415222669591E-3</v>
      </c>
      <c r="Z60" s="10">
        <v>-7.9314050132970899E-3</v>
      </c>
      <c r="AA60" s="10">
        <v>4.0948918594412785E-6</v>
      </c>
      <c r="AB60" s="10">
        <v>9.1603995458854563E-3</v>
      </c>
      <c r="AC60" s="10">
        <v>2.1863986869646396E-4</v>
      </c>
      <c r="AD60" s="10">
        <v>2.0067721553793192E-5</v>
      </c>
      <c r="AE60" s="10">
        <v>-1.8427446199802649E-3</v>
      </c>
      <c r="AF60" s="10">
        <v>-1.9989623628896379E-4</v>
      </c>
      <c r="AG60" s="10">
        <v>-9.4659517473354268E-4</v>
      </c>
      <c r="AH60" s="10">
        <v>-2.2611519278165404E-4</v>
      </c>
      <c r="AI60" s="10">
        <v>-1.127033874350766E-3</v>
      </c>
      <c r="AJ60" s="10">
        <v>1.4085159673294262E-4</v>
      </c>
      <c r="AK60" s="10">
        <v>4.695444644749648E-4</v>
      </c>
      <c r="AL60" s="10">
        <v>5.0351360005897717E-6</v>
      </c>
      <c r="AM60" s="10">
        <v>4.0075449207145591E-2</v>
      </c>
      <c r="AN60" s="10">
        <v>3.0000000000000027E-2</v>
      </c>
      <c r="AP60" s="12">
        <f t="shared" si="13"/>
        <v>42248</v>
      </c>
      <c r="AQ60" s="4">
        <f t="shared" si="14"/>
        <v>0.45266070460240876</v>
      </c>
      <c r="AR60" s="4">
        <f t="shared" si="15"/>
        <v>-0.28171994628078439</v>
      </c>
      <c r="AS60" s="4">
        <f t="shared" si="16"/>
        <v>0.67544308443114132</v>
      </c>
      <c r="AT60" s="4">
        <f t="shared" si="17"/>
        <v>-2.4626611257438511</v>
      </c>
      <c r="AU60" s="4">
        <f t="shared" si="18"/>
        <v>0.66757415116007468</v>
      </c>
      <c r="AV60" s="4">
        <f t="shared" si="19"/>
        <v>0.21474798147218865</v>
      </c>
      <c r="AW60" s="4">
        <f t="shared" si="20"/>
        <v>-0.17018930232473223</v>
      </c>
      <c r="AX60" s="4">
        <f t="shared" si="21"/>
        <v>-0.77127651446006251</v>
      </c>
      <c r="AY60" s="4">
        <f t="shared" si="22"/>
        <v>-0.20100282921261689</v>
      </c>
      <c r="AZ60" s="4">
        <f t="shared" si="23"/>
        <v>0.91644944377448978</v>
      </c>
      <c r="BA60" s="4">
        <f t="shared" si="11"/>
        <v>0.10226066931906796</v>
      </c>
      <c r="BB60" s="4">
        <f t="shared" si="24"/>
        <v>-0.14228631673732089</v>
      </c>
      <c r="BC60" s="4">
        <f t="shared" si="12"/>
        <v>-0.99999999999999667</v>
      </c>
      <c r="BE60" s="5"/>
      <c r="BN60" s="6"/>
    </row>
    <row r="61" spans="2:66" x14ac:dyDescent="0.25">
      <c r="B61" s="10">
        <v>-2.004869757872358E-20</v>
      </c>
      <c r="C61" s="10">
        <v>-3.419421323582598E-3</v>
      </c>
      <c r="D61" s="10">
        <v>3.5156185108698281E-3</v>
      </c>
      <c r="E61" s="10">
        <v>6.2283501726516117E-4</v>
      </c>
      <c r="F61" s="10">
        <v>3.7813004256602179E-4</v>
      </c>
      <c r="G61" s="10">
        <v>6.4721940279007899E-3</v>
      </c>
      <c r="H61" s="10">
        <v>5.1117933013936653E-4</v>
      </c>
      <c r="I61" s="10">
        <v>-2.9512147530386178E-4</v>
      </c>
      <c r="J61" s="10">
        <v>2.050364045287644E-4</v>
      </c>
      <c r="K61" s="10">
        <v>-2.8679149273730998E-3</v>
      </c>
      <c r="L61" s="10">
        <v>-1.2617554978741434E-4</v>
      </c>
      <c r="M61" s="10">
        <v>2.4384890849019609E-5</v>
      </c>
      <c r="N61" s="10">
        <v>3.9875531514863211E-4</v>
      </c>
      <c r="O61" s="10">
        <v>-1.1352902974482583E-4</v>
      </c>
      <c r="P61" s="10">
        <v>2.851224003088934E-25</v>
      </c>
      <c r="Q61" s="10">
        <v>-4.0516136151145328E-20</v>
      </c>
      <c r="R61" s="10">
        <v>-3.7775872413451634E-20</v>
      </c>
      <c r="S61" s="10">
        <v>-2.0291622451813277E-2</v>
      </c>
      <c r="T61" s="10">
        <v>1.6813925296173752E-34</v>
      </c>
      <c r="U61" s="10">
        <v>5.3836151412411225E-6</v>
      </c>
      <c r="V61" s="10">
        <v>6.063642521247632E-3</v>
      </c>
      <c r="W61" s="10">
        <v>0</v>
      </c>
      <c r="X61" s="10">
        <v>1.2277179779455161E-3</v>
      </c>
      <c r="Y61" s="10">
        <v>9.5132536388657857E-4</v>
      </c>
      <c r="Z61" s="10">
        <v>-7.8402838245054569E-3</v>
      </c>
      <c r="AA61" s="10">
        <v>4.5343766248831674E-6</v>
      </c>
      <c r="AB61" s="10">
        <v>1.0015883098267186E-2</v>
      </c>
      <c r="AC61" s="10">
        <v>4.7198622688205869E-4</v>
      </c>
      <c r="AD61" s="10">
        <v>-1.3434350163067779E-4</v>
      </c>
      <c r="AE61" s="10">
        <v>-1.4820006344895009E-3</v>
      </c>
      <c r="AF61" s="10">
        <v>-5.624636509052204E-6</v>
      </c>
      <c r="AG61" s="10">
        <v>-1.0243627577136464E-3</v>
      </c>
      <c r="AH61" s="10">
        <v>-2.3392051715611024E-4</v>
      </c>
      <c r="AI61" s="10">
        <v>-1.0495558002028304E-3</v>
      </c>
      <c r="AJ61" s="10">
        <v>1.570594451897104E-4</v>
      </c>
      <c r="AK61" s="10">
        <v>2.8113785593485911E-4</v>
      </c>
      <c r="AL61" s="10">
        <v>6.9655126767868863E-6</v>
      </c>
      <c r="AM61" s="10">
        <v>4.0070106896748364E-2</v>
      </c>
      <c r="AN61" s="10">
        <v>3.250000000000005E-2</v>
      </c>
      <c r="AP61" s="12">
        <f t="shared" si="13"/>
        <v>42339</v>
      </c>
      <c r="AQ61" s="4">
        <f t="shared" si="14"/>
        <v>0.35156185108698279</v>
      </c>
      <c r="AR61" s="4">
        <f t="shared" si="15"/>
        <v>-0.34194213235825982</v>
      </c>
      <c r="AS61" s="4">
        <f t="shared" si="16"/>
        <v>0.61770725525969283</v>
      </c>
      <c r="AT61" s="4">
        <f t="shared" si="17"/>
        <v>-2.0286238836672035</v>
      </c>
      <c r="AU61" s="4">
        <f t="shared" si="18"/>
        <v>0.60636425212476319</v>
      </c>
      <c r="AV61" s="4">
        <f t="shared" si="19"/>
        <v>0.21790433418320945</v>
      </c>
      <c r="AW61" s="4">
        <f t="shared" si="20"/>
        <v>-0.13249411892997906</v>
      </c>
      <c r="AX61" s="4">
        <f t="shared" si="21"/>
        <v>-0.73682975976233978</v>
      </c>
      <c r="AY61" s="4">
        <f t="shared" si="22"/>
        <v>-0.21666693572774581</v>
      </c>
      <c r="AZ61" s="4">
        <f t="shared" si="23"/>
        <v>1.0020417474892069</v>
      </c>
      <c r="BA61" s="4">
        <f t="shared" si="11"/>
        <v>0.1387648645509163</v>
      </c>
      <c r="BB61" s="4">
        <f t="shared" si="24"/>
        <v>-0.22778747424923837</v>
      </c>
      <c r="BC61" s="4">
        <f t="shared" si="12"/>
        <v>-0.74999999999999478</v>
      </c>
      <c r="BE61" s="5"/>
      <c r="BN61" s="6"/>
    </row>
    <row r="62" spans="2:66" x14ac:dyDescent="0.25">
      <c r="B62" s="10">
        <v>-2.3928418202987012E-20</v>
      </c>
      <c r="C62" s="10">
        <v>-2.8263289038057103E-3</v>
      </c>
      <c r="D62" s="10">
        <v>2.6471268378393878E-3</v>
      </c>
      <c r="E62" s="10">
        <v>5.4650789666194728E-4</v>
      </c>
      <c r="F62" s="10">
        <v>4.8175604219990141E-4</v>
      </c>
      <c r="G62" s="10">
        <v>6.1816295556955418E-3</v>
      </c>
      <c r="H62" s="10">
        <v>4.5961241565865493E-4</v>
      </c>
      <c r="I62" s="10">
        <v>-1.7261226190353153E-3</v>
      </c>
      <c r="J62" s="10">
        <v>1.0737082066918996E-4</v>
      </c>
      <c r="K62" s="10">
        <v>-2.2593355194785334E-3</v>
      </c>
      <c r="L62" s="10">
        <v>-1.0581424011808437E-4</v>
      </c>
      <c r="M62" s="10">
        <v>2.6909809412161112E-5</v>
      </c>
      <c r="N62" s="10">
        <v>3.8638623797116524E-4</v>
      </c>
      <c r="O62" s="10">
        <v>-9.4419896812971628E-5</v>
      </c>
      <c r="P62" s="10">
        <v>3.3496637643980404E-25</v>
      </c>
      <c r="Q62" s="10">
        <v>6.6816130060143633E-20</v>
      </c>
      <c r="R62" s="10">
        <v>2.8144122718151152E-19</v>
      </c>
      <c r="S62" s="10">
        <v>-1.7159615124551494E-2</v>
      </c>
      <c r="T62" s="10">
        <v>1.6960573946836024E-34</v>
      </c>
      <c r="U62" s="10">
        <v>-3.5499155511140254E-5</v>
      </c>
      <c r="V62" s="10">
        <v>5.2618652376986369E-3</v>
      </c>
      <c r="W62" s="10">
        <v>0</v>
      </c>
      <c r="X62" s="10">
        <v>1.5326969611609855E-3</v>
      </c>
      <c r="Y62" s="10">
        <v>6.8062073230763494E-4</v>
      </c>
      <c r="Z62" s="10">
        <v>-7.6354367009164523E-3</v>
      </c>
      <c r="AA62" s="10">
        <v>5.1728613912597319E-6</v>
      </c>
      <c r="AB62" s="10">
        <v>1.0746743085683288E-2</v>
      </c>
      <c r="AC62" s="10">
        <v>8.4916146053060017E-4</v>
      </c>
      <c r="AD62" s="10">
        <v>-2.5165233955342324E-4</v>
      </c>
      <c r="AE62" s="10">
        <v>-1.0436214778498816E-3</v>
      </c>
      <c r="AF62" s="10">
        <v>2.1182502297618436E-4</v>
      </c>
      <c r="AG62" s="10">
        <v>-1.0566477331824542E-3</v>
      </c>
      <c r="AH62" s="10">
        <v>-3.1138553888824388E-4</v>
      </c>
      <c r="AI62" s="10">
        <v>-9.5755726132492507E-4</v>
      </c>
      <c r="AJ62" s="10">
        <v>1.6020826586224854E-4</v>
      </c>
      <c r="AK62" s="10">
        <v>1.0415000879586478E-4</v>
      </c>
      <c r="AL62" s="10">
        <v>8.5493917708535587E-6</v>
      </c>
      <c r="AM62" s="10">
        <v>4.0065143866743071E-2</v>
      </c>
      <c r="AN62" s="10">
        <v>3.4999999999999948E-2</v>
      </c>
      <c r="AP62" s="12">
        <f t="shared" si="13"/>
        <v>42430</v>
      </c>
      <c r="AQ62" s="4">
        <f t="shared" si="14"/>
        <v>0.26471268378393875</v>
      </c>
      <c r="AR62" s="4">
        <f t="shared" si="15"/>
        <v>-0.28263289038057104</v>
      </c>
      <c r="AS62" s="4">
        <f t="shared" si="16"/>
        <v>0.44555069366602262</v>
      </c>
      <c r="AT62" s="4">
        <f t="shared" si="17"/>
        <v>-1.7195114280062633</v>
      </c>
      <c r="AU62" s="4">
        <f t="shared" si="18"/>
        <v>0.52618652376986375</v>
      </c>
      <c r="AV62" s="4">
        <f t="shared" si="19"/>
        <v>0.22133176934686205</v>
      </c>
      <c r="AW62" s="4">
        <f t="shared" si="20"/>
        <v>-8.8341321198763312E-2</v>
      </c>
      <c r="AX62" s="4">
        <f t="shared" si="21"/>
        <v>-0.67862752403858528</v>
      </c>
      <c r="AY62" s="4">
        <f t="shared" si="22"/>
        <v>-0.22612678411769971</v>
      </c>
      <c r="AZ62" s="4">
        <f t="shared" si="23"/>
        <v>1.0751915947074548</v>
      </c>
      <c r="BA62" s="4">
        <f t="shared" si="11"/>
        <v>0.14208333479461288</v>
      </c>
      <c r="BB62" s="4">
        <f t="shared" si="24"/>
        <v>-0.1798166523268773</v>
      </c>
      <c r="BC62" s="4">
        <f t="shared" si="12"/>
        <v>-0.500000000000005</v>
      </c>
      <c r="BE62" s="5"/>
      <c r="BN62" s="6"/>
    </row>
    <row r="63" spans="2:66" x14ac:dyDescent="0.25">
      <c r="B63" s="10">
        <v>-8.4762754355467159E-21</v>
      </c>
      <c r="C63" s="10">
        <v>-9.5185320121869764E-4</v>
      </c>
      <c r="D63" s="10">
        <v>1.4270630737308679E-3</v>
      </c>
      <c r="E63" s="10">
        <v>4.8359246777736917E-4</v>
      </c>
      <c r="F63" s="10">
        <v>5.0617682292798736E-4</v>
      </c>
      <c r="G63" s="10">
        <v>5.6420623703916737E-3</v>
      </c>
      <c r="H63" s="10">
        <v>2.8921352270951377E-4</v>
      </c>
      <c r="I63" s="10">
        <v>-3.3135386588252582E-3</v>
      </c>
      <c r="J63" s="10">
        <v>-6.5438901035064966E-5</v>
      </c>
      <c r="K63" s="10">
        <v>-1.4123002587497463E-3</v>
      </c>
      <c r="L63" s="10">
        <v>-4.3225786126574943E-5</v>
      </c>
      <c r="M63" s="10">
        <v>1.0588339927465553E-5</v>
      </c>
      <c r="N63" s="10">
        <v>3.004262398458802E-4</v>
      </c>
      <c r="O63" s="10">
        <v>-7.6922468645379847E-5</v>
      </c>
      <c r="P63" s="10">
        <v>3.1722267453937178E-25</v>
      </c>
      <c r="Q63" s="10">
        <v>1.7517993717795246E-19</v>
      </c>
      <c r="R63" s="10">
        <v>4.4621750217698349E-19</v>
      </c>
      <c r="S63" s="10">
        <v>-1.5189157093873258E-2</v>
      </c>
      <c r="T63" s="10">
        <v>1.2671452020707404E-34</v>
      </c>
      <c r="U63" s="10">
        <v>-6.1396255101657768E-5</v>
      </c>
      <c r="V63" s="10">
        <v>4.3204913075505832E-3</v>
      </c>
      <c r="W63" s="10">
        <v>0</v>
      </c>
      <c r="X63" s="10">
        <v>1.845099899747562E-3</v>
      </c>
      <c r="Y63" s="10">
        <v>4.0797762434423247E-4</v>
      </c>
      <c r="Z63" s="10">
        <v>-7.3952492097827801E-3</v>
      </c>
      <c r="AA63" s="10">
        <v>4.7147312618887745E-6</v>
      </c>
      <c r="AB63" s="10">
        <v>9.7733024431726906E-3</v>
      </c>
      <c r="AC63" s="10">
        <v>1.0777124071296316E-3</v>
      </c>
      <c r="AD63" s="10">
        <v>-4.8321327422296489E-4</v>
      </c>
      <c r="AE63" s="10">
        <v>-3.9756587326541246E-4</v>
      </c>
      <c r="AF63" s="10">
        <v>4.5948630011256452E-4</v>
      </c>
      <c r="AG63" s="10">
        <v>-1.0772170769126378E-3</v>
      </c>
      <c r="AH63" s="10">
        <v>-3.7108570383008422E-4</v>
      </c>
      <c r="AI63" s="10">
        <v>-8.4049768855631955E-4</v>
      </c>
      <c r="AJ63" s="10">
        <v>1.5444289613138315E-4</v>
      </c>
      <c r="AK63" s="10">
        <v>-9.3257534620370548E-5</v>
      </c>
      <c r="AL63" s="10">
        <v>9.035481548690833E-6</v>
      </c>
      <c r="AM63" s="10">
        <v>4.0060533056456224E-2</v>
      </c>
      <c r="AN63" s="10">
        <v>3.5000000000000003E-2</v>
      </c>
      <c r="AP63" s="12">
        <f t="shared" si="13"/>
        <v>42522</v>
      </c>
      <c r="AQ63" s="4">
        <f t="shared" si="14"/>
        <v>0.14270630737308679</v>
      </c>
      <c r="AR63" s="4">
        <f t="shared" si="15"/>
        <v>-9.5185320121869768E-2</v>
      </c>
      <c r="AS63" s="4">
        <f t="shared" si="16"/>
        <v>0.23285237115664154</v>
      </c>
      <c r="AT63" s="4">
        <f t="shared" si="17"/>
        <v>-1.5250553348974916</v>
      </c>
      <c r="AU63" s="4">
        <f t="shared" si="18"/>
        <v>0.4320491307550583</v>
      </c>
      <c r="AV63" s="4">
        <f t="shared" si="19"/>
        <v>0.22530775240917944</v>
      </c>
      <c r="AW63" s="4">
        <f t="shared" si="20"/>
        <v>-2.4312297713402931E-2</v>
      </c>
      <c r="AX63" s="4">
        <f t="shared" si="21"/>
        <v>-0.63175368026531487</v>
      </c>
      <c r="AY63" s="4">
        <f t="shared" si="22"/>
        <v>-0.24057849780298124</v>
      </c>
      <c r="AZ63" s="4">
        <f t="shared" si="23"/>
        <v>0.97780171744345801</v>
      </c>
      <c r="BA63" s="4">
        <f t="shared" si="11"/>
        <v>0.12934299398382443</v>
      </c>
      <c r="BB63" s="4">
        <f t="shared" si="24"/>
        <v>-0.12317514232018725</v>
      </c>
      <c r="BC63" s="4">
        <f t="shared" si="12"/>
        <v>-0.49999999999999922</v>
      </c>
      <c r="BE63" s="5"/>
      <c r="BN63" s="6"/>
    </row>
    <row r="64" spans="2:66" x14ac:dyDescent="0.25">
      <c r="B64" s="10">
        <v>-5.1722885369998808E-22</v>
      </c>
      <c r="C64" s="10">
        <v>-1.817144511261649E-3</v>
      </c>
      <c r="D64" s="10">
        <v>4.8268352206883627E-4</v>
      </c>
      <c r="E64" s="10">
        <v>4.5327790778090663E-4</v>
      </c>
      <c r="F64" s="10">
        <v>4.4086569649606582E-4</v>
      </c>
      <c r="G64" s="10">
        <v>5.1621873394576698E-3</v>
      </c>
      <c r="H64" s="10">
        <v>3.2086149078294356E-4</v>
      </c>
      <c r="I64" s="10">
        <v>-4.440362843449285E-3</v>
      </c>
      <c r="J64" s="10">
        <v>-1.3758477014532507E-4</v>
      </c>
      <c r="K64" s="10">
        <v>-7.5008648865013019E-4</v>
      </c>
      <c r="L64" s="10">
        <v>4.5029332005524871E-5</v>
      </c>
      <c r="M64" s="10">
        <v>-1.2501227864372685E-4</v>
      </c>
      <c r="N64" s="10">
        <v>1.0619681382364659E-4</v>
      </c>
      <c r="O64" s="10">
        <v>-7.77346583499166E-5</v>
      </c>
      <c r="P64" s="10">
        <v>2.0099917109630917E-25</v>
      </c>
      <c r="Q64" s="10">
        <v>2.5594826052669229E-19</v>
      </c>
      <c r="R64" s="10">
        <v>-1.9264850595388329E-20</v>
      </c>
      <c r="S64" s="10">
        <v>-9.8000229390506483E-3</v>
      </c>
      <c r="T64" s="10">
        <v>5.6447497734349997E-35</v>
      </c>
      <c r="U64" s="10">
        <v>-5.9740936847400567E-5</v>
      </c>
      <c r="V64" s="10">
        <v>2.7961429501878006E-3</v>
      </c>
      <c r="W64" s="10">
        <v>0</v>
      </c>
      <c r="X64" s="10">
        <v>2.1230366147524785E-3</v>
      </c>
      <c r="Y64" s="10">
        <v>1.3402648931865085E-4</v>
      </c>
      <c r="Z64" s="10">
        <v>-7.0927456822082579E-3</v>
      </c>
      <c r="AA64" s="10">
        <v>3.9826541452038876E-6</v>
      </c>
      <c r="AB64" s="10">
        <v>8.2392882434533105E-3</v>
      </c>
      <c r="AC64" s="10">
        <v>1.0958848285213269E-3</v>
      </c>
      <c r="AD64" s="10">
        <v>-8.4289649164028544E-4</v>
      </c>
      <c r="AE64" s="10">
        <v>3.5496689639637804E-4</v>
      </c>
      <c r="AF64" s="10">
        <v>6.6136169163479247E-4</v>
      </c>
      <c r="AG64" s="10">
        <v>-1.0004565340768004E-3</v>
      </c>
      <c r="AH64" s="10">
        <v>-4.435748432679525E-4</v>
      </c>
      <c r="AI64" s="10">
        <v>-7.1740108362044878E-4</v>
      </c>
      <c r="AJ64" s="10">
        <v>1.391380927720559E-4</v>
      </c>
      <c r="AK64" s="10">
        <v>-3.1859172623613765E-4</v>
      </c>
      <c r="AL64" s="10">
        <v>8.1757604382255187E-6</v>
      </c>
      <c r="AM64" s="10">
        <v>4.0056249463412151E-2</v>
      </c>
      <c r="AN64" s="10">
        <v>3.5000000000000003E-2</v>
      </c>
      <c r="AP64" s="12">
        <f t="shared" si="13"/>
        <v>42614</v>
      </c>
      <c r="AQ64" s="4">
        <f t="shared" si="14"/>
        <v>4.8268352206883629E-2</v>
      </c>
      <c r="AR64" s="4">
        <f t="shared" si="15"/>
        <v>-0.18171445112616491</v>
      </c>
      <c r="AS64" s="4">
        <f t="shared" si="16"/>
        <v>7.2182449600838472E-2</v>
      </c>
      <c r="AT64" s="4">
        <f t="shared" si="17"/>
        <v>-0.98597638758980488</v>
      </c>
      <c r="AU64" s="4">
        <f t="shared" si="18"/>
        <v>0.27961429501878005</v>
      </c>
      <c r="AV64" s="4">
        <f t="shared" si="19"/>
        <v>0.22570631040711295</v>
      </c>
      <c r="AW64" s="4">
        <f t="shared" si="20"/>
        <v>4.9410498916843397E-2</v>
      </c>
      <c r="AX64" s="4">
        <f t="shared" si="21"/>
        <v>-0.59968608536869306</v>
      </c>
      <c r="AY64" s="4">
        <f t="shared" si="22"/>
        <v>-0.26615589872068318</v>
      </c>
      <c r="AZ64" s="4">
        <f t="shared" si="23"/>
        <v>0.82432708975985147</v>
      </c>
      <c r="BA64" s="4">
        <f t="shared" si="11"/>
        <v>8.6201870495735022E-2</v>
      </c>
      <c r="BB64" s="4">
        <f t="shared" si="24"/>
        <v>-5.2178043600698679E-2</v>
      </c>
      <c r="BC64" s="4">
        <f t="shared" si="12"/>
        <v>-0.49999999999999967</v>
      </c>
      <c r="BE64" s="5"/>
      <c r="BN64" s="6"/>
    </row>
    <row r="65" spans="2:66" x14ac:dyDescent="0.25">
      <c r="B65" s="10">
        <v>-1.134961147997644E-20</v>
      </c>
      <c r="C65" s="10">
        <v>-2.3539987191720153E-3</v>
      </c>
      <c r="D65" s="10">
        <v>-6.2365025483531616E-4</v>
      </c>
      <c r="E65" s="10">
        <v>3.4470072841871351E-4</v>
      </c>
      <c r="F65" s="10">
        <v>3.1023710530859669E-4</v>
      </c>
      <c r="G65" s="10">
        <v>4.7107938085035788E-3</v>
      </c>
      <c r="H65" s="10">
        <v>1.0041195847486129E-4</v>
      </c>
      <c r="I65" s="10">
        <v>-5.0674555228010882E-3</v>
      </c>
      <c r="J65" s="10">
        <v>-1.0884991363020596E-4</v>
      </c>
      <c r="K65" s="10">
        <v>-1.60406022219903E-3</v>
      </c>
      <c r="L65" s="10">
        <v>-6.2606535282890282E-5</v>
      </c>
      <c r="M65" s="10">
        <v>4.107193230941008E-5</v>
      </c>
      <c r="N65" s="10">
        <v>9.8996338753462423E-7</v>
      </c>
      <c r="O65" s="10">
        <v>-5.9101002317118159E-5</v>
      </c>
      <c r="P65" s="10">
        <v>1.5495419177824281E-25</v>
      </c>
      <c r="Q65" s="10">
        <v>2.7183210819351903E-19</v>
      </c>
      <c r="R65" s="10">
        <v>-1.8683611714956095E-19</v>
      </c>
      <c r="S65" s="10">
        <v>-3.2922577059743209E-3</v>
      </c>
      <c r="T65" s="10">
        <v>2.6478574007078961E-36</v>
      </c>
      <c r="U65" s="10">
        <v>2.5568124786509511E-5</v>
      </c>
      <c r="V65" s="10">
        <v>1.2225671827810751E-3</v>
      </c>
      <c r="W65" s="10">
        <v>0</v>
      </c>
      <c r="X65" s="10">
        <v>2.3540526733664756E-3</v>
      </c>
      <c r="Y65" s="10">
        <v>-1.3588499986068515E-4</v>
      </c>
      <c r="Z65" s="10">
        <v>-6.7700681921656954E-3</v>
      </c>
      <c r="AA65" s="10">
        <v>3.3010438926252274E-6</v>
      </c>
      <c r="AB65" s="10">
        <v>6.7218700793411721E-3</v>
      </c>
      <c r="AC65" s="10">
        <v>9.5519547358269773E-4</v>
      </c>
      <c r="AD65" s="10">
        <v>-1.4122365268750109E-3</v>
      </c>
      <c r="AE65" s="10">
        <v>1.2129524391681671E-3</v>
      </c>
      <c r="AF65" s="10">
        <v>8.0525440170027053E-4</v>
      </c>
      <c r="AG65" s="10">
        <v>-8.368349552295148E-4</v>
      </c>
      <c r="AH65" s="10">
        <v>-5.3141758120314471E-4</v>
      </c>
      <c r="AI65" s="10">
        <v>-6.024019202781946E-4</v>
      </c>
      <c r="AJ65" s="10">
        <v>1.2630023769370869E-4</v>
      </c>
      <c r="AK65" s="10">
        <v>-5.3297429208295144E-4</v>
      </c>
      <c r="AL65" s="10">
        <v>6.2612680348806851E-6</v>
      </c>
      <c r="AM65" s="10">
        <v>4.00522699231569E-2</v>
      </c>
      <c r="AN65" s="10">
        <v>3.4999999999999989E-2</v>
      </c>
      <c r="AP65" s="12">
        <f t="shared" si="13"/>
        <v>42705</v>
      </c>
      <c r="AQ65" s="4">
        <f t="shared" si="14"/>
        <v>-6.2365025483531615E-2</v>
      </c>
      <c r="AR65" s="4">
        <f t="shared" si="15"/>
        <v>-0.23539987191720152</v>
      </c>
      <c r="AS65" s="4">
        <f t="shared" si="16"/>
        <v>-3.5666171429750947E-2</v>
      </c>
      <c r="AT65" s="4">
        <f t="shared" si="17"/>
        <v>-0.32666895811878116</v>
      </c>
      <c r="AU65" s="4">
        <f t="shared" si="18"/>
        <v>0.12225671827810751</v>
      </c>
      <c r="AV65" s="4">
        <f t="shared" si="19"/>
        <v>0.22181676735057904</v>
      </c>
      <c r="AW65" s="4">
        <f t="shared" si="20"/>
        <v>0.13392526768618757</v>
      </c>
      <c r="AX65" s="4">
        <f t="shared" si="21"/>
        <v>-0.58148727185829974</v>
      </c>
      <c r="AY65" s="4">
        <f t="shared" si="22"/>
        <v>-0.31106108739685462</v>
      </c>
      <c r="AZ65" s="4">
        <f t="shared" si="23"/>
        <v>0.67251711232337974</v>
      </c>
      <c r="BA65" s="4">
        <f t="shared" si="11"/>
        <v>6.9642991829891088E-2</v>
      </c>
      <c r="BB65" s="4">
        <f t="shared" si="24"/>
        <v>-0.16751047126372651</v>
      </c>
      <c r="BC65" s="4">
        <f t="shared" si="12"/>
        <v>-0.50000000000000111</v>
      </c>
      <c r="BE65" s="5"/>
      <c r="BN65" s="6"/>
    </row>
    <row r="66" spans="2:66" x14ac:dyDescent="0.25">
      <c r="B66" s="10">
        <v>-1.1143320864448041E-20</v>
      </c>
      <c r="C66" s="10">
        <v>-2.0164929053977272E-3</v>
      </c>
      <c r="D66" s="10">
        <v>-2.2590742073457285E-3</v>
      </c>
      <c r="E66" s="10">
        <v>2.6604718713386705E-4</v>
      </c>
      <c r="F66" s="10">
        <v>1.3682446246958342E-4</v>
      </c>
      <c r="G66" s="10">
        <v>4.7827687278920606E-3</v>
      </c>
      <c r="H66" s="10">
        <v>1.4328943514378532E-4</v>
      </c>
      <c r="I66" s="10">
        <v>-5.4164277921323846E-3</v>
      </c>
      <c r="J66" s="10">
        <v>-1.1432761667436793E-4</v>
      </c>
      <c r="K66" s="10">
        <v>-2.0183298459238259E-3</v>
      </c>
      <c r="L66" s="10">
        <v>-8.9626979746417566E-5</v>
      </c>
      <c r="M66" s="10">
        <v>7.3287077728008049E-5</v>
      </c>
      <c r="N66" s="10">
        <v>-1.0041575158000322E-4</v>
      </c>
      <c r="O66" s="10">
        <v>-4.4208743742121195E-5</v>
      </c>
      <c r="P66" s="10">
        <v>1.7931010853796678E-25</v>
      </c>
      <c r="Q66" s="10">
        <v>2.9703134904881876E-19</v>
      </c>
      <c r="R66" s="10">
        <v>-4.344738876640037E-20</v>
      </c>
      <c r="S66" s="10">
        <v>-9.98969218134495E-4</v>
      </c>
      <c r="T66" s="10">
        <v>-5.7527329039251098E-35</v>
      </c>
      <c r="U66" s="10">
        <v>5.4201224625817443E-5</v>
      </c>
      <c r="V66" s="10">
        <v>-1.4124910830196438E-5</v>
      </c>
      <c r="W66" s="10">
        <v>0</v>
      </c>
      <c r="X66" s="10">
        <v>2.5468354903386602E-3</v>
      </c>
      <c r="Y66" s="10">
        <v>-3.8253963125528144E-4</v>
      </c>
      <c r="Z66" s="10">
        <v>-6.402869671099186E-3</v>
      </c>
      <c r="AA66" s="10">
        <v>2.6801702113633702E-6</v>
      </c>
      <c r="AB66" s="10">
        <v>5.25650068227338E-3</v>
      </c>
      <c r="AC66" s="10">
        <v>6.8959945067909902E-4</v>
      </c>
      <c r="AD66" s="10">
        <v>-2.1190578064754439E-3</v>
      </c>
      <c r="AE66" s="10">
        <v>2.0135779990182092E-3</v>
      </c>
      <c r="AF66" s="10">
        <v>8.9632264523129956E-4</v>
      </c>
      <c r="AG66" s="10">
        <v>-6.7545303794512828E-4</v>
      </c>
      <c r="AH66" s="10">
        <v>-6.2514111132539656E-4</v>
      </c>
      <c r="AI66" s="10">
        <v>-4.9284154050691748E-4</v>
      </c>
      <c r="AJ66" s="10">
        <v>1.0412144334836646E-4</v>
      </c>
      <c r="AK66" s="10">
        <v>-7.0995662620882295E-4</v>
      </c>
      <c r="AL66" s="10">
        <v>3.6900074508476999E-6</v>
      </c>
      <c r="AM66" s="10">
        <v>4.0048572931240492E-2</v>
      </c>
      <c r="AN66" s="10">
        <v>3.2538461538461391E-2</v>
      </c>
      <c r="AP66" s="12">
        <f t="shared" si="13"/>
        <v>42795</v>
      </c>
      <c r="AQ66" s="4">
        <f t="shared" si="14"/>
        <v>-0.22590742073457284</v>
      </c>
      <c r="AR66" s="4">
        <f t="shared" si="15"/>
        <v>-0.20164929053977271</v>
      </c>
      <c r="AS66" s="4">
        <f t="shared" si="16"/>
        <v>-6.3365906424032392E-2</v>
      </c>
      <c r="AT66" s="4">
        <f t="shared" si="17"/>
        <v>-9.4476799350867752E-2</v>
      </c>
      <c r="AU66" s="4">
        <f t="shared" si="18"/>
        <v>-1.4124910830196438E-3</v>
      </c>
      <c r="AV66" s="4">
        <f t="shared" si="19"/>
        <v>0.21642958590833788</v>
      </c>
      <c r="AW66" s="4">
        <f t="shared" si="20"/>
        <v>0.21176994423665754</v>
      </c>
      <c r="AX66" s="4">
        <f t="shared" si="21"/>
        <v>-0.57132702204200869</v>
      </c>
      <c r="AY66" s="4">
        <f t="shared" si="22"/>
        <v>-0.37261274772304093</v>
      </c>
      <c r="AZ66" s="4">
        <f t="shared" si="23"/>
        <v>0.52591808524847439</v>
      </c>
      <c r="BA66" s="4">
        <f t="shared" si="11"/>
        <v>3.8379717070067265E-2</v>
      </c>
      <c r="BB66" s="4">
        <f t="shared" si="24"/>
        <v>-0.20789950072008259</v>
      </c>
      <c r="BC66" s="4">
        <f t="shared" si="12"/>
        <v>-0.74615384615386038</v>
      </c>
      <c r="BE66" s="5"/>
      <c r="BN66" s="6"/>
    </row>
    <row r="67" spans="2:66" x14ac:dyDescent="0.25">
      <c r="B67" s="10">
        <v>7.6008541920800945E-21</v>
      </c>
      <c r="C67" s="10">
        <v>-1.6419546458195859E-3</v>
      </c>
      <c r="D67" s="10">
        <v>-4.3214337265609377E-3</v>
      </c>
      <c r="E67" s="10">
        <v>1.1272775148490717E-4</v>
      </c>
      <c r="F67" s="10">
        <v>6.8818323335658953E-7</v>
      </c>
      <c r="G67" s="10">
        <v>4.9515681619071144E-3</v>
      </c>
      <c r="H67" s="10">
        <v>2.0430096047096966E-4</v>
      </c>
      <c r="I67" s="10">
        <v>-5.5245452452178908E-3</v>
      </c>
      <c r="J67" s="10">
        <v>-8.6976919735694304E-5</v>
      </c>
      <c r="K67" s="10">
        <v>-2.3268954040134592E-3</v>
      </c>
      <c r="L67" s="10">
        <v>-1.2245818606980083E-4</v>
      </c>
      <c r="M67" s="10">
        <v>8.8304254133615804E-5</v>
      </c>
      <c r="N67" s="10">
        <v>-2.1413719004000916E-4</v>
      </c>
      <c r="O67" s="10">
        <v>-3.3547040980954093E-5</v>
      </c>
      <c r="P67" s="10">
        <v>1.4544395951331124E-25</v>
      </c>
      <c r="Q67" s="10">
        <v>3.5766308629668577E-19</v>
      </c>
      <c r="R67" s="10">
        <v>-2.5440548406175507E-19</v>
      </c>
      <c r="S67" s="10">
        <v>-2.8170526581745951E-3</v>
      </c>
      <c r="T67" s="10">
        <v>-8.2783802584687758E-35</v>
      </c>
      <c r="U67" s="10">
        <v>-1.1370381786115481E-4</v>
      </c>
      <c r="V67" s="10">
        <v>-6.8933703986938963E-4</v>
      </c>
      <c r="W67" s="10">
        <v>0</v>
      </c>
      <c r="X67" s="10">
        <v>2.688150132881764E-3</v>
      </c>
      <c r="Y67" s="10">
        <v>-5.5387779250087193E-4</v>
      </c>
      <c r="Z67" s="10">
        <v>-6.0063255153743854E-3</v>
      </c>
      <c r="AA67" s="10">
        <v>2.2026873595104891E-6</v>
      </c>
      <c r="AB67" s="10">
        <v>3.9604401095127547E-3</v>
      </c>
      <c r="AC67" s="10">
        <v>4.2441837402041964E-4</v>
      </c>
      <c r="AD67" s="10">
        <v>-2.6677615112131745E-3</v>
      </c>
      <c r="AE67" s="10">
        <v>2.5812988229242141E-3</v>
      </c>
      <c r="AF67" s="10">
        <v>8.8318849873269612E-4</v>
      </c>
      <c r="AG67" s="10">
        <v>-4.2425312597582702E-4</v>
      </c>
      <c r="AH67" s="10">
        <v>-7.255137736356743E-4</v>
      </c>
      <c r="AI67" s="10">
        <v>-3.938695832821456E-4</v>
      </c>
      <c r="AJ67" s="10">
        <v>6.9798546557735063E-5</v>
      </c>
      <c r="AK67" s="10">
        <v>-8.0216698529894106E-4</v>
      </c>
      <c r="AL67" s="10">
        <v>1.2042285068298478E-6</v>
      </c>
      <c r="AM67" s="10">
        <v>4.0045138497517757E-2</v>
      </c>
      <c r="AN67" s="10">
        <v>2.6547619047619153E-2</v>
      </c>
      <c r="AP67" s="12">
        <f t="shared" si="13"/>
        <v>42887</v>
      </c>
      <c r="AQ67" s="4">
        <f t="shared" si="14"/>
        <v>-0.43214337265609376</v>
      </c>
      <c r="AR67" s="4">
        <f t="shared" si="15"/>
        <v>-0.16419546458195858</v>
      </c>
      <c r="AS67" s="4">
        <f t="shared" si="16"/>
        <v>-5.729770833107764E-2</v>
      </c>
      <c r="AT67" s="4">
        <f t="shared" si="17"/>
        <v>-0.29307564760357502</v>
      </c>
      <c r="AU67" s="4">
        <f t="shared" si="18"/>
        <v>-6.893370398693896E-2</v>
      </c>
      <c r="AV67" s="4">
        <f t="shared" si="19"/>
        <v>0.21342723403808922</v>
      </c>
      <c r="AW67" s="4">
        <f t="shared" si="20"/>
        <v>0.2651097369481949</v>
      </c>
      <c r="AX67" s="4">
        <f t="shared" si="21"/>
        <v>-0.55819071413539656</v>
      </c>
      <c r="AY67" s="4">
        <f t="shared" si="22"/>
        <v>-0.41303764806730664</v>
      </c>
      <c r="AZ67" s="4">
        <f t="shared" si="23"/>
        <v>0.39626427968722649</v>
      </c>
      <c r="BA67" s="4">
        <f t="shared" si="11"/>
        <v>3.786838554997729E-5</v>
      </c>
      <c r="BB67" s="4">
        <f t="shared" si="24"/>
        <v>-0.23320295493479845</v>
      </c>
      <c r="BC67" s="4">
        <f t="shared" si="12"/>
        <v>-1.3452380952380849</v>
      </c>
      <c r="BE67" s="5"/>
      <c r="BN67" s="6"/>
    </row>
    <row r="68" spans="2:66" x14ac:dyDescent="0.25">
      <c r="B68" s="10">
        <v>2.0386962895106305E-22</v>
      </c>
      <c r="C68" s="10">
        <v>-3.8301559420652687E-3</v>
      </c>
      <c r="D68" s="10">
        <v>-5.8586978584863258E-3</v>
      </c>
      <c r="E68" s="10">
        <v>-3.0106625626270616E-6</v>
      </c>
      <c r="F68" s="10">
        <v>-1.2689878888829943E-4</v>
      </c>
      <c r="G68" s="10">
        <v>5.0427118155091065E-3</v>
      </c>
      <c r="H68" s="10">
        <v>4.1106111778898191E-4</v>
      </c>
      <c r="I68" s="10">
        <v>-5.821107453955596E-3</v>
      </c>
      <c r="J68" s="10">
        <v>-1.4024365839125297E-4</v>
      </c>
      <c r="K68" s="10">
        <v>-1.8227401951928794E-3</v>
      </c>
      <c r="L68" s="10">
        <v>-7.353835991866536E-5</v>
      </c>
      <c r="M68" s="10">
        <v>-4.2682981900555874E-5</v>
      </c>
      <c r="N68" s="10">
        <v>-3.9747020672186952E-4</v>
      </c>
      <c r="O68" s="10">
        <v>-4.6009025557919543E-5</v>
      </c>
      <c r="P68" s="10">
        <v>1.4645573933893173E-25</v>
      </c>
      <c r="Q68" s="10">
        <v>3.8424327629698129E-19</v>
      </c>
      <c r="R68" s="10">
        <v>-2.0952936815018751E-19</v>
      </c>
      <c r="S68" s="10">
        <v>7.3285565140821158E-4</v>
      </c>
      <c r="T68" s="10">
        <v>-1.3980484357801348E-34</v>
      </c>
      <c r="U68" s="10">
        <v>5.8268431387743424E-5</v>
      </c>
      <c r="V68" s="10">
        <v>-5.7791686192768812E-4</v>
      </c>
      <c r="W68" s="10">
        <v>0</v>
      </c>
      <c r="X68" s="10">
        <v>2.8149457425625806E-3</v>
      </c>
      <c r="Y68" s="10">
        <v>-6.2185925329291127E-4</v>
      </c>
      <c r="Z68" s="10">
        <v>-5.6051318006874688E-3</v>
      </c>
      <c r="AA68" s="10">
        <v>1.2694750545921732E-6</v>
      </c>
      <c r="AB68" s="10">
        <v>2.2284375149088397E-3</v>
      </c>
      <c r="AC68" s="10">
        <v>1.57575991553706E-4</v>
      </c>
      <c r="AD68" s="10">
        <v>-3.2120531113986697E-3</v>
      </c>
      <c r="AE68" s="10">
        <v>2.9639609951498161E-3</v>
      </c>
      <c r="AF68" s="10">
        <v>7.5943910593784963E-4</v>
      </c>
      <c r="AG68" s="10">
        <v>-1.1182069938430654E-4</v>
      </c>
      <c r="AH68" s="10">
        <v>-7.3561974588653945E-4</v>
      </c>
      <c r="AI68" s="10">
        <v>-3.0148440528523476E-4</v>
      </c>
      <c r="AJ68" s="10">
        <v>3.1039825311117853E-5</v>
      </c>
      <c r="AK68" s="10">
        <v>-9.1383351478240883E-4</v>
      </c>
      <c r="AL68" s="10">
        <v>-1.2391650742888612E-6</v>
      </c>
      <c r="AM68" s="10">
        <v>4.0041948024788235E-2</v>
      </c>
      <c r="AN68" s="10">
        <v>2.4999999999999998E-2</v>
      </c>
      <c r="AP68" s="12">
        <f t="shared" si="13"/>
        <v>42979</v>
      </c>
      <c r="AQ68" s="4">
        <f t="shared" ref="AQ68:AQ74" si="25">D68*100</f>
        <v>-0.58586978584863258</v>
      </c>
      <c r="AR68" s="4">
        <f t="shared" ref="AR68:AR74" si="26">(B68+C68)*100</f>
        <v>-0.38301559420652687</v>
      </c>
      <c r="AS68" s="4">
        <f t="shared" ref="AS68:AS74" si="27">(G68+I68)*100</f>
        <v>-7.7839563844648962E-2</v>
      </c>
      <c r="AT68" s="4">
        <f t="shared" ref="AT68:AT74" si="28">(S68+T68+U68)*100</f>
        <v>7.9112408279595509E-2</v>
      </c>
      <c r="AU68" s="4">
        <f t="shared" ref="AU68:AU74" si="29">V68*100</f>
        <v>-5.779168619276881E-2</v>
      </c>
      <c r="AV68" s="4">
        <f t="shared" ref="AV68:AV74" si="30">(X68+Y68)*100</f>
        <v>0.21930864892696694</v>
      </c>
      <c r="AW68" s="4">
        <f t="shared" ref="AW68:AW74" si="31">(AJ68+AE68)*100</f>
        <v>0.29950008204609341</v>
      </c>
      <c r="AX68" s="4">
        <f t="shared" ref="AX68:AX74" si="32">(Z68+AC68)*100</f>
        <v>-0.54475558091337628</v>
      </c>
      <c r="AY68" s="4">
        <f t="shared" ref="AY68:AY74" si="33">(AD68+AF68+AG68+AH68+AI68+AK68)*100</f>
        <v>-0.45153723707993099</v>
      </c>
      <c r="AZ68" s="4">
        <f t="shared" ref="AZ68:AZ74" si="34">(AB68+AA68)*100</f>
        <v>0.2229706989963432</v>
      </c>
      <c r="BA68" s="4">
        <f t="shared" si="11"/>
        <v>-5.7536280591731881E-2</v>
      </c>
      <c r="BB68" s="4">
        <f t="shared" ref="BB68:BB74" si="35">(J68+K68+L68+H68)*100</f>
        <v>-0.16254610957138158</v>
      </c>
      <c r="BC68" s="4">
        <f t="shared" si="12"/>
        <v>-1.4999999999999987</v>
      </c>
      <c r="BE68" s="5"/>
      <c r="BN68" s="6"/>
    </row>
    <row r="69" spans="2:66" x14ac:dyDescent="0.25">
      <c r="B69" s="10">
        <v>-8.3537935184099406E-21</v>
      </c>
      <c r="C69" s="10">
        <v>-2.312172946504102E-3</v>
      </c>
      <c r="D69" s="10">
        <v>-7.5688445212054476E-3</v>
      </c>
      <c r="E69" s="10">
        <v>-6.0177035312604318E-5</v>
      </c>
      <c r="F69" s="10">
        <v>-2.2848998665271186E-4</v>
      </c>
      <c r="G69" s="10">
        <v>4.7145849480406841E-3</v>
      </c>
      <c r="H69" s="10">
        <v>3.0141190125741626E-4</v>
      </c>
      <c r="I69" s="10">
        <v>-5.6034040992079363E-3</v>
      </c>
      <c r="J69" s="10">
        <v>-1.1921003026316293E-4</v>
      </c>
      <c r="K69" s="10">
        <v>-1.3927472866434997E-3</v>
      </c>
      <c r="L69" s="10">
        <v>-7.454008708175873E-5</v>
      </c>
      <c r="M69" s="10">
        <v>6.9472164903234068E-5</v>
      </c>
      <c r="N69" s="10">
        <v>-4.4764494472100208E-4</v>
      </c>
      <c r="O69" s="10">
        <v>-3.5514334244395209E-5</v>
      </c>
      <c r="P69" s="10">
        <v>1.9714544544732586E-25</v>
      </c>
      <c r="Q69" s="10">
        <v>4.0748513565823367E-19</v>
      </c>
      <c r="R69" s="10">
        <v>1.242949375041908E-19</v>
      </c>
      <c r="S69" s="10">
        <v>1.7181476507694736E-3</v>
      </c>
      <c r="T69" s="10">
        <v>-1.3298257748291599E-34</v>
      </c>
      <c r="U69" s="10">
        <v>-6.5888997471386692E-6</v>
      </c>
      <c r="V69" s="10">
        <v>-4.7606582794053434E-4</v>
      </c>
      <c r="W69" s="10">
        <v>0</v>
      </c>
      <c r="X69" s="10">
        <v>2.9654503810866389E-3</v>
      </c>
      <c r="Y69" s="10">
        <v>-5.7603213578000701E-4</v>
      </c>
      <c r="Z69" s="10">
        <v>-5.1977818617337506E-3</v>
      </c>
      <c r="AA69" s="10">
        <v>5.4735709452688154E-7</v>
      </c>
      <c r="AB69" s="10">
        <v>7.898996478848232E-4</v>
      </c>
      <c r="AC69" s="10">
        <v>-6.8804413724565092E-5</v>
      </c>
      <c r="AD69" s="10">
        <v>-3.510070940210407E-3</v>
      </c>
      <c r="AE69" s="10">
        <v>3.1960380932692621E-3</v>
      </c>
      <c r="AF69" s="10">
        <v>5.7464764199060127E-4</v>
      </c>
      <c r="AG69" s="10">
        <v>1.9108420699264362E-4</v>
      </c>
      <c r="AH69" s="10">
        <v>-6.9025379007082077E-4</v>
      </c>
      <c r="AI69" s="10">
        <v>-2.207013606934246E-4</v>
      </c>
      <c r="AJ69" s="10">
        <v>-8.7204480203704851E-6</v>
      </c>
      <c r="AK69" s="10">
        <v>-9.5898476324318737E-4</v>
      </c>
      <c r="AL69" s="10">
        <v>-3.5184857911056645E-6</v>
      </c>
      <c r="AM69" s="10">
        <v>4.0038984205502746E-2</v>
      </c>
      <c r="AN69" s="10">
        <v>2.5000000000000112E-2</v>
      </c>
      <c r="AP69" s="12">
        <f t="shared" si="13"/>
        <v>43070</v>
      </c>
      <c r="AQ69" s="4">
        <f t="shared" si="25"/>
        <v>-0.75688445212054478</v>
      </c>
      <c r="AR69" s="4">
        <f t="shared" si="26"/>
        <v>-0.23121729465041019</v>
      </c>
      <c r="AS69" s="4">
        <f t="shared" si="27"/>
        <v>-8.8881915116725219E-2</v>
      </c>
      <c r="AT69" s="4">
        <f t="shared" si="28"/>
        <v>0.17115587510223351</v>
      </c>
      <c r="AU69" s="4">
        <f t="shared" si="29"/>
        <v>-4.7606582794053436E-2</v>
      </c>
      <c r="AV69" s="4">
        <f t="shared" si="30"/>
        <v>0.23894182453066318</v>
      </c>
      <c r="AW69" s="4">
        <f t="shared" si="31"/>
        <v>0.31873176452488916</v>
      </c>
      <c r="AX69" s="4">
        <f t="shared" si="32"/>
        <v>-0.52665862754583159</v>
      </c>
      <c r="AY69" s="4">
        <f t="shared" si="33"/>
        <v>-0.46142790052345944</v>
      </c>
      <c r="AZ69" s="4">
        <f t="shared" si="34"/>
        <v>7.9044700497935008E-2</v>
      </c>
      <c r="BA69" s="4">
        <f t="shared" ref="BA69:BA74" si="36">(E69+F69+M69+N69+O69+AM69+Q69+R69+P69+AL69)*100-4</f>
        <v>-6.6688841631583173E-2</v>
      </c>
      <c r="BB69" s="4">
        <f t="shared" si="35"/>
        <v>-0.12850855027310051</v>
      </c>
      <c r="BC69" s="4">
        <f t="shared" ref="BC69:BC74" si="37">SUM(AQ69:BB69)</f>
        <v>-1.4999999999999873</v>
      </c>
      <c r="BE69" s="5"/>
      <c r="BN69" s="6"/>
    </row>
    <row r="70" spans="2:66" x14ac:dyDescent="0.25">
      <c r="B70" s="10">
        <v>-1.1986488851991682E-20</v>
      </c>
      <c r="C70" s="10">
        <v>-1.5157625902045436E-3</v>
      </c>
      <c r="D70" s="10">
        <v>-8.7351103476912464E-3</v>
      </c>
      <c r="E70" s="10">
        <v>-6.1229180544952652E-5</v>
      </c>
      <c r="F70" s="10">
        <v>-3.5929383180902878E-4</v>
      </c>
      <c r="G70" s="10">
        <v>4.2540807979677686E-3</v>
      </c>
      <c r="H70" s="10">
        <v>1.4764472590832371E-4</v>
      </c>
      <c r="I70" s="10">
        <v>-5.2165135195697612E-3</v>
      </c>
      <c r="J70" s="10">
        <v>-2.112816717047024E-4</v>
      </c>
      <c r="K70" s="10">
        <v>-4.8889460999325049E-4</v>
      </c>
      <c r="L70" s="10">
        <v>-1.9489694003948682E-5</v>
      </c>
      <c r="M70" s="10">
        <v>6.2246300874422368E-5</v>
      </c>
      <c r="N70" s="10">
        <v>-3.9234544017341432E-4</v>
      </c>
      <c r="O70" s="10">
        <v>-1.194413246378666E-5</v>
      </c>
      <c r="P70" s="10">
        <v>1.7832046610960957E-25</v>
      </c>
      <c r="Q70" s="10">
        <v>4.5839472748400576E-19</v>
      </c>
      <c r="R70" s="10">
        <v>-3.6267705360753073E-20</v>
      </c>
      <c r="S70" s="10">
        <v>2.5652048909023785E-3</v>
      </c>
      <c r="T70" s="10">
        <v>-1.2978971265971621E-34</v>
      </c>
      <c r="U70" s="10">
        <v>8.2199406648830593E-5</v>
      </c>
      <c r="V70" s="10">
        <v>-7.7884305719626897E-4</v>
      </c>
      <c r="W70" s="10">
        <v>0</v>
      </c>
      <c r="X70" s="10">
        <v>3.1665155265233249E-3</v>
      </c>
      <c r="Y70" s="10">
        <v>-4.1573744098571762E-4</v>
      </c>
      <c r="Z70" s="10">
        <v>-4.631886661518262E-3</v>
      </c>
      <c r="AA70" s="10">
        <v>-4.9835740359767664E-7</v>
      </c>
      <c r="AB70" s="10">
        <v>-9.1039206672424364E-4</v>
      </c>
      <c r="AC70" s="10">
        <v>-2.5624418606405981E-4</v>
      </c>
      <c r="AD70" s="10">
        <v>-3.6233380135070122E-3</v>
      </c>
      <c r="AE70" s="10">
        <v>3.3167597344521595E-3</v>
      </c>
      <c r="AF70" s="10">
        <v>3.4707309198246173E-4</v>
      </c>
      <c r="AG70" s="10">
        <v>4.2513463511887099E-4</v>
      </c>
      <c r="AH70" s="10">
        <v>-5.9808039633993967E-4</v>
      </c>
      <c r="AI70" s="10">
        <v>-1.4474456082673004E-4</v>
      </c>
      <c r="AJ70" s="10">
        <v>-4.6362528559509252E-5</v>
      </c>
      <c r="AK70" s="10">
        <v>-9.7926836496384554E-4</v>
      </c>
      <c r="AL70" s="10">
        <v>-5.829389872963141E-6</v>
      </c>
      <c r="AM70" s="10">
        <v>4.003623093174246E-2</v>
      </c>
      <c r="AN70" s="10">
        <v>2.5000000000000216E-2</v>
      </c>
      <c r="AP70" s="12">
        <f t="shared" ref="AP70:AP86" si="38">EDATE(AP69,3)</f>
        <v>43160</v>
      </c>
      <c r="AQ70" s="4">
        <f t="shared" si="25"/>
        <v>-0.87351103476912462</v>
      </c>
      <c r="AR70" s="4">
        <f t="shared" si="26"/>
        <v>-0.15157625902045435</v>
      </c>
      <c r="AS70" s="4">
        <f t="shared" si="27"/>
        <v>-9.6243272160199261E-2</v>
      </c>
      <c r="AT70" s="4">
        <f t="shared" si="28"/>
        <v>0.26474042975512091</v>
      </c>
      <c r="AU70" s="4">
        <f t="shared" si="29"/>
        <v>-7.7884305719626901E-2</v>
      </c>
      <c r="AV70" s="4">
        <f t="shared" si="30"/>
        <v>0.27507780855376074</v>
      </c>
      <c r="AW70" s="4">
        <f t="shared" si="31"/>
        <v>0.327039720589265</v>
      </c>
      <c r="AX70" s="4">
        <f t="shared" si="32"/>
        <v>-0.48881308475823221</v>
      </c>
      <c r="AY70" s="4">
        <f t="shared" si="33"/>
        <v>-0.45732236085361949</v>
      </c>
      <c r="AZ70" s="4">
        <f t="shared" si="34"/>
        <v>-9.1089042412784121E-2</v>
      </c>
      <c r="BA70" s="4">
        <f t="shared" si="36"/>
        <v>-7.3216474224726547E-2</v>
      </c>
      <c r="BB70" s="4">
        <f t="shared" si="35"/>
        <v>-5.7202124979357775E-2</v>
      </c>
      <c r="BC70" s="4">
        <f t="shared" si="37"/>
        <v>-1.4999999999999787</v>
      </c>
      <c r="BE70" s="5"/>
      <c r="BN70" s="6"/>
    </row>
    <row r="71" spans="2:66" x14ac:dyDescent="0.25">
      <c r="B71" s="10">
        <v>1.5867458764234944E-20</v>
      </c>
      <c r="C71" s="10">
        <v>2.1551133748178193E-3</v>
      </c>
      <c r="D71" s="10">
        <v>-9.7918318756869717E-3</v>
      </c>
      <c r="E71" s="10">
        <v>-4.215889419460989E-5</v>
      </c>
      <c r="F71" s="10">
        <v>-4.3544531209822223E-4</v>
      </c>
      <c r="G71" s="10">
        <v>3.9603310625565269E-3</v>
      </c>
      <c r="H71" s="10">
        <v>1.1099184951485119E-4</v>
      </c>
      <c r="I71" s="10">
        <v>-3.9247026552708085E-3</v>
      </c>
      <c r="J71" s="10">
        <v>-1.4542170990604526E-5</v>
      </c>
      <c r="K71" s="10">
        <v>3.8237274935880419E-4</v>
      </c>
      <c r="L71" s="10">
        <v>3.9064757273402098E-5</v>
      </c>
      <c r="M71" s="10">
        <v>4.7093393104845094E-5</v>
      </c>
      <c r="N71" s="10">
        <v>-3.4449721506029247E-4</v>
      </c>
      <c r="O71" s="10">
        <v>1.7900326139403178E-6</v>
      </c>
      <c r="P71" s="10">
        <v>1.6202645148795548E-25</v>
      </c>
      <c r="Q71" s="10">
        <v>4.7681624882378085E-19</v>
      </c>
      <c r="R71" s="10">
        <v>-8.7691668515485283E-20</v>
      </c>
      <c r="S71" s="10">
        <v>-1.7868037070321958E-3</v>
      </c>
      <c r="T71" s="10">
        <v>-4.8015454635261501E-35</v>
      </c>
      <c r="U71" s="10">
        <v>-1.8134905930669524E-4</v>
      </c>
      <c r="V71" s="10">
        <v>-1.6226460113049075E-3</v>
      </c>
      <c r="W71" s="10">
        <v>0</v>
      </c>
      <c r="X71" s="10">
        <v>3.4066651458946897E-3</v>
      </c>
      <c r="Y71" s="10">
        <v>-1.40719313304481E-4</v>
      </c>
      <c r="Z71" s="10">
        <v>-3.881958374350574E-3</v>
      </c>
      <c r="AA71" s="10">
        <v>-9.1716271911319288E-7</v>
      </c>
      <c r="AB71" s="10">
        <v>-1.5418448602557086E-3</v>
      </c>
      <c r="AC71" s="10">
        <v>-3.522291890905998E-4</v>
      </c>
      <c r="AD71" s="10">
        <v>-3.4036217166771078E-3</v>
      </c>
      <c r="AE71" s="10">
        <v>3.2446328226505773E-3</v>
      </c>
      <c r="AF71" s="10">
        <v>1.1073335771783277E-4</v>
      </c>
      <c r="AG71" s="10">
        <v>5.6744974239502993E-4</v>
      </c>
      <c r="AH71" s="10">
        <v>-5.5814422117097542E-4</v>
      </c>
      <c r="AI71" s="10">
        <v>-8.8270579426173254E-5</v>
      </c>
      <c r="AJ71" s="10">
        <v>-7.740172468559002E-5</v>
      </c>
      <c r="AK71" s="10">
        <v>-8.634365602980164E-4</v>
      </c>
      <c r="AL71" s="10">
        <v>-7.3908999018565352E-6</v>
      </c>
      <c r="AM71" s="10">
        <v>4.0033673214927165E-2</v>
      </c>
      <c r="AN71" s="10">
        <v>2.4999999999999974E-2</v>
      </c>
      <c r="AP71" s="12">
        <f t="shared" si="38"/>
        <v>43252</v>
      </c>
      <c r="AQ71" s="4">
        <f t="shared" si="25"/>
        <v>-0.97918318756869716</v>
      </c>
      <c r="AR71" s="4">
        <f t="shared" si="26"/>
        <v>0.21551133748178192</v>
      </c>
      <c r="AS71" s="4">
        <f t="shared" si="27"/>
        <v>3.5628407285718394E-3</v>
      </c>
      <c r="AT71" s="4">
        <f t="shared" si="28"/>
        <v>-0.19681527663388912</v>
      </c>
      <c r="AU71" s="4">
        <f t="shared" si="29"/>
        <v>-0.16226460113049074</v>
      </c>
      <c r="AV71" s="4">
        <f t="shared" si="30"/>
        <v>0.32659458325902085</v>
      </c>
      <c r="AW71" s="4">
        <f t="shared" si="31"/>
        <v>0.3167231097964987</v>
      </c>
      <c r="AX71" s="4">
        <f t="shared" si="32"/>
        <v>-0.42341875634411735</v>
      </c>
      <c r="AY71" s="4">
        <f t="shared" si="33"/>
        <v>-0.4235289977459411</v>
      </c>
      <c r="AZ71" s="4">
        <f t="shared" si="34"/>
        <v>-0.15427620229748218</v>
      </c>
      <c r="BA71" s="4">
        <f t="shared" si="36"/>
        <v>-7.4693568060903104E-2</v>
      </c>
      <c r="BB71" s="4">
        <f t="shared" si="35"/>
        <v>5.1788718515645295E-2</v>
      </c>
      <c r="BC71" s="4">
        <f t="shared" si="37"/>
        <v>-1.5000000000000022</v>
      </c>
      <c r="BE71" s="5"/>
      <c r="BN71" s="6"/>
    </row>
    <row r="72" spans="2:66" x14ac:dyDescent="0.25">
      <c r="B72" s="10">
        <v>1.5229989625636372E-20</v>
      </c>
      <c r="C72" s="10">
        <v>-2.4388362256271149E-3</v>
      </c>
      <c r="D72" s="10">
        <v>-1.1244873268703692E-2</v>
      </c>
      <c r="E72" s="10">
        <v>-4.3238517893937948E-5</v>
      </c>
      <c r="F72" s="10">
        <v>-4.3917912583271295E-4</v>
      </c>
      <c r="G72" s="10">
        <v>3.7530573238747636E-3</v>
      </c>
      <c r="H72" s="10">
        <v>1.6813935740006238E-4</v>
      </c>
      <c r="I72" s="10">
        <v>-3.3096918175831531E-3</v>
      </c>
      <c r="J72" s="10">
        <v>4.6906517499448229E-5</v>
      </c>
      <c r="K72" s="10">
        <v>6.1464322335821626E-4</v>
      </c>
      <c r="L72" s="10">
        <v>5.2856185491435061E-5</v>
      </c>
      <c r="M72" s="10">
        <v>-6.8326016306448592E-5</v>
      </c>
      <c r="N72" s="10">
        <v>-4.1665966309844805E-4</v>
      </c>
      <c r="O72" s="10">
        <v>-4.858847711374052E-5</v>
      </c>
      <c r="P72" s="10">
        <v>1.6251546583329779E-25</v>
      </c>
      <c r="Q72" s="10">
        <v>4.8875808928343291E-19</v>
      </c>
      <c r="R72" s="10">
        <v>-1.6131415220646266E-19</v>
      </c>
      <c r="S72" s="10">
        <v>1.8907576852879996E-3</v>
      </c>
      <c r="T72" s="10">
        <v>-7.0422382736550229E-35</v>
      </c>
      <c r="U72" s="10">
        <v>4.9964434374778569E-5</v>
      </c>
      <c r="V72" s="10">
        <v>-2.4741844406107314E-3</v>
      </c>
      <c r="W72" s="10">
        <v>0</v>
      </c>
      <c r="X72" s="10">
        <v>3.7045230205689735E-3</v>
      </c>
      <c r="Y72" s="10">
        <v>2.0645394040681868E-4</v>
      </c>
      <c r="Z72" s="10">
        <v>-3.1298456247288902E-3</v>
      </c>
      <c r="AA72" s="10">
        <v>-5.9357755774687228E-7</v>
      </c>
      <c r="AB72" s="10">
        <v>-9.0977938175873486E-4</v>
      </c>
      <c r="AC72" s="10">
        <v>-3.8318782911699045E-4</v>
      </c>
      <c r="AD72" s="10">
        <v>-2.7741049549281169E-3</v>
      </c>
      <c r="AE72" s="10">
        <v>2.9654095210229071E-3</v>
      </c>
      <c r="AF72" s="10">
        <v>-3.7783609747120024E-5</v>
      </c>
      <c r="AG72" s="10">
        <v>6.0408889336227556E-4</v>
      </c>
      <c r="AH72" s="10">
        <v>-5.2529286761748958E-4</v>
      </c>
      <c r="AI72" s="10">
        <v>-5.2211895421008951E-5</v>
      </c>
      <c r="AJ72" s="10">
        <v>-9.929807854187416E-5</v>
      </c>
      <c r="AK72" s="10">
        <v>-6.8445899346769763E-4</v>
      </c>
      <c r="AL72" s="10">
        <v>-7.9628497030865403E-6</v>
      </c>
      <c r="AM72" s="10">
        <v>4.0031297112711105E-2</v>
      </c>
      <c r="AN72" s="10">
        <v>2.5000000000000046E-2</v>
      </c>
      <c r="AP72" s="12">
        <f t="shared" si="38"/>
        <v>43344</v>
      </c>
      <c r="AQ72" s="4">
        <f t="shared" si="25"/>
        <v>-1.1244873268703692</v>
      </c>
      <c r="AR72" s="4">
        <f t="shared" si="26"/>
        <v>-0.24388362256271148</v>
      </c>
      <c r="AS72" s="4">
        <f t="shared" si="27"/>
        <v>4.4336550629161045E-2</v>
      </c>
      <c r="AT72" s="4">
        <f t="shared" si="28"/>
        <v>0.1940722119662778</v>
      </c>
      <c r="AU72" s="4">
        <f t="shared" si="29"/>
        <v>-0.24741844406107313</v>
      </c>
      <c r="AV72" s="4">
        <f t="shared" si="30"/>
        <v>0.39109769609757922</v>
      </c>
      <c r="AW72" s="4">
        <f t="shared" si="31"/>
        <v>0.2866111442481033</v>
      </c>
      <c r="AX72" s="4">
        <f t="shared" si="32"/>
        <v>-0.35130334538458807</v>
      </c>
      <c r="AY72" s="4">
        <f t="shared" si="33"/>
        <v>-0.34697634278191575</v>
      </c>
      <c r="AZ72" s="4">
        <f t="shared" si="34"/>
        <v>-9.1037295931648166E-2</v>
      </c>
      <c r="BA72" s="4">
        <f t="shared" si="36"/>
        <v>-9.9265753723726924E-2</v>
      </c>
      <c r="BB72" s="4">
        <f t="shared" si="35"/>
        <v>8.8254528374916194E-2</v>
      </c>
      <c r="BC72" s="4">
        <f t="shared" si="37"/>
        <v>-1.4999999999999951</v>
      </c>
      <c r="BE72" s="5"/>
      <c r="BN72" s="6"/>
    </row>
    <row r="73" spans="2:66" x14ac:dyDescent="0.25">
      <c r="B73" s="10">
        <v>-2.7361601149248444E-20</v>
      </c>
      <c r="C73" s="10">
        <v>-2.518884632031846E-3</v>
      </c>
      <c r="D73" s="10">
        <v>-1.213088521555975E-2</v>
      </c>
      <c r="E73" s="10">
        <v>-4.8778989563608694E-5</v>
      </c>
      <c r="F73" s="10">
        <v>-4.0688931609044073E-4</v>
      </c>
      <c r="G73" s="10">
        <v>3.4980606042599614E-3</v>
      </c>
      <c r="H73" s="10">
        <v>1.5907060641301993E-4</v>
      </c>
      <c r="I73" s="10">
        <v>-3.4252537660073501E-3</v>
      </c>
      <c r="J73" s="10">
        <v>4.8317897120346467E-5</v>
      </c>
      <c r="K73" s="10">
        <v>5.1510991284545236E-4</v>
      </c>
      <c r="L73" s="10">
        <v>4.6269497769110856E-5</v>
      </c>
      <c r="M73" s="10">
        <v>2.5558994861927175E-5</v>
      </c>
      <c r="N73" s="10">
        <v>-4.1526421033008466E-4</v>
      </c>
      <c r="O73" s="10">
        <v>-1.2329961974491481E-4</v>
      </c>
      <c r="P73" s="10">
        <v>1.3624625447272265E-25</v>
      </c>
      <c r="Q73" s="10">
        <v>5.1482999408033378E-19</v>
      </c>
      <c r="R73" s="10">
        <v>-6.5488000144493377E-19</v>
      </c>
      <c r="S73" s="10">
        <v>2.5473164522312273E-3</v>
      </c>
      <c r="T73" s="10">
        <v>-5.9133271173015245E-35</v>
      </c>
      <c r="U73" s="10">
        <v>1.288422428366933E-5</v>
      </c>
      <c r="V73" s="10">
        <v>-3.153270598604198E-3</v>
      </c>
      <c r="W73" s="10">
        <v>0</v>
      </c>
      <c r="X73" s="10">
        <v>4.0168245501591496E-3</v>
      </c>
      <c r="Y73" s="10">
        <v>5.9270884531233646E-4</v>
      </c>
      <c r="Z73" s="10">
        <v>-2.3660026520525529E-3</v>
      </c>
      <c r="AA73" s="10">
        <v>2.7896414000140797E-7</v>
      </c>
      <c r="AB73" s="10">
        <v>4.6848290406276767E-4</v>
      </c>
      <c r="AC73" s="10">
        <v>-3.4192733467487029E-4</v>
      </c>
      <c r="AD73" s="10">
        <v>-1.9179450727115097E-3</v>
      </c>
      <c r="AE73" s="10">
        <v>2.4749621848155642E-3</v>
      </c>
      <c r="AF73" s="10">
        <v>-9.565560612290861E-5</v>
      </c>
      <c r="AG73" s="10">
        <v>5.5148822031201824E-4</v>
      </c>
      <c r="AH73" s="10">
        <v>-4.8071518166612284E-4</v>
      </c>
      <c r="AI73" s="10">
        <v>-3.3148707828864052E-5</v>
      </c>
      <c r="AJ73" s="10">
        <v>-1.2742755222331132E-4</v>
      </c>
      <c r="AK73" s="10">
        <v>-3.9317976747926245E-4</v>
      </c>
      <c r="AL73" s="10">
        <v>-7.8952972110790101E-6</v>
      </c>
      <c r="AM73" s="10">
        <v>4.0029089661316228E-2</v>
      </c>
      <c r="AN73" s="10">
        <v>2.70000000000001E-2</v>
      </c>
      <c r="AP73" s="12">
        <f t="shared" si="38"/>
        <v>43435</v>
      </c>
      <c r="AQ73" s="4">
        <f t="shared" si="25"/>
        <v>-1.213088521555975</v>
      </c>
      <c r="AR73" s="4">
        <f t="shared" si="26"/>
        <v>-0.25188846320318459</v>
      </c>
      <c r="AS73" s="4">
        <f t="shared" si="27"/>
        <v>7.2806838252611333E-3</v>
      </c>
      <c r="AT73" s="4">
        <f t="shared" si="28"/>
        <v>0.25602006765148966</v>
      </c>
      <c r="AU73" s="4">
        <f t="shared" si="29"/>
        <v>-0.31532705986041981</v>
      </c>
      <c r="AV73" s="4">
        <f t="shared" si="30"/>
        <v>0.46095333954714862</v>
      </c>
      <c r="AW73" s="4">
        <f t="shared" si="31"/>
        <v>0.2347534632592253</v>
      </c>
      <c r="AX73" s="4">
        <f t="shared" si="32"/>
        <v>-0.27079299867274231</v>
      </c>
      <c r="AY73" s="4">
        <f t="shared" si="33"/>
        <v>-0.2369156115496649</v>
      </c>
      <c r="AZ73" s="4">
        <f t="shared" si="34"/>
        <v>4.6876186820276902E-2</v>
      </c>
      <c r="BA73" s="4">
        <f t="shared" si="36"/>
        <v>-9.4747877676196968E-2</v>
      </c>
      <c r="BB73" s="4">
        <f t="shared" si="35"/>
        <v>7.6876791414792978E-2</v>
      </c>
      <c r="BC73" s="4">
        <f t="shared" si="37"/>
        <v>-1.2999999999999892</v>
      </c>
      <c r="BE73" s="5"/>
      <c r="BN73" s="6"/>
    </row>
    <row r="74" spans="2:66" x14ac:dyDescent="0.25">
      <c r="B74" s="10">
        <v>-2.8967278390572088E-21</v>
      </c>
      <c r="C74" s="10">
        <v>3.0327890506772967E-4</v>
      </c>
      <c r="D74" s="10">
        <v>-1.3315891776945359E-2</v>
      </c>
      <c r="E74" s="10">
        <v>-5.9445540942677924E-5</v>
      </c>
      <c r="F74" s="10">
        <v>-3.5650091751396963E-4</v>
      </c>
      <c r="G74" s="10">
        <v>3.3133198817221106E-3</v>
      </c>
      <c r="H74" s="10">
        <v>2.0170910065323342E-4</v>
      </c>
      <c r="I74" s="10">
        <v>-3.8796536713664592E-3</v>
      </c>
      <c r="J74" s="10">
        <v>-1.0824645411067167E-4</v>
      </c>
      <c r="K74" s="10">
        <v>2.372909567085097E-4</v>
      </c>
      <c r="L74" s="10">
        <v>-1.2825144817414918E-5</v>
      </c>
      <c r="M74" s="10">
        <v>2.9994098864548856E-5</v>
      </c>
      <c r="N74" s="10">
        <v>-4.1048540280087819E-4</v>
      </c>
      <c r="O74" s="10">
        <v>-1.8181721459490714E-4</v>
      </c>
      <c r="P74" s="10">
        <v>2.4126762347167653E-25</v>
      </c>
      <c r="Q74" s="10">
        <v>5.281453910816616E-19</v>
      </c>
      <c r="R74" s="10">
        <v>-6.6366887653921964E-19</v>
      </c>
      <c r="S74" s="10">
        <v>1.6707426645545254E-3</v>
      </c>
      <c r="T74" s="10">
        <v>-2.4620588005919397E-35</v>
      </c>
      <c r="U74" s="10">
        <v>-1.1269721707925908E-5</v>
      </c>
      <c r="V74" s="10">
        <v>-3.4749287003257982E-3</v>
      </c>
      <c r="W74" s="10">
        <v>0</v>
      </c>
      <c r="X74" s="10">
        <v>4.3157532315281502E-3</v>
      </c>
      <c r="Y74" s="10">
        <v>9.7552988276777104E-4</v>
      </c>
      <c r="Z74" s="10">
        <v>-1.7421237731407612E-3</v>
      </c>
      <c r="AA74" s="10">
        <v>9.2883444582489078E-7</v>
      </c>
      <c r="AB74" s="10">
        <v>1.488043589494127E-3</v>
      </c>
      <c r="AC74" s="10">
        <v>-2.9882935902568469E-4</v>
      </c>
      <c r="AD74" s="10">
        <v>-1.0172163854398398E-3</v>
      </c>
      <c r="AE74" s="10">
        <v>1.8537736073239253E-3</v>
      </c>
      <c r="AF74" s="10">
        <v>-9.043873724997677E-5</v>
      </c>
      <c r="AG74" s="10">
        <v>4.6666044284043975E-4</v>
      </c>
      <c r="AH74" s="10">
        <v>-3.8718345119842615E-4</v>
      </c>
      <c r="AI74" s="10">
        <v>-2.2885737089487863E-5</v>
      </c>
      <c r="AJ74" s="10">
        <v>-1.5260015664610786E-4</v>
      </c>
      <c r="AK74" s="10">
        <v>-1.7473801575530813E-4</v>
      </c>
      <c r="AL74" s="10">
        <v>-7.2963474405533523E-6</v>
      </c>
      <c r="AM74" s="10">
        <v>4.0027038812141355E-2</v>
      </c>
      <c r="AN74" s="10">
        <v>2.9179687500000044E-2</v>
      </c>
      <c r="AP74" s="12">
        <f t="shared" si="38"/>
        <v>43525</v>
      </c>
      <c r="AQ74" s="4">
        <f t="shared" si="25"/>
        <v>-1.3315891776945359</v>
      </c>
      <c r="AR74" s="4">
        <f t="shared" si="26"/>
        <v>3.0327890506772967E-2</v>
      </c>
      <c r="AS74" s="4">
        <f t="shared" si="27"/>
        <v>-5.6633378964434863E-2</v>
      </c>
      <c r="AT74" s="4">
        <f t="shared" si="28"/>
        <v>0.16594729428465993</v>
      </c>
      <c r="AU74" s="4">
        <f t="shared" si="29"/>
        <v>-0.34749287003257984</v>
      </c>
      <c r="AV74" s="4">
        <f t="shared" si="30"/>
        <v>0.52912831142959216</v>
      </c>
      <c r="AW74" s="4">
        <f t="shared" si="31"/>
        <v>0.17011734506778173</v>
      </c>
      <c r="AX74" s="4">
        <f t="shared" si="32"/>
        <v>-0.20409531321664459</v>
      </c>
      <c r="AY74" s="4">
        <f t="shared" si="33"/>
        <v>-0.12258018838925989</v>
      </c>
      <c r="AZ74" s="4">
        <f t="shared" si="34"/>
        <v>0.14889724239399518</v>
      </c>
      <c r="BA74" s="4">
        <f t="shared" si="36"/>
        <v>-9.585125122870819E-2</v>
      </c>
      <c r="BB74" s="4">
        <f t="shared" si="35"/>
        <v>3.1792845843365655E-2</v>
      </c>
      <c r="BC74" s="4">
        <f t="shared" si="37"/>
        <v>-1.0820312499999958</v>
      </c>
      <c r="BE74" s="5"/>
      <c r="BN74" s="6"/>
    </row>
    <row r="75" spans="2:66" x14ac:dyDescent="0.25">
      <c r="B75" s="11">
        <v>2.4829600236945305E-20</v>
      </c>
      <c r="C75" s="11">
        <v>-7.0684122003487188E-4</v>
      </c>
      <c r="D75" s="11">
        <v>-1.3801235299761112E-2</v>
      </c>
      <c r="E75" s="11">
        <v>-5.6407017346787706E-5</v>
      </c>
      <c r="F75" s="11">
        <v>-2.7762943731936447E-4</v>
      </c>
      <c r="G75" s="11">
        <v>2.8864266790122996E-3</v>
      </c>
      <c r="H75" s="11">
        <v>1.0388936613554893E-4</v>
      </c>
      <c r="I75" s="11">
        <v>-3.9663177656522643E-3</v>
      </c>
      <c r="J75" s="11">
        <v>-1.2415216930008154E-4</v>
      </c>
      <c r="K75" s="11">
        <v>1.0397812888899884E-3</v>
      </c>
      <c r="L75" s="11">
        <v>5.6000955283053432E-5</v>
      </c>
      <c r="M75" s="11">
        <v>-9.5233358721215751E-6</v>
      </c>
      <c r="N75" s="11">
        <v>-3.9263603516437708E-4</v>
      </c>
      <c r="O75" s="11">
        <v>-2.0263284735527301E-4</v>
      </c>
      <c r="P75" s="11">
        <v>5.3305135213510228E-25</v>
      </c>
      <c r="Q75" s="11">
        <v>6.0864559841433666E-19</v>
      </c>
      <c r="R75" s="11">
        <v>2.4796994076208948E-19</v>
      </c>
      <c r="S75" s="11">
        <v>3.1839903526175166E-4</v>
      </c>
      <c r="T75" s="11">
        <v>-4.2929799061536481E-36</v>
      </c>
      <c r="U75" s="11">
        <v>5.5050039723069943E-5</v>
      </c>
      <c r="V75" s="11">
        <v>-3.2503362493418197E-3</v>
      </c>
      <c r="W75" s="11">
        <v>0</v>
      </c>
      <c r="X75" s="11">
        <v>4.5856603524453083E-3</v>
      </c>
      <c r="Y75" s="11">
        <v>1.3519885465697436E-3</v>
      </c>
      <c r="Z75" s="11">
        <v>-1.3327752271515107E-3</v>
      </c>
      <c r="AA75" s="11">
        <v>1.2242361337388005E-6</v>
      </c>
      <c r="AB75" s="11">
        <v>2.0572898382385518E-3</v>
      </c>
      <c r="AC75" s="11">
        <v>-2.7822758807383836E-4</v>
      </c>
      <c r="AD75" s="11">
        <v>-3.1575295235136084E-4</v>
      </c>
      <c r="AE75" s="11">
        <v>1.2566892233762911E-3</v>
      </c>
      <c r="AF75" s="11">
        <v>-4.5715750741492666E-5</v>
      </c>
      <c r="AG75" s="11">
        <v>2.8687224161261514E-4</v>
      </c>
      <c r="AH75" s="11">
        <v>-2.4652475449857074E-4</v>
      </c>
      <c r="AI75" s="11">
        <v>-1.5456318752252358E-5</v>
      </c>
      <c r="AJ75" s="11">
        <v>-1.822938257677377E-4</v>
      </c>
      <c r="AK75" s="11">
        <v>-4.4640730471912402E-5</v>
      </c>
      <c r="AL75" s="11">
        <v>-6.0758804178691915E-6</v>
      </c>
      <c r="AM75" s="11">
        <v>4.0025133371923378E-2</v>
      </c>
      <c r="AN75" s="11">
        <v>2.8769230769230721E-2</v>
      </c>
      <c r="AP75" s="12">
        <f t="shared" si="38"/>
        <v>43617</v>
      </c>
      <c r="AQ75" s="4">
        <f t="shared" ref="AQ75:AQ86" si="39">D75*100</f>
        <v>-1.3801235299761112</v>
      </c>
      <c r="AR75" s="4">
        <f t="shared" ref="AR75:AR86" si="40">(B75+C75)*100</f>
        <v>-7.0684122003487185E-2</v>
      </c>
      <c r="AS75" s="4">
        <f t="shared" ref="AS75:AS86" si="41">(G75+I75)*100</f>
        <v>-0.10798910866399647</v>
      </c>
      <c r="AT75" s="4">
        <f t="shared" ref="AT75:AT86" si="42">(S75+T75+U75)*100</f>
        <v>3.7344907498482162E-2</v>
      </c>
      <c r="AU75" s="4">
        <f t="shared" ref="AU75:AU86" si="43">V75*100</f>
        <v>-0.32503362493418197</v>
      </c>
      <c r="AV75" s="4">
        <f t="shared" ref="AV75:AV86" si="44">(X75+Y75)*100</f>
        <v>0.59376488990150522</v>
      </c>
      <c r="AW75" s="4">
        <f t="shared" ref="AW75:AW86" si="45">(AJ75+AE75)*100</f>
        <v>0.10743953976085534</v>
      </c>
      <c r="AX75" s="4">
        <f t="shared" ref="AX75:AX86" si="46">(Z75+AC75)*100</f>
        <v>-0.16110028152253492</v>
      </c>
      <c r="AY75" s="4">
        <f t="shared" ref="AY75:AY86" si="47">(AD75+AF75+AG75+AH75+AI75+AK75)*100</f>
        <v>-3.8121826520297386E-2</v>
      </c>
      <c r="AZ75" s="4">
        <f t="shared" ref="AZ75:AZ86" si="48">(AB75+AA75)*100</f>
        <v>0.20585140743722904</v>
      </c>
      <c r="BA75" s="4">
        <f t="shared" ref="BA75:BA86" si="49">(E75+F75+M75+N75+O75+AM75+Q75+R75+P75+AL75)*100-4</f>
        <v>-9.197711815524201E-2</v>
      </c>
      <c r="BB75" s="4">
        <f t="shared" ref="BB75:BB86" si="50">(J75+K75+L75+H75)*100</f>
        <v>0.10755194410085092</v>
      </c>
      <c r="BC75" s="4">
        <f t="shared" ref="BC75:BC86" si="51">SUM(AQ75:BB75)</f>
        <v>-1.1230769230769284</v>
      </c>
    </row>
    <row r="76" spans="2:66" x14ac:dyDescent="0.25">
      <c r="B76" s="11">
        <v>3.4933872815725613E-20</v>
      </c>
      <c r="C76" s="11">
        <v>-3.5582120992474035E-3</v>
      </c>
      <c r="D76" s="11">
        <v>-1.4646230046702208E-2</v>
      </c>
      <c r="E76" s="11">
        <v>-7.756256120212412E-5</v>
      </c>
      <c r="F76" s="11">
        <v>-1.85731068721455E-4</v>
      </c>
      <c r="G76" s="11">
        <v>2.575776485849909E-3</v>
      </c>
      <c r="H76" s="11">
        <v>1.733344962286687E-5</v>
      </c>
      <c r="I76" s="11">
        <v>-3.9373534050999208E-3</v>
      </c>
      <c r="J76" s="11">
        <v>-7.9327173965811843E-5</v>
      </c>
      <c r="K76" s="11">
        <v>1.1974148972455376E-3</v>
      </c>
      <c r="L76" s="11">
        <v>1.0060751379009328E-4</v>
      </c>
      <c r="M76" s="11">
        <v>-1.1768064622247313E-4</v>
      </c>
      <c r="N76" s="11">
        <v>-2.9885323686932116E-4</v>
      </c>
      <c r="O76" s="11">
        <v>-2.1048367482899024E-4</v>
      </c>
      <c r="P76" s="11">
        <v>8.0605029150879132E-25</v>
      </c>
      <c r="Q76" s="11">
        <v>8.3856766684584386E-19</v>
      </c>
      <c r="R76" s="11">
        <v>1.3004655311141686E-18</v>
      </c>
      <c r="S76" s="11">
        <v>-2.5330084594287644E-3</v>
      </c>
      <c r="T76" s="11">
        <v>3.2710185581393738E-35</v>
      </c>
      <c r="U76" s="11">
        <v>-1.7122908615884645E-4</v>
      </c>
      <c r="V76" s="11">
        <v>-2.842287312675525E-3</v>
      </c>
      <c r="W76" s="11">
        <v>0</v>
      </c>
      <c r="X76" s="11">
        <v>4.8074669157510451E-3</v>
      </c>
      <c r="Y76" s="11">
        <v>1.7140801925084729E-3</v>
      </c>
      <c r="Z76" s="11">
        <v>-1.2540316406006466E-3</v>
      </c>
      <c r="AA76" s="11">
        <v>1.5343673644318727E-6</v>
      </c>
      <c r="AB76" s="11">
        <v>2.5264888125766604E-3</v>
      </c>
      <c r="AC76" s="11">
        <v>-2.7822872863351761E-4</v>
      </c>
      <c r="AD76" s="11">
        <v>3.1138190902142563E-4</v>
      </c>
      <c r="AE76" s="11">
        <v>7.0758621412414177E-4</v>
      </c>
      <c r="AF76" s="11">
        <v>1.0930200346608331E-5</v>
      </c>
      <c r="AG76" s="11">
        <v>7.8600749162655901E-5</v>
      </c>
      <c r="AH76" s="11">
        <v>-1.1178230577239617E-4</v>
      </c>
      <c r="AI76" s="11">
        <v>-9.7361301037861002E-6</v>
      </c>
      <c r="AJ76" s="11">
        <v>-2.1599568159965784E-4</v>
      </c>
      <c r="AK76" s="11">
        <v>-5.5540834051191901E-5</v>
      </c>
      <c r="AL76" s="11">
        <v>-4.4420766509328315E-6</v>
      </c>
      <c r="AM76" s="11">
        <v>4.0023362946019533E-2</v>
      </c>
      <c r="AN76" s="11">
        <v>2.3484848484848414E-2</v>
      </c>
      <c r="AP76" s="12">
        <f t="shared" si="38"/>
        <v>43709</v>
      </c>
      <c r="AQ76" s="4">
        <f t="shared" si="39"/>
        <v>-1.4646230046702207</v>
      </c>
      <c r="AR76" s="4">
        <f t="shared" si="40"/>
        <v>-0.35582120992474037</v>
      </c>
      <c r="AS76" s="4">
        <f t="shared" si="41"/>
        <v>-0.13615769192500118</v>
      </c>
      <c r="AT76" s="4">
        <f t="shared" si="42"/>
        <v>-0.27042375455876105</v>
      </c>
      <c r="AU76" s="4">
        <f t="shared" si="43"/>
        <v>-0.28422873126755249</v>
      </c>
      <c r="AV76" s="4">
        <f t="shared" si="44"/>
        <v>0.65215471082595189</v>
      </c>
      <c r="AW76" s="4">
        <f t="shared" si="45"/>
        <v>4.915905325244839E-2</v>
      </c>
      <c r="AX76" s="4">
        <f t="shared" si="46"/>
        <v>-0.15322603692341641</v>
      </c>
      <c r="AY76" s="4">
        <f t="shared" si="47"/>
        <v>2.2385358860331571E-2</v>
      </c>
      <c r="AZ76" s="4">
        <f t="shared" si="48"/>
        <v>0.25280231799410924</v>
      </c>
      <c r="BA76" s="4">
        <f t="shared" si="49"/>
        <v>-8.7139031847576653E-2</v>
      </c>
      <c r="BB76" s="4">
        <f t="shared" si="50"/>
        <v>0.12360286866926859</v>
      </c>
      <c r="BC76" s="4">
        <f t="shared" si="51"/>
        <v>-1.6515151515151592</v>
      </c>
    </row>
    <row r="77" spans="2:66" x14ac:dyDescent="0.25">
      <c r="B77" s="11">
        <v>2.8174819339611216E-20</v>
      </c>
      <c r="C77" s="11">
        <v>-8.9257205356283748E-3</v>
      </c>
      <c r="D77" s="11">
        <v>-1.8319494900876247E-2</v>
      </c>
      <c r="E77" s="11">
        <v>1.2714891100495449E-5</v>
      </c>
      <c r="F77" s="11">
        <v>-5.0778878116076869E-5</v>
      </c>
      <c r="G77" s="11">
        <v>2.8396010927821415E-3</v>
      </c>
      <c r="H77" s="11">
        <v>-1.0344879241108593E-4</v>
      </c>
      <c r="I77" s="11">
        <v>-3.7212944031326661E-3</v>
      </c>
      <c r="J77" s="11">
        <v>-3.7316420105071742E-5</v>
      </c>
      <c r="K77" s="11">
        <v>8.5433419073163534E-5</v>
      </c>
      <c r="L77" s="11">
        <v>5.0405499055964484E-5</v>
      </c>
      <c r="M77" s="11">
        <v>-2.7668084695269278E-5</v>
      </c>
      <c r="N77" s="11">
        <v>-1.8859043148554961E-4</v>
      </c>
      <c r="O77" s="11">
        <v>-1.8876764064712381E-4</v>
      </c>
      <c r="P77" s="11">
        <v>9.8162144144006531E-25</v>
      </c>
      <c r="Q77" s="11">
        <v>1.1642143137882921E-18</v>
      </c>
      <c r="R77" s="11">
        <v>2.4344280954259108E-18</v>
      </c>
      <c r="S77" s="11">
        <v>-6.5750023914897112E-4</v>
      </c>
      <c r="T77" s="11">
        <v>2.7392436877320652E-35</v>
      </c>
      <c r="U77" s="11">
        <v>7.6281891591416145E-5</v>
      </c>
      <c r="V77" s="11">
        <v>-1.4855909785691037E-3</v>
      </c>
      <c r="W77" s="11">
        <v>0</v>
      </c>
      <c r="X77" s="11">
        <v>4.9780424416838486E-3</v>
      </c>
      <c r="Y77" s="11">
        <v>2.0267145155402162E-3</v>
      </c>
      <c r="Z77" s="11">
        <v>-1.4997842489276754E-3</v>
      </c>
      <c r="AA77" s="11">
        <v>1.7877485346831932E-6</v>
      </c>
      <c r="AB77" s="11">
        <v>2.9444967867905216E-3</v>
      </c>
      <c r="AC77" s="11">
        <v>-2.6053338583082472E-4</v>
      </c>
      <c r="AD77" s="11">
        <v>7.3535168001396482E-4</v>
      </c>
      <c r="AE77" s="11">
        <v>2.7078597800605711E-4</v>
      </c>
      <c r="AF77" s="11">
        <v>6.9377247861345838E-6</v>
      </c>
      <c r="AG77" s="11">
        <v>-1.2988570476069077E-4</v>
      </c>
      <c r="AH77" s="11">
        <v>1.3027769010962562E-5</v>
      </c>
      <c r="AI77" s="11">
        <v>-2.0318227258496365E-5</v>
      </c>
      <c r="AJ77" s="11">
        <v>-2.4565270706771038E-4</v>
      </c>
      <c r="AK77" s="11">
        <v>-8.3379817902228302E-5</v>
      </c>
      <c r="AL77" s="11">
        <v>-2.1893106072110632E-6</v>
      </c>
      <c r="AM77" s="11">
        <v>4.0021717884585292E-2</v>
      </c>
      <c r="AN77" s="11">
        <v>1.8115384615384492E-2</v>
      </c>
      <c r="AP77" s="12">
        <f t="shared" si="38"/>
        <v>43800</v>
      </c>
      <c r="AQ77" s="4">
        <f t="shared" si="39"/>
        <v>-1.8319494900876248</v>
      </c>
      <c r="AR77" s="4">
        <f t="shared" si="40"/>
        <v>-0.89257205356283753</v>
      </c>
      <c r="AS77" s="4">
        <f t="shared" si="41"/>
        <v>-8.8169331035052464E-2</v>
      </c>
      <c r="AT77" s="4">
        <f t="shared" si="42"/>
        <v>-5.8121834755755497E-2</v>
      </c>
      <c r="AU77" s="4">
        <f t="shared" si="43"/>
        <v>-0.14855909785691038</v>
      </c>
      <c r="AV77" s="4">
        <f t="shared" si="44"/>
        <v>0.70047569572240653</v>
      </c>
      <c r="AW77" s="4">
        <f t="shared" si="45"/>
        <v>2.5133270938346728E-3</v>
      </c>
      <c r="AX77" s="4">
        <f t="shared" si="46"/>
        <v>-0.17603176347585001</v>
      </c>
      <c r="AY77" s="4">
        <f t="shared" si="47"/>
        <v>5.217334238896465E-2</v>
      </c>
      <c r="AZ77" s="4">
        <f t="shared" si="48"/>
        <v>0.29462845353252048</v>
      </c>
      <c r="BA77" s="4">
        <f t="shared" si="49"/>
        <v>-4.2356156986544935E-2</v>
      </c>
      <c r="BB77" s="4">
        <f t="shared" si="50"/>
        <v>-4.9262943870296595E-4</v>
      </c>
      <c r="BC77" s="4">
        <f t="shared" si="51"/>
        <v>-2.1884615384615524</v>
      </c>
    </row>
    <row r="78" spans="2:66" x14ac:dyDescent="0.25">
      <c r="B78" s="11">
        <v>2.2552251659086241E-20</v>
      </c>
      <c r="C78" s="11">
        <v>-1.1021428455677251E-2</v>
      </c>
      <c r="D78" s="11">
        <v>-1.9746722230387724E-2</v>
      </c>
      <c r="E78" s="11">
        <v>1.9178655579132127E-4</v>
      </c>
      <c r="F78" s="11">
        <v>9.1295322725038004E-5</v>
      </c>
      <c r="G78" s="11">
        <v>3.8999013400641022E-3</v>
      </c>
      <c r="H78" s="11">
        <v>-3.8203509356886562E-4</v>
      </c>
      <c r="I78" s="11">
        <v>-3.6586479151827569E-3</v>
      </c>
      <c r="J78" s="11">
        <v>1.1911031368145428E-5</v>
      </c>
      <c r="K78" s="11">
        <v>-1.785046401391522E-3</v>
      </c>
      <c r="L78" s="11">
        <v>-3.8514477953187876E-5</v>
      </c>
      <c r="M78" s="11">
        <v>1.0185242193406143E-5</v>
      </c>
      <c r="N78" s="11">
        <v>2.2665459247963381E-4</v>
      </c>
      <c r="O78" s="11">
        <v>-1.7161525148810827E-4</v>
      </c>
      <c r="P78" s="11">
        <v>1.0159737169388901E-24</v>
      </c>
      <c r="Q78" s="11">
        <v>1.555211668814386E-18</v>
      </c>
      <c r="R78" s="11">
        <v>3.7846901634324281E-18</v>
      </c>
      <c r="S78" s="11">
        <v>-1.5187759593155792E-3</v>
      </c>
      <c r="T78" s="11">
        <v>1.0638748293485717E-34</v>
      </c>
      <c r="U78" s="11">
        <v>6.4204672144187744E-5</v>
      </c>
      <c r="V78" s="11">
        <v>1.0495316509027248E-3</v>
      </c>
      <c r="W78" s="11">
        <v>0</v>
      </c>
      <c r="X78" s="11">
        <v>5.0604779769271892E-3</v>
      </c>
      <c r="Y78" s="11">
        <v>2.2272163252827029E-3</v>
      </c>
      <c r="Z78" s="11">
        <v>-2.0637159646544889E-3</v>
      </c>
      <c r="AA78" s="11">
        <v>1.5795224007637813E-6</v>
      </c>
      <c r="AB78" s="11">
        <v>3.2394041896210185E-3</v>
      </c>
      <c r="AC78" s="11">
        <v>-7.5915054130216931E-5</v>
      </c>
      <c r="AD78" s="11">
        <v>1.0379232679678598E-3</v>
      </c>
      <c r="AE78" s="11">
        <v>-1.2723655409696094E-4</v>
      </c>
      <c r="AF78" s="11">
        <v>7.9581801015414258E-5</v>
      </c>
      <c r="AG78" s="11">
        <v>-3.1621397666958519E-4</v>
      </c>
      <c r="AH78" s="11">
        <v>1.0438685022131159E-4</v>
      </c>
      <c r="AI78" s="11">
        <v>-6.6514111335497286E-6</v>
      </c>
      <c r="AJ78" s="11">
        <v>-2.752482062734429E-4</v>
      </c>
      <c r="AK78" s="11">
        <v>-1.1310300128393206E-4</v>
      </c>
      <c r="AL78" s="11">
        <v>2.6538056838465561E-7</v>
      </c>
      <c r="AM78" s="11">
        <v>4.0020189231534109E-2</v>
      </c>
      <c r="AN78" s="11">
        <v>1.6015625000000155E-2</v>
      </c>
      <c r="AP78" s="12">
        <f t="shared" si="38"/>
        <v>43891</v>
      </c>
      <c r="AQ78" s="4">
        <f t="shared" si="39"/>
        <v>-1.9746722230387723</v>
      </c>
      <c r="AR78" s="4">
        <f t="shared" si="40"/>
        <v>-1.1021428455677251</v>
      </c>
      <c r="AS78" s="4">
        <f t="shared" si="41"/>
        <v>2.4125342488134527E-2</v>
      </c>
      <c r="AT78" s="4">
        <f t="shared" si="42"/>
        <v>-0.14545712871713914</v>
      </c>
      <c r="AU78" s="4">
        <f t="shared" si="43"/>
        <v>0.10495316509027247</v>
      </c>
      <c r="AV78" s="4">
        <f t="shared" si="44"/>
        <v>0.72876943022098917</v>
      </c>
      <c r="AW78" s="4">
        <f t="shared" si="45"/>
        <v>-4.0248476037040383E-2</v>
      </c>
      <c r="AX78" s="4">
        <f t="shared" si="46"/>
        <v>-0.21396310187847059</v>
      </c>
      <c r="AY78" s="4">
        <f t="shared" si="47"/>
        <v>7.8592353011751853E-2</v>
      </c>
      <c r="AZ78" s="4">
        <f t="shared" si="48"/>
        <v>0.32409837120217827</v>
      </c>
      <c r="BA78" s="4">
        <f t="shared" si="49"/>
        <v>3.687610738037872E-2</v>
      </c>
      <c r="BB78" s="4">
        <f t="shared" si="50"/>
        <v>-0.21936849415454301</v>
      </c>
      <c r="BC78" s="4">
        <f t="shared" si="51"/>
        <v>-2.3984374999999853</v>
      </c>
    </row>
    <row r="79" spans="2:66" x14ac:dyDescent="0.25">
      <c r="B79" s="11">
        <v>-6.0002043285122056E-21</v>
      </c>
      <c r="C79" s="11">
        <v>-1.2086892019017843E-2</v>
      </c>
      <c r="D79" s="11">
        <v>-3.0036807138734245E-2</v>
      </c>
      <c r="E79" s="11">
        <v>5.4121501131624943E-4</v>
      </c>
      <c r="F79" s="11">
        <v>2.6359271019743238E-4</v>
      </c>
      <c r="G79" s="11">
        <v>7.0796280294395178E-3</v>
      </c>
      <c r="H79" s="11">
        <v>-1.1809394929302531E-4</v>
      </c>
      <c r="I79" s="11">
        <v>-3.9809050881145771E-3</v>
      </c>
      <c r="J79" s="11">
        <v>-1.2941388646020639E-4</v>
      </c>
      <c r="K79" s="11">
        <v>-4.5559756856626311E-3</v>
      </c>
      <c r="L79" s="11">
        <v>-2.2578181503038453E-4</v>
      </c>
      <c r="M79" s="11">
        <v>1.7525813206148686E-5</v>
      </c>
      <c r="N79" s="11">
        <v>4.7511949339789896E-4</v>
      </c>
      <c r="O79" s="11">
        <v>-1.5182676755795901E-4</v>
      </c>
      <c r="P79" s="11">
        <v>4.9011545689147487E-25</v>
      </c>
      <c r="Q79" s="11">
        <v>2.008535782590491E-18</v>
      </c>
      <c r="R79" s="11">
        <v>3.2515746028855202E-18</v>
      </c>
      <c r="S79" s="11">
        <v>-2.1789044422589323E-3</v>
      </c>
      <c r="T79" s="11">
        <v>1.5831106783891195E-34</v>
      </c>
      <c r="U79" s="11">
        <v>-1.4755842498468928E-4</v>
      </c>
      <c r="V79" s="11">
        <v>1.8427774262860677E-3</v>
      </c>
      <c r="W79" s="11">
        <v>0</v>
      </c>
      <c r="X79" s="11">
        <v>4.9515514996240038E-3</v>
      </c>
      <c r="Y79" s="11">
        <v>1.8988109903652502E-3</v>
      </c>
      <c r="Z79" s="11">
        <v>-3.1268294879034896E-3</v>
      </c>
      <c r="AA79" s="11">
        <v>2.3509231495199874E-6</v>
      </c>
      <c r="AB79" s="11">
        <v>4.3074169274006542E-3</v>
      </c>
      <c r="AC79" s="11">
        <v>3.3725366722980161E-4</v>
      </c>
      <c r="AD79" s="11">
        <v>1.1354566354486813E-3</v>
      </c>
      <c r="AE79" s="11">
        <v>-5.1204562681865387E-4</v>
      </c>
      <c r="AF79" s="11">
        <v>-2.0093719920548521E-5</v>
      </c>
      <c r="AG79" s="11">
        <v>-3.3606340786899655E-4</v>
      </c>
      <c r="AH79" s="11">
        <v>1.6734880040794166E-4</v>
      </c>
      <c r="AI79" s="11">
        <v>-3.7592151663320759E-5</v>
      </c>
      <c r="AJ79" s="11">
        <v>-2.8715325554457851E-4</v>
      </c>
      <c r="AK79" s="11">
        <v>-1.0949963178828461E-4</v>
      </c>
      <c r="AL79" s="11">
        <v>2.6198949168943218E-6</v>
      </c>
      <c r="AM79" s="11">
        <v>4.0018768676236376E-2</v>
      </c>
      <c r="AN79" s="11">
        <v>5.00000000000006E-3</v>
      </c>
      <c r="AP79" s="12">
        <f t="shared" si="38"/>
        <v>43983</v>
      </c>
      <c r="AQ79" s="4">
        <f t="shared" si="39"/>
        <v>-3.0036807138734245</v>
      </c>
      <c r="AR79" s="4">
        <f t="shared" si="40"/>
        <v>-1.2086892019017843</v>
      </c>
      <c r="AS79" s="4">
        <f t="shared" si="41"/>
        <v>0.30987229413249406</v>
      </c>
      <c r="AT79" s="4">
        <f t="shared" si="42"/>
        <v>-0.23264628672436216</v>
      </c>
      <c r="AU79" s="4">
        <f t="shared" si="43"/>
        <v>0.18427774262860677</v>
      </c>
      <c r="AV79" s="4">
        <f t="shared" si="44"/>
        <v>0.68503624899892546</v>
      </c>
      <c r="AW79" s="4">
        <f t="shared" si="45"/>
        <v>-7.9919888236323233E-2</v>
      </c>
      <c r="AX79" s="4">
        <f t="shared" si="46"/>
        <v>-0.27895758206736876</v>
      </c>
      <c r="AY79" s="4">
        <f t="shared" si="47"/>
        <v>7.9955652461547261E-2</v>
      </c>
      <c r="AZ79" s="4">
        <f t="shared" si="48"/>
        <v>0.43097678505501746</v>
      </c>
      <c r="BA79" s="4">
        <f t="shared" si="49"/>
        <v>0.1167014831713038</v>
      </c>
      <c r="BB79" s="4">
        <f t="shared" si="50"/>
        <v>-0.5029265336446247</v>
      </c>
      <c r="BC79" s="4">
        <f t="shared" si="51"/>
        <v>-3.4999999999999938</v>
      </c>
    </row>
    <row r="80" spans="2:66" x14ac:dyDescent="0.25">
      <c r="B80" s="11">
        <v>8.6676391424063864E-21</v>
      </c>
      <c r="C80" s="11">
        <v>-3.4391174720016801E-3</v>
      </c>
      <c r="D80" s="11">
        <v>-3.683990162955697E-2</v>
      </c>
      <c r="E80" s="11">
        <v>9.4502692566968518E-4</v>
      </c>
      <c r="F80" s="11">
        <v>3.2476910711650862E-4</v>
      </c>
      <c r="G80" s="11">
        <v>1.164868104336709E-2</v>
      </c>
      <c r="H80" s="11">
        <v>4.0890116812428888E-4</v>
      </c>
      <c r="I80" s="11">
        <v>-2.808741918367671E-3</v>
      </c>
      <c r="J80" s="11">
        <v>-9.1180444004100689E-5</v>
      </c>
      <c r="K80" s="11">
        <v>-5.4474191911616544E-3</v>
      </c>
      <c r="L80" s="11">
        <v>-2.3081655170640347E-4</v>
      </c>
      <c r="M80" s="11">
        <v>-2.1659878443719896E-5</v>
      </c>
      <c r="N80" s="11">
        <v>7.5599504977149896E-4</v>
      </c>
      <c r="O80" s="11">
        <v>-1.5009831869233466E-4</v>
      </c>
      <c r="P80" s="11">
        <v>-6.8916172945561064E-25</v>
      </c>
      <c r="Q80" s="11">
        <v>2.2835443013801692E-18</v>
      </c>
      <c r="R80" s="11">
        <v>-6.5839773303669567E-19</v>
      </c>
      <c r="S80" s="11">
        <v>-8.6968235662211058E-3</v>
      </c>
      <c r="T80" s="11">
        <v>1.9469794399781072E-34</v>
      </c>
      <c r="U80" s="11">
        <v>5.1852877377459399E-5</v>
      </c>
      <c r="V80" s="11">
        <v>3.5260627540038281E-3</v>
      </c>
      <c r="W80" s="11">
        <v>0</v>
      </c>
      <c r="X80" s="11">
        <v>4.1213928374427009E-3</v>
      </c>
      <c r="Y80" s="11">
        <v>9.9749980235401396E-4</v>
      </c>
      <c r="Z80" s="11">
        <v>-4.4336363892125905E-3</v>
      </c>
      <c r="AA80" s="11">
        <v>2.2874365279792306E-6</v>
      </c>
      <c r="AB80" s="11">
        <v>4.1761240933925886E-3</v>
      </c>
      <c r="AC80" s="11">
        <v>6.1738530520975821E-4</v>
      </c>
      <c r="AD80" s="11">
        <v>8.0040316214740779E-4</v>
      </c>
      <c r="AE80" s="11">
        <v>-6.0762339827792405E-4</v>
      </c>
      <c r="AF80" s="11">
        <v>-6.2672839382074927E-5</v>
      </c>
      <c r="AG80" s="11">
        <v>-2.4066419729499037E-4</v>
      </c>
      <c r="AH80" s="11">
        <v>1.73032080580256E-4</v>
      </c>
      <c r="AI80" s="11">
        <v>-4.9758858176120194E-5</v>
      </c>
      <c r="AJ80" s="11">
        <v>-2.847966871598701E-4</v>
      </c>
      <c r="AK80" s="11">
        <v>-1.656971098690136E-4</v>
      </c>
      <c r="AL80" s="11">
        <v>3.7462985066177647E-6</v>
      </c>
      <c r="AM80" s="11">
        <v>4.001744850793653E-2</v>
      </c>
      <c r="AN80" s="11">
        <v>4.9999999999999906E-3</v>
      </c>
      <c r="AP80" s="12">
        <f t="shared" si="38"/>
        <v>44075</v>
      </c>
      <c r="AQ80" s="4">
        <f t="shared" si="39"/>
        <v>-3.683990162955697</v>
      </c>
      <c r="AR80" s="4">
        <f t="shared" si="40"/>
        <v>-0.34391174720016804</v>
      </c>
      <c r="AS80" s="4">
        <f t="shared" si="41"/>
        <v>0.88399391249994186</v>
      </c>
      <c r="AT80" s="4">
        <f t="shared" si="42"/>
        <v>-0.86449706888436473</v>
      </c>
      <c r="AU80" s="4">
        <f t="shared" si="43"/>
        <v>0.35260627540038281</v>
      </c>
      <c r="AV80" s="4">
        <f t="shared" si="44"/>
        <v>0.51188926397967149</v>
      </c>
      <c r="AW80" s="4">
        <f t="shared" si="45"/>
        <v>-8.9242008543779408E-2</v>
      </c>
      <c r="AX80" s="4">
        <f t="shared" si="46"/>
        <v>-0.38162510840028319</v>
      </c>
      <c r="AY80" s="4">
        <f t="shared" si="47"/>
        <v>4.5464223800546467E-2</v>
      </c>
      <c r="AZ80" s="4">
        <f t="shared" si="48"/>
        <v>0.41784115299205676</v>
      </c>
      <c r="BA80" s="4">
        <f t="shared" si="49"/>
        <v>0.18752276918647848</v>
      </c>
      <c r="BB80" s="4">
        <f t="shared" si="50"/>
        <v>-0.53605150187478701</v>
      </c>
      <c r="BC80" s="4">
        <f t="shared" si="51"/>
        <v>-3.5000000000000022</v>
      </c>
    </row>
    <row r="81" spans="2:55" x14ac:dyDescent="0.25">
      <c r="B81" s="11">
        <v>3.1740332385904813E-20</v>
      </c>
      <c r="C81" s="11">
        <v>-2.9699357695450257E-3</v>
      </c>
      <c r="D81" s="11">
        <v>-3.9679541951335905E-2</v>
      </c>
      <c r="E81" s="11">
        <v>1.3116947209640042E-3</v>
      </c>
      <c r="F81" s="11">
        <v>2.8808123621790188E-4</v>
      </c>
      <c r="G81" s="11">
        <v>1.6206627779295192E-2</v>
      </c>
      <c r="H81" s="11">
        <v>1.5165715273780939E-3</v>
      </c>
      <c r="I81" s="11">
        <v>-8.8195541697765696E-4</v>
      </c>
      <c r="J81" s="11">
        <v>-5.9854093219467979E-5</v>
      </c>
      <c r="K81" s="11">
        <v>-5.9119251434292149E-3</v>
      </c>
      <c r="L81" s="11">
        <v>-3.1499406765243311E-4</v>
      </c>
      <c r="M81" s="11">
        <v>8.6739503801249576E-5</v>
      </c>
      <c r="N81" s="11">
        <v>7.7920118837849876E-4</v>
      </c>
      <c r="O81" s="11">
        <v>-1.3460763890912341E-4</v>
      </c>
      <c r="P81" s="11">
        <v>-1.6254842070813065E-24</v>
      </c>
      <c r="Q81" s="11">
        <v>2.1314350988377155E-18</v>
      </c>
      <c r="R81" s="11">
        <v>-4.3189293925872551E-18</v>
      </c>
      <c r="S81" s="11">
        <v>-1.0624786738232202E-2</v>
      </c>
      <c r="T81" s="11">
        <v>1.4536696759706755E-34</v>
      </c>
      <c r="U81" s="11">
        <v>7.8259510772230728E-5</v>
      </c>
      <c r="V81" s="11">
        <v>5.0178175694532978E-3</v>
      </c>
      <c r="W81" s="11">
        <v>0</v>
      </c>
      <c r="X81" s="11">
        <v>2.9826308924440661E-3</v>
      </c>
      <c r="Y81" s="11">
        <v>-2.2585956130236309E-4</v>
      </c>
      <c r="Z81" s="11">
        <v>-5.7313944829659015E-3</v>
      </c>
      <c r="AA81" s="11">
        <v>1.9250897101896106E-6</v>
      </c>
      <c r="AB81" s="11">
        <v>3.2172023025503465E-3</v>
      </c>
      <c r="AC81" s="11">
        <v>7.1863604105928741E-4</v>
      </c>
      <c r="AD81" s="11">
        <v>2.9481794423697697E-4</v>
      </c>
      <c r="AE81" s="11">
        <v>-4.3791489578065876E-4</v>
      </c>
      <c r="AF81" s="11">
        <v>-8.7958086410537336E-5</v>
      </c>
      <c r="AG81" s="11">
        <v>-5.2079700212296349E-5</v>
      </c>
      <c r="AH81" s="11">
        <v>1.4698902491030715E-4</v>
      </c>
      <c r="AI81" s="11">
        <v>-5.4979117591904702E-5</v>
      </c>
      <c r="AJ81" s="11">
        <v>-2.7039981433217314E-4</v>
      </c>
      <c r="AK81" s="11">
        <v>-2.2886617989745323E-4</v>
      </c>
      <c r="AL81" s="11">
        <v>3.6367537512170311E-6</v>
      </c>
      <c r="AM81" s="11">
        <v>4.0016221572871387E-2</v>
      </c>
      <c r="AN81" s="11">
        <v>4.999999999999942E-3</v>
      </c>
      <c r="AP81" s="12">
        <f t="shared" si="38"/>
        <v>44166</v>
      </c>
      <c r="AQ81" s="4">
        <f t="shared" si="39"/>
        <v>-3.9679541951335904</v>
      </c>
      <c r="AR81" s="4">
        <f t="shared" si="40"/>
        <v>-0.29699357695450257</v>
      </c>
      <c r="AS81" s="4">
        <f t="shared" si="41"/>
        <v>1.5324672362317535</v>
      </c>
      <c r="AT81" s="4">
        <f t="shared" si="42"/>
        <v>-1.0546527227459972</v>
      </c>
      <c r="AU81" s="4">
        <f t="shared" si="43"/>
        <v>0.50178175694532978</v>
      </c>
      <c r="AV81" s="4">
        <f t="shared" si="44"/>
        <v>0.2756771331141703</v>
      </c>
      <c r="AW81" s="4">
        <f t="shared" si="45"/>
        <v>-7.083147101128319E-2</v>
      </c>
      <c r="AX81" s="4">
        <f t="shared" si="46"/>
        <v>-0.50127584419066151</v>
      </c>
      <c r="AY81" s="4">
        <f t="shared" si="47"/>
        <v>1.792388503509248E-3</v>
      </c>
      <c r="AZ81" s="4">
        <f t="shared" si="48"/>
        <v>0.32191273922605362</v>
      </c>
      <c r="BA81" s="4">
        <f t="shared" si="49"/>
        <v>0.23509673370751294</v>
      </c>
      <c r="BB81" s="4">
        <f t="shared" si="50"/>
        <v>-0.47702017769230226</v>
      </c>
      <c r="BC81" s="4">
        <f t="shared" si="51"/>
        <v>-3.500000000000008</v>
      </c>
    </row>
    <row r="82" spans="2:55" x14ac:dyDescent="0.25">
      <c r="B82" s="11">
        <v>-3.3373531855824124E-20</v>
      </c>
      <c r="C82" s="11">
        <v>-3.7719803679448112E-3</v>
      </c>
      <c r="D82" s="11">
        <v>-3.8830860849904676E-2</v>
      </c>
      <c r="E82" s="11">
        <v>1.5167640512850774E-3</v>
      </c>
      <c r="F82" s="11">
        <v>1.7632099148045638E-4</v>
      </c>
      <c r="G82" s="11">
        <v>1.8515863742513964E-2</v>
      </c>
      <c r="H82" s="11">
        <v>1.7149535526882118E-3</v>
      </c>
      <c r="I82" s="11">
        <v>1.4177561442633782E-3</v>
      </c>
      <c r="J82" s="11">
        <v>1.760269717100002E-4</v>
      </c>
      <c r="K82" s="11">
        <v>-4.3566769070070566E-3</v>
      </c>
      <c r="L82" s="11">
        <v>-2.0409325881642161E-4</v>
      </c>
      <c r="M82" s="11">
        <v>1.0453473031050041E-4</v>
      </c>
      <c r="N82" s="11">
        <v>8.4358363299537949E-4</v>
      </c>
      <c r="O82" s="11">
        <v>-1.2314740203521774E-4</v>
      </c>
      <c r="P82" s="11">
        <v>-1.8015779050624397E-24</v>
      </c>
      <c r="Q82" s="11">
        <v>1.8069900840156323E-18</v>
      </c>
      <c r="R82" s="11">
        <v>-5.0446567266833699E-18</v>
      </c>
      <c r="S82" s="11">
        <v>-1.3452019416345657E-2</v>
      </c>
      <c r="T82" s="11">
        <v>5.1435366759340683E-35</v>
      </c>
      <c r="U82" s="11">
        <v>4.202325859979477E-5</v>
      </c>
      <c r="V82" s="11">
        <v>7.1060394897597178E-3</v>
      </c>
      <c r="W82" s="11">
        <v>0</v>
      </c>
      <c r="X82" s="11">
        <v>1.5075287068661808E-3</v>
      </c>
      <c r="Y82" s="11">
        <v>-1.4683567745210763E-3</v>
      </c>
      <c r="Z82" s="11">
        <v>-6.7695630027280688E-3</v>
      </c>
      <c r="AA82" s="11">
        <v>5.5976523762323702E-7</v>
      </c>
      <c r="AB82" s="11">
        <v>9.6303808575046266E-4</v>
      </c>
      <c r="AC82" s="11">
        <v>5.5741167661137224E-4</v>
      </c>
      <c r="AD82" s="11">
        <v>-3.9460117309422413E-4</v>
      </c>
      <c r="AE82" s="11">
        <v>6.5081316397942726E-5</v>
      </c>
      <c r="AF82" s="11">
        <v>-8.8606661781846755E-5</v>
      </c>
      <c r="AG82" s="11">
        <v>2.5328710843078913E-4</v>
      </c>
      <c r="AH82" s="11">
        <v>9.5291316408502825E-5</v>
      </c>
      <c r="AI82" s="11">
        <v>-5.1972361448759848E-5</v>
      </c>
      <c r="AJ82" s="11">
        <v>-2.4726359359387523E-4</v>
      </c>
      <c r="AK82" s="11">
        <v>-3.1470653614411006E-4</v>
      </c>
      <c r="AL82" s="11">
        <v>2.7025300034078299E-6</v>
      </c>
      <c r="AM82" s="11">
        <v>4.0015081234053049E-2</v>
      </c>
      <c r="AN82" s="11">
        <v>5.0000000000000044E-3</v>
      </c>
      <c r="AP82" s="12">
        <f t="shared" si="38"/>
        <v>44256</v>
      </c>
      <c r="AQ82" s="4">
        <f t="shared" si="39"/>
        <v>-3.8830860849904676</v>
      </c>
      <c r="AR82" s="4">
        <f t="shared" si="40"/>
        <v>-0.37719803679448111</v>
      </c>
      <c r="AS82" s="4">
        <f t="shared" si="41"/>
        <v>1.9933619886777343</v>
      </c>
      <c r="AT82" s="4">
        <f t="shared" si="42"/>
        <v>-1.3409996157745863</v>
      </c>
      <c r="AU82" s="4">
        <f t="shared" si="43"/>
        <v>0.71060394897597179</v>
      </c>
      <c r="AV82" s="4">
        <f t="shared" si="44"/>
        <v>3.9171932345104504E-3</v>
      </c>
      <c r="AW82" s="4">
        <f t="shared" si="45"/>
        <v>-1.8218227719593253E-2</v>
      </c>
      <c r="AX82" s="4">
        <f t="shared" si="46"/>
        <v>-0.62121513261166972</v>
      </c>
      <c r="AY82" s="4">
        <f t="shared" si="47"/>
        <v>-5.0130830762964887E-2</v>
      </c>
      <c r="AZ82" s="4">
        <f t="shared" si="48"/>
        <v>9.635978509880859E-2</v>
      </c>
      <c r="BA82" s="4">
        <f t="shared" si="49"/>
        <v>0.25358397680926448</v>
      </c>
      <c r="BB82" s="4">
        <f t="shared" si="50"/>
        <v>-0.26697896414252659</v>
      </c>
      <c r="BC82" s="4">
        <f t="shared" si="51"/>
        <v>-3.4999999999999996</v>
      </c>
    </row>
    <row r="83" spans="2:55" x14ac:dyDescent="0.25">
      <c r="B83" s="11">
        <v>-5.6993478659413172E-20</v>
      </c>
      <c r="C83" s="11">
        <v>5.6802516905546298E-4</v>
      </c>
      <c r="D83" s="11">
        <v>-3.6025926639427677E-2</v>
      </c>
      <c r="E83" s="11">
        <v>1.5462714990797932E-3</v>
      </c>
      <c r="F83" s="11">
        <v>8.5231439766214923E-5</v>
      </c>
      <c r="G83" s="11">
        <v>1.891187936981778E-2</v>
      </c>
      <c r="H83" s="11">
        <v>1.4235596546913478E-3</v>
      </c>
      <c r="I83" s="11">
        <v>3.1505236573588745E-3</v>
      </c>
      <c r="J83" s="11">
        <v>7.3708651409829282E-5</v>
      </c>
      <c r="K83" s="11">
        <v>-2.5156869461294921E-3</v>
      </c>
      <c r="L83" s="11">
        <v>-1.0652021630668921E-4</v>
      </c>
      <c r="M83" s="11">
        <v>4.1639288122144204E-5</v>
      </c>
      <c r="N83" s="11">
        <v>8.1985742421124806E-4</v>
      </c>
      <c r="O83" s="11">
        <v>-1.0212448324764711E-4</v>
      </c>
      <c r="P83" s="11">
        <v>-1.6266640729134853E-24</v>
      </c>
      <c r="Q83" s="11">
        <v>1.5971727304984907E-18</v>
      </c>
      <c r="R83" s="11">
        <v>-4.7012539937505606E-18</v>
      </c>
      <c r="S83" s="11">
        <v>-2.0533104631861594E-2</v>
      </c>
      <c r="T83" s="11">
        <v>1.119952827671422E-35</v>
      </c>
      <c r="U83" s="11">
        <v>-6.5780623925842331E-5</v>
      </c>
      <c r="V83" s="11">
        <v>8.9252843702742682E-3</v>
      </c>
      <c r="W83" s="11">
        <v>0</v>
      </c>
      <c r="X83" s="11">
        <v>7.6728996195948596E-5</v>
      </c>
      <c r="Y83" s="11">
        <v>-2.3652686882247266E-3</v>
      </c>
      <c r="Z83" s="11">
        <v>-7.5110916508469199E-3</v>
      </c>
      <c r="AA83" s="11">
        <v>-6.8466301933686573E-7</v>
      </c>
      <c r="AB83" s="11">
        <v>-1.2700495056075496E-3</v>
      </c>
      <c r="AC83" s="11">
        <v>3.295756065088531E-4</v>
      </c>
      <c r="AD83" s="11">
        <v>-9.9691153747534034E-4</v>
      </c>
      <c r="AE83" s="11">
        <v>6.084567696888367E-4</v>
      </c>
      <c r="AF83" s="11">
        <v>-1.0501294316551211E-4</v>
      </c>
      <c r="AG83" s="11">
        <v>5.9040329743615533E-4</v>
      </c>
      <c r="AH83" s="11">
        <v>4.8629357084709564E-5</v>
      </c>
      <c r="AI83" s="11">
        <v>-5.2631397059089971E-5</v>
      </c>
      <c r="AJ83" s="11">
        <v>-2.0753675433493815E-4</v>
      </c>
      <c r="AK83" s="11">
        <v>-3.5718655730294945E-4</v>
      </c>
      <c r="AL83" s="11">
        <v>1.7213535611690868E-6</v>
      </c>
      <c r="AM83" s="11">
        <v>4.0014021333672621E-2</v>
      </c>
      <c r="AN83" s="11">
        <v>4.9999999999999559E-3</v>
      </c>
      <c r="AP83" s="12">
        <f t="shared" si="38"/>
        <v>44348</v>
      </c>
      <c r="AQ83" s="4">
        <f t="shared" si="39"/>
        <v>-3.6025926639427679</v>
      </c>
      <c r="AR83" s="4">
        <f t="shared" si="40"/>
        <v>5.6802516905546288E-2</v>
      </c>
      <c r="AS83" s="4">
        <f t="shared" si="41"/>
        <v>2.2062403027176654</v>
      </c>
      <c r="AT83" s="4">
        <f t="shared" si="42"/>
        <v>-2.0598885255787436</v>
      </c>
      <c r="AU83" s="4">
        <f t="shared" si="43"/>
        <v>0.89252843702742679</v>
      </c>
      <c r="AV83" s="4">
        <f t="shared" si="44"/>
        <v>-0.22885396920287782</v>
      </c>
      <c r="AW83" s="4">
        <f t="shared" si="45"/>
        <v>4.0092001535389853E-2</v>
      </c>
      <c r="AX83" s="4">
        <f t="shared" si="46"/>
        <v>-0.71815160443380666</v>
      </c>
      <c r="AY83" s="4">
        <f t="shared" si="47"/>
        <v>-8.7270978048202691E-2</v>
      </c>
      <c r="AZ83" s="4">
        <f t="shared" si="48"/>
        <v>-0.12707341686268864</v>
      </c>
      <c r="BA83" s="4">
        <f t="shared" si="49"/>
        <v>0.24066178551655337</v>
      </c>
      <c r="BB83" s="4">
        <f t="shared" si="50"/>
        <v>-0.11249388563350042</v>
      </c>
      <c r="BC83" s="4">
        <f t="shared" si="51"/>
        <v>-3.5000000000000062</v>
      </c>
    </row>
    <row r="84" spans="2:55" x14ac:dyDescent="0.25">
      <c r="B84" s="11">
        <v>-3.79335477162223E-20</v>
      </c>
      <c r="C84" s="11">
        <v>2.5384402811615822E-3</v>
      </c>
      <c r="D84" s="11">
        <v>-2.867983509286812E-2</v>
      </c>
      <c r="E84" s="11">
        <v>1.4900457160978377E-3</v>
      </c>
      <c r="F84" s="11">
        <v>2.5663882966315604E-5</v>
      </c>
      <c r="G84" s="11">
        <v>1.8115875416079043E-2</v>
      </c>
      <c r="H84" s="11">
        <v>9.2750921499306185E-4</v>
      </c>
      <c r="I84" s="11">
        <v>5.6194474207077461E-3</v>
      </c>
      <c r="J84" s="11">
        <v>1.7876868421972699E-4</v>
      </c>
      <c r="K84" s="11">
        <v>-7.4387452408307148E-4</v>
      </c>
      <c r="L84" s="11">
        <v>-6.4877909095230568E-5</v>
      </c>
      <c r="M84" s="11">
        <v>-3.639582635077491E-5</v>
      </c>
      <c r="N84" s="11">
        <v>4.5938012527387131E-4</v>
      </c>
      <c r="O84" s="11">
        <v>-8.5074729283039617E-5</v>
      </c>
      <c r="P84" s="11">
        <v>-1.232338333683907E-24</v>
      </c>
      <c r="Q84" s="11">
        <v>1.3356022387177028E-18</v>
      </c>
      <c r="R84" s="11">
        <v>-2.7942408522914891E-18</v>
      </c>
      <c r="S84" s="11">
        <v>-2.7343570819499313E-2</v>
      </c>
      <c r="T84" s="11">
        <v>-5.0267762010313887E-35</v>
      </c>
      <c r="U84" s="11">
        <v>-1.2769086553178014E-4</v>
      </c>
      <c r="V84" s="11">
        <v>1.190867558757051E-2</v>
      </c>
      <c r="W84" s="11">
        <v>0</v>
      </c>
      <c r="X84" s="11">
        <v>-1.0813423917553416E-3</v>
      </c>
      <c r="Y84" s="11">
        <v>-2.7773991967052518E-3</v>
      </c>
      <c r="Z84" s="11">
        <v>-8.0305541908190382E-3</v>
      </c>
      <c r="AA84" s="11">
        <v>-1.5728837585085503E-6</v>
      </c>
      <c r="AB84" s="11">
        <v>-2.7814828314060669E-3</v>
      </c>
      <c r="AC84" s="11">
        <v>1.5026293031200581E-4</v>
      </c>
      <c r="AD84" s="11">
        <v>-1.3389162189507604E-3</v>
      </c>
      <c r="AE84" s="11">
        <v>1.0856963544819056E-3</v>
      </c>
      <c r="AF84" s="11">
        <v>-6.840553646787241E-5</v>
      </c>
      <c r="AG84" s="11">
        <v>9.0875754978752285E-4</v>
      </c>
      <c r="AH84" s="11">
        <v>1.6066107579866529E-5</v>
      </c>
      <c r="AI84" s="11">
        <v>-3.8321390548796917E-5</v>
      </c>
      <c r="AJ84" s="11">
        <v>-1.5931517801546358E-4</v>
      </c>
      <c r="AK84" s="11">
        <v>-3.5333407147018645E-4</v>
      </c>
      <c r="AL84" s="11">
        <v>9.0072733217075862E-7</v>
      </c>
      <c r="AM84" s="11">
        <v>4.001303615804544E-2</v>
      </c>
      <c r="AN84" s="11">
        <v>9.7265624999999904E-3</v>
      </c>
      <c r="AP84" s="12">
        <f t="shared" si="38"/>
        <v>44440</v>
      </c>
      <c r="AQ84" s="4">
        <f t="shared" si="39"/>
        <v>-2.867983509286812</v>
      </c>
      <c r="AR84" s="4">
        <f t="shared" si="40"/>
        <v>0.25384402811615819</v>
      </c>
      <c r="AS84" s="4">
        <f t="shared" si="41"/>
        <v>2.3735322836786787</v>
      </c>
      <c r="AT84" s="4">
        <f t="shared" si="42"/>
        <v>-2.7471261685031094</v>
      </c>
      <c r="AU84" s="4">
        <f t="shared" si="43"/>
        <v>1.190867558757051</v>
      </c>
      <c r="AV84" s="4">
        <f t="shared" si="44"/>
        <v>-0.38587415884605936</v>
      </c>
      <c r="AW84" s="4">
        <f t="shared" si="45"/>
        <v>9.2638117646644189E-2</v>
      </c>
      <c r="AX84" s="4">
        <f t="shared" si="46"/>
        <v>-0.78802912605070319</v>
      </c>
      <c r="AY84" s="4">
        <f t="shared" si="47"/>
        <v>-8.7415356007022688E-2</v>
      </c>
      <c r="AZ84" s="4">
        <f t="shared" si="48"/>
        <v>-0.27830557151645757</v>
      </c>
      <c r="BA84" s="4">
        <f t="shared" si="49"/>
        <v>0.18675560540818203</v>
      </c>
      <c r="BB84" s="4">
        <f t="shared" si="50"/>
        <v>2.9752546603448681E-2</v>
      </c>
      <c r="BC84" s="4">
        <f t="shared" si="51"/>
        <v>-3.0273437500000018</v>
      </c>
    </row>
    <row r="85" spans="2:55" x14ac:dyDescent="0.25">
      <c r="B85" s="11">
        <v>-4.0445895019615159E-20</v>
      </c>
      <c r="C85" s="11">
        <v>2.4787870281054616E-3</v>
      </c>
      <c r="D85" s="11">
        <v>-2.0818953994277779E-2</v>
      </c>
      <c r="E85" s="11">
        <v>1.3343561722216739E-3</v>
      </c>
      <c r="F85" s="11">
        <v>-2.8579795223261066E-5</v>
      </c>
      <c r="G85" s="11">
        <v>1.7051882459724721E-2</v>
      </c>
      <c r="H85" s="11">
        <v>5.2725641299976203E-4</v>
      </c>
      <c r="I85" s="11">
        <v>7.4643435076422624E-3</v>
      </c>
      <c r="J85" s="11">
        <v>2.5095308688207754E-4</v>
      </c>
      <c r="K85" s="11">
        <v>3.2844201840457219E-3</v>
      </c>
      <c r="L85" s="11">
        <v>1.7985029434446954E-4</v>
      </c>
      <c r="M85" s="11">
        <v>-2.9478859754543124E-5</v>
      </c>
      <c r="N85" s="11">
        <v>-3.5680119000533227E-5</v>
      </c>
      <c r="O85" s="11">
        <v>-4.2144522251278785E-5</v>
      </c>
      <c r="P85" s="11">
        <v>-7.082975467616924E-25</v>
      </c>
      <c r="Q85" s="11">
        <v>9.6680467963232335E-19</v>
      </c>
      <c r="R85" s="11">
        <v>-2.0220045350480233E-19</v>
      </c>
      <c r="S85" s="11">
        <v>-2.3411978709415388E-2</v>
      </c>
      <c r="T85" s="11">
        <v>-1.0751546363898886E-34</v>
      </c>
      <c r="U85" s="11">
        <v>-3.3731833863101431E-5</v>
      </c>
      <c r="V85" s="11">
        <v>1.6349390821893222E-2</v>
      </c>
      <c r="W85" s="11">
        <v>0</v>
      </c>
      <c r="X85" s="11">
        <v>-1.9100090164329117E-3</v>
      </c>
      <c r="Y85" s="11">
        <v>-2.7233816523669404E-3</v>
      </c>
      <c r="Z85" s="11">
        <v>-8.3620949536182976E-3</v>
      </c>
      <c r="AA85" s="11">
        <v>-2.2416613835476211E-6</v>
      </c>
      <c r="AB85" s="11">
        <v>-3.6162634324834824E-3</v>
      </c>
      <c r="AC85" s="11">
        <v>7.1612025393740867E-5</v>
      </c>
      <c r="AD85" s="11">
        <v>-1.3278767638863552E-3</v>
      </c>
      <c r="AE85" s="11">
        <v>1.3866070508204908E-3</v>
      </c>
      <c r="AF85" s="11">
        <v>-3.9307158562783327E-5</v>
      </c>
      <c r="AG85" s="11">
        <v>1.1241331471430135E-3</v>
      </c>
      <c r="AH85" s="11">
        <v>5.8503101057985312E-6</v>
      </c>
      <c r="AI85" s="11">
        <v>-2.6238108036708965E-5</v>
      </c>
      <c r="AJ85" s="11">
        <v>-1.1238133340481876E-4</v>
      </c>
      <c r="AK85" s="11">
        <v>-2.9165603249375378E-4</v>
      </c>
      <c r="AL85" s="11">
        <v>1.1245948168427346E-7</v>
      </c>
      <c r="AM85" s="11">
        <v>4.0012120405006193E-2</v>
      </c>
      <c r="AN85" s="11">
        <v>2.8709677419354807E-2</v>
      </c>
      <c r="AP85" s="12">
        <f t="shared" si="38"/>
        <v>44531</v>
      </c>
      <c r="AQ85" s="4">
        <f t="shared" si="39"/>
        <v>-2.0818953994277778</v>
      </c>
      <c r="AR85" s="4">
        <f t="shared" si="40"/>
        <v>0.24787870281054616</v>
      </c>
      <c r="AS85" s="4">
        <f t="shared" si="41"/>
        <v>2.4516225967366982</v>
      </c>
      <c r="AT85" s="4">
        <f t="shared" si="42"/>
        <v>-2.3445710543278491</v>
      </c>
      <c r="AU85" s="4">
        <f t="shared" si="43"/>
        <v>1.6349390821893222</v>
      </c>
      <c r="AV85" s="4">
        <f t="shared" si="44"/>
        <v>-0.46333906687998516</v>
      </c>
      <c r="AW85" s="4">
        <f t="shared" si="45"/>
        <v>0.12742257174156721</v>
      </c>
      <c r="AX85" s="4">
        <f t="shared" si="46"/>
        <v>-0.82904829282245562</v>
      </c>
      <c r="AY85" s="4">
        <f t="shared" si="47"/>
        <v>-5.5509460573078921E-2</v>
      </c>
      <c r="AZ85" s="4">
        <f t="shared" si="48"/>
        <v>-0.36185050938670305</v>
      </c>
      <c r="BA85" s="4">
        <f t="shared" si="49"/>
        <v>0.1210705740479936</v>
      </c>
      <c r="BB85" s="4">
        <f t="shared" si="50"/>
        <v>0.42424799782720307</v>
      </c>
      <c r="BC85" s="4">
        <f t="shared" si="51"/>
        <v>-1.1290322580645189</v>
      </c>
    </row>
    <row r="86" spans="2:55" x14ac:dyDescent="0.25">
      <c r="B86" s="11">
        <v>-4.1806142981159832E-20</v>
      </c>
      <c r="C86" s="11">
        <v>2.4882717118857615E-3</v>
      </c>
      <c r="D86" s="11">
        <v>-1.364624692113448E-2</v>
      </c>
      <c r="E86" s="11">
        <v>1.1673555073400787E-3</v>
      </c>
      <c r="F86" s="11">
        <v>-7.0264200700133762E-5</v>
      </c>
      <c r="G86" s="11">
        <v>1.6927405754741356E-2</v>
      </c>
      <c r="H86" s="11">
        <v>8.2826465489051725E-4</v>
      </c>
      <c r="I86" s="11">
        <v>8.8521662344138875E-3</v>
      </c>
      <c r="J86" s="11">
        <v>4.7446784873446033E-4</v>
      </c>
      <c r="K86" s="11">
        <v>6.2700599070539507E-3</v>
      </c>
      <c r="L86" s="11">
        <v>3.3737346968842267E-4</v>
      </c>
      <c r="M86" s="11">
        <v>3.2121475615596012E-4</v>
      </c>
      <c r="N86" s="11">
        <v>-1.9950248177568216E-3</v>
      </c>
      <c r="O86" s="11">
        <v>-5.1497252186620529E-5</v>
      </c>
      <c r="P86" s="11">
        <v>-3.1580415583218709E-25</v>
      </c>
      <c r="Q86" s="11">
        <v>5.3703635595050026E-19</v>
      </c>
      <c r="R86" s="11">
        <v>1.3284004282232504E-18</v>
      </c>
      <c r="S86" s="11">
        <v>-1.6706014325952E-2</v>
      </c>
      <c r="T86" s="11">
        <v>-2.3746559322371217E-34</v>
      </c>
      <c r="U86" s="11">
        <v>1.183634649105282E-4</v>
      </c>
      <c r="V86" s="11">
        <v>2.1907375103183295E-2</v>
      </c>
      <c r="W86" s="11">
        <v>0</v>
      </c>
      <c r="X86" s="11">
        <v>-2.3560682262128308E-3</v>
      </c>
      <c r="Y86" s="11">
        <v>-2.3580804902921444E-3</v>
      </c>
      <c r="Z86" s="11">
        <v>-8.554374465586179E-3</v>
      </c>
      <c r="AA86" s="11">
        <v>-2.9012540643328216E-6</v>
      </c>
      <c r="AB86" s="11">
        <v>-3.7730469723087387E-3</v>
      </c>
      <c r="AC86" s="11">
        <v>5.6748843149880148E-5</v>
      </c>
      <c r="AD86" s="11">
        <v>-1.0492763184674625E-3</v>
      </c>
      <c r="AE86" s="11">
        <v>1.4787799177460495E-3</v>
      </c>
      <c r="AF86" s="11">
        <v>-1.4532936348354681E-5</v>
      </c>
      <c r="AG86" s="11">
        <v>1.2303541073414126E-3</v>
      </c>
      <c r="AH86" s="11">
        <v>4.314246801674134E-6</v>
      </c>
      <c r="AI86" s="11">
        <v>-1.5720537791866556E-5</v>
      </c>
      <c r="AJ86" s="11">
        <v>-7.0562998298243394E-5</v>
      </c>
      <c r="AK86" s="11">
        <v>-2.0967321655514812E-4</v>
      </c>
      <c r="AL86" s="11">
        <v>-4.9974802715279077E-7</v>
      </c>
      <c r="AM86" s="11">
        <v>4.0011269153645272E-2</v>
      </c>
      <c r="AN86" s="11">
        <v>5.1599999999999993E-2</v>
      </c>
      <c r="AP86" s="12">
        <f t="shared" si="38"/>
        <v>44621</v>
      </c>
      <c r="AQ86" s="4">
        <f t="shared" si="39"/>
        <v>-1.3646246921134479</v>
      </c>
      <c r="AR86" s="4">
        <f t="shared" si="40"/>
        <v>0.24882717118857614</v>
      </c>
      <c r="AS86" s="4">
        <f t="shared" si="41"/>
        <v>2.5779571989155246</v>
      </c>
      <c r="AT86" s="4">
        <f t="shared" si="42"/>
        <v>-1.6587650861041474</v>
      </c>
      <c r="AU86" s="4">
        <f t="shared" si="43"/>
        <v>2.1907375103183293</v>
      </c>
      <c r="AV86" s="4">
        <f t="shared" si="44"/>
        <v>-0.47141487165049745</v>
      </c>
      <c r="AW86" s="4">
        <f t="shared" si="45"/>
        <v>0.14082169194478059</v>
      </c>
      <c r="AX86" s="4">
        <f t="shared" si="46"/>
        <v>-0.84976256224362989</v>
      </c>
      <c r="AY86" s="4">
        <f t="shared" si="47"/>
        <v>-5.4534655019745056E-3</v>
      </c>
      <c r="AZ86" s="4">
        <f t="shared" si="48"/>
        <v>-0.37759482263730715</v>
      </c>
      <c r="BA86" s="4">
        <f t="shared" si="49"/>
        <v>-6.174466015294211E-2</v>
      </c>
      <c r="BB86" s="4">
        <f t="shared" si="50"/>
        <v>0.79101658803673525</v>
      </c>
      <c r="BC86" s="4">
        <f t="shared" si="51"/>
        <v>1.1599999999999993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N86"/>
  <sheetViews>
    <sheetView showGridLines="0" zoomScale="82" zoomScaleNormal="82" workbookViewId="0">
      <pane ySplit="3" topLeftCell="A4" activePane="bottomLeft" state="frozen"/>
      <selection pane="bottomLeft" activeCell="B5" sqref="B5"/>
    </sheetView>
  </sheetViews>
  <sheetFormatPr defaultColWidth="11.42578125" defaultRowHeight="15" x14ac:dyDescent="0.25"/>
  <cols>
    <col min="7" max="7" width="14.85546875" bestFit="1" customWidth="1"/>
    <col min="8" max="8" width="17" bestFit="1" customWidth="1"/>
    <col min="9" max="9" width="13.7109375" bestFit="1" customWidth="1"/>
    <col min="42" max="42" width="14" bestFit="1" customWidth="1"/>
    <col min="44" max="44" width="16.5703125" bestFit="1" customWidth="1"/>
    <col min="45" max="45" width="12.28515625" bestFit="1" customWidth="1"/>
    <col min="50" max="50" width="12.85546875" bestFit="1" customWidth="1"/>
    <col min="52" max="52" width="11.85546875" bestFit="1" customWidth="1"/>
    <col min="54" max="54" width="13.42578125" bestFit="1" customWidth="1"/>
    <col min="56" max="56" width="12.7109375" bestFit="1" customWidth="1"/>
  </cols>
  <sheetData>
    <row r="2" spans="2:66" x14ac:dyDescent="0.25">
      <c r="B2" t="s">
        <v>56</v>
      </c>
    </row>
    <row r="3" spans="2:66" ht="45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s="1" t="s">
        <v>17</v>
      </c>
      <c r="T3" s="1" t="s">
        <v>18</v>
      </c>
      <c r="U3" s="1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s="2" t="s">
        <v>52</v>
      </c>
      <c r="AN3" s="2"/>
      <c r="AP3" s="13" t="s">
        <v>59</v>
      </c>
      <c r="AQ3" s="3" t="s">
        <v>40</v>
      </c>
      <c r="AR3" s="3" t="s">
        <v>44</v>
      </c>
      <c r="AS3" s="3" t="s">
        <v>46</v>
      </c>
      <c r="AT3" s="3" t="s">
        <v>41</v>
      </c>
      <c r="AU3" s="3" t="s">
        <v>37</v>
      </c>
      <c r="AV3" s="3" t="s">
        <v>45</v>
      </c>
      <c r="AW3" s="3" t="s">
        <v>47</v>
      </c>
      <c r="AX3" s="3" t="s">
        <v>42</v>
      </c>
      <c r="AY3" s="3" t="s">
        <v>43</v>
      </c>
      <c r="AZ3" s="3" t="s">
        <v>38</v>
      </c>
      <c r="BA3" s="3" t="s">
        <v>48</v>
      </c>
      <c r="BB3" s="3" t="s">
        <v>49</v>
      </c>
      <c r="BC3" s="3" t="s">
        <v>50</v>
      </c>
    </row>
    <row r="4" spans="2:66" x14ac:dyDescent="0.25">
      <c r="B4" s="10">
        <v>1.8317803985550022E-20</v>
      </c>
      <c r="C4" s="10">
        <v>-1.3604340633447491E-17</v>
      </c>
      <c r="D4" s="10">
        <v>5.0858904891932797E-3</v>
      </c>
      <c r="E4" s="10">
        <v>-4.6217527936465555E-5</v>
      </c>
      <c r="F4" s="10">
        <v>1.1710788201985546E-4</v>
      </c>
      <c r="G4" s="10">
        <v>-1.1771896446548114E-3</v>
      </c>
      <c r="H4" s="10">
        <v>-4.1522665178500128E-4</v>
      </c>
      <c r="I4" s="10">
        <v>1.0901950544323594E-3</v>
      </c>
      <c r="J4" s="10">
        <v>-3.6119601359146822E-4</v>
      </c>
      <c r="K4" s="10">
        <v>5.6619138720212002E-5</v>
      </c>
      <c r="L4" s="10">
        <v>-1.5477346742208013E-5</v>
      </c>
      <c r="M4" s="10">
        <v>-8.4624202017481514E-5</v>
      </c>
      <c r="N4" s="10">
        <v>1.2443210865221418E-4</v>
      </c>
      <c r="O4" s="10">
        <v>4.9745760881994223E-5</v>
      </c>
      <c r="P4" s="10">
        <v>1.6723453545857178E-26</v>
      </c>
      <c r="Q4" s="10">
        <v>8.7869451930020478E-20</v>
      </c>
      <c r="R4" s="10">
        <v>9.0309567119326574E-21</v>
      </c>
      <c r="S4" s="10">
        <v>-1.8364638789891192E-4</v>
      </c>
      <c r="T4" s="10">
        <v>0</v>
      </c>
      <c r="U4" s="10">
        <v>1.2444664842908287E-19</v>
      </c>
      <c r="V4" s="10">
        <v>-1.401300710190917E-2</v>
      </c>
      <c r="W4" s="10">
        <v>0</v>
      </c>
      <c r="X4" s="10">
        <v>-1.4580570538838775E-5</v>
      </c>
      <c r="Y4" s="10">
        <v>-1.0214063356967251E-5</v>
      </c>
      <c r="Z4" s="10">
        <v>8.1123825066649856E-4</v>
      </c>
      <c r="AA4" s="10">
        <v>1.7450986040936382E-8</v>
      </c>
      <c r="AB4" s="10">
        <v>3.1157326640210039E-3</v>
      </c>
      <c r="AC4" s="10">
        <v>1.8919895070410946E-3</v>
      </c>
      <c r="AD4" s="10">
        <v>1.421040174219507E-2</v>
      </c>
      <c r="AE4" s="10">
        <v>7.9164293244937331E-4</v>
      </c>
      <c r="AF4" s="10">
        <v>-4.6348894797312423E-4</v>
      </c>
      <c r="AG4" s="10">
        <v>4.6448217613624025E-4</v>
      </c>
      <c r="AH4" s="10">
        <v>2.2143210126675129E-3</v>
      </c>
      <c r="AI4" s="10">
        <v>-2.3576215353433638E-4</v>
      </c>
      <c r="AJ4" s="10">
        <v>-9.0698275427866093E-5</v>
      </c>
      <c r="AK4" s="10">
        <v>6.0875745608448351E-3</v>
      </c>
      <c r="AL4" s="10">
        <v>-2.4032384888134718E-6</v>
      </c>
      <c r="AM4" s="10">
        <v>3.5911125494948196E-2</v>
      </c>
      <c r="AN4" s="10">
        <v>5.4908784100000302E-2</v>
      </c>
      <c r="AO4" s="4"/>
      <c r="AP4" s="12">
        <v>37135</v>
      </c>
      <c r="AQ4" s="4">
        <f t="shared" ref="AQ4:AQ35" si="0">D4*100</f>
        <v>0.50858904891932799</v>
      </c>
      <c r="AR4" s="4">
        <f t="shared" ref="AR4:AR35" si="1">(B4+C4)*100</f>
        <v>-1.3586022829461939E-15</v>
      </c>
      <c r="AS4" s="4">
        <f t="shared" ref="AS4:AS35" si="2">(G4+I4)*100</f>
        <v>-8.6994590222452036E-3</v>
      </c>
      <c r="AT4" s="4">
        <f t="shared" ref="AT4:AT35" si="3">(S4+T4+U4)*100</f>
        <v>-1.8364638789891179E-2</v>
      </c>
      <c r="AU4" s="4">
        <f t="shared" ref="AU4:AU35" si="4">V4*100</f>
        <v>-1.401300710190917</v>
      </c>
      <c r="AV4" s="4">
        <f t="shared" ref="AV4:AV35" si="5">(X4+Y4)*100</f>
        <v>-2.4794633895806025E-3</v>
      </c>
      <c r="AW4" s="4">
        <f t="shared" ref="AW4:AW35" si="6">(AJ4+AE4)*100</f>
        <v>7.0094465702150721E-2</v>
      </c>
      <c r="AX4" s="4">
        <f t="shared" ref="AX4:AX35" si="7">(Z4+AC4)*100</f>
        <v>0.2703227757707593</v>
      </c>
      <c r="AY4" s="4">
        <f t="shared" ref="AY4:AY35" si="8">(AD4+AF4+AG4+AH4+AI4+AK4)*100</f>
        <v>2.2277528390336196</v>
      </c>
      <c r="AZ4" s="4">
        <f t="shared" ref="AZ4:AZ35" si="9">(AB4+AA4)*100</f>
        <v>0.31157501150070449</v>
      </c>
      <c r="BA4" s="4">
        <f t="shared" ref="BA4:BA35" si="10">(E4+F4+M4+N4+O4+AM4+Q4+R4+P4+AL4)*100</f>
        <v>3.6069166278059503</v>
      </c>
      <c r="BB4" s="4">
        <f t="shared" ref="BB4:BB35" si="11">(J4+K4+L4+H4)*100</f>
        <v>-7.3528087339846546E-2</v>
      </c>
      <c r="BC4" s="4">
        <f>SUM(AQ4:BB4)</f>
        <v>5.4908784100000307</v>
      </c>
    </row>
    <row r="5" spans="2:66" x14ac:dyDescent="0.25">
      <c r="B5" s="10">
        <v>4.1667358914373389E-20</v>
      </c>
      <c r="C5" s="10">
        <v>-4.1890810138780296E-17</v>
      </c>
      <c r="D5" s="10">
        <v>1.359600587149185E-3</v>
      </c>
      <c r="E5" s="10">
        <v>1.9923764191636256E-5</v>
      </c>
      <c r="F5" s="10">
        <v>1.633859845577993E-4</v>
      </c>
      <c r="G5" s="10">
        <v>-1.2383344710090831E-3</v>
      </c>
      <c r="H5" s="10">
        <v>-3.9300417992543639E-4</v>
      </c>
      <c r="I5" s="10">
        <v>7.5430704887037951E-3</v>
      </c>
      <c r="J5" s="10">
        <v>3.0580385656924549E-4</v>
      </c>
      <c r="K5" s="10">
        <v>6.3804867699527093E-4</v>
      </c>
      <c r="L5" s="10">
        <v>6.7274221652190803E-5</v>
      </c>
      <c r="M5" s="10">
        <v>-2.4346721078328235E-4</v>
      </c>
      <c r="N5" s="10">
        <v>2.5498122850336059E-4</v>
      </c>
      <c r="O5" s="10">
        <v>4.0482953517029368E-5</v>
      </c>
      <c r="P5" s="10">
        <v>2.8107814029967217E-26</v>
      </c>
      <c r="Q5" s="10">
        <v>1.9674226851978237E-19</v>
      </c>
      <c r="R5" s="10">
        <v>-2.5087473290994462E-20</v>
      </c>
      <c r="S5" s="10">
        <v>-1.1390588045208783E-2</v>
      </c>
      <c r="T5" s="10">
        <v>3.6295167779159685E-35</v>
      </c>
      <c r="U5" s="10">
        <v>-9.4764090864798243E-20</v>
      </c>
      <c r="V5" s="10">
        <v>2.2941276652508238E-2</v>
      </c>
      <c r="W5" s="10">
        <v>0</v>
      </c>
      <c r="X5" s="10">
        <v>1.0690386817443907E-2</v>
      </c>
      <c r="Y5" s="10">
        <v>7.6003972110749883E-3</v>
      </c>
      <c r="Z5" s="10">
        <v>-2.4814839774013761E-2</v>
      </c>
      <c r="AA5" s="10">
        <v>-1.0527799398875354E-6</v>
      </c>
      <c r="AB5" s="10">
        <v>3.0362745716433024E-3</v>
      </c>
      <c r="AC5" s="10">
        <v>4.0810848801004019E-3</v>
      </c>
      <c r="AD5" s="10">
        <v>2.1530812887949113E-2</v>
      </c>
      <c r="AE5" s="10">
        <v>-2.2222100338135896E-3</v>
      </c>
      <c r="AF5" s="10">
        <v>-1.0627376337730759E-3</v>
      </c>
      <c r="AG5" s="10">
        <v>9.3900455554136314E-4</v>
      </c>
      <c r="AH5" s="10">
        <v>3.799213380234482E-3</v>
      </c>
      <c r="AI5" s="10">
        <v>-5.5611606114984783E-4</v>
      </c>
      <c r="AJ5" s="10">
        <v>-1.0139364158317952E-4</v>
      </c>
      <c r="AK5" s="10">
        <v>-4.9259876202314423E-3</v>
      </c>
      <c r="AL5" s="10">
        <v>1.9831357709493E-6</v>
      </c>
      <c r="AM5" s="10">
        <v>2.5180009430658706E-2</v>
      </c>
      <c r="AN5" s="10">
        <v>6.3243283833333552E-2</v>
      </c>
      <c r="AO5" s="4"/>
      <c r="AP5" s="12">
        <f>EDATE(AP4,3)</f>
        <v>37226</v>
      </c>
      <c r="AQ5" s="4">
        <f t="shared" si="0"/>
        <v>0.13596005871491851</v>
      </c>
      <c r="AR5" s="4">
        <f t="shared" si="1"/>
        <v>-4.1849142779865923E-15</v>
      </c>
      <c r="AS5" s="4">
        <f t="shared" si="2"/>
        <v>0.6304736017694712</v>
      </c>
      <c r="AT5" s="4">
        <f t="shared" si="3"/>
        <v>-1.1390588045208783</v>
      </c>
      <c r="AU5" s="4">
        <f t="shared" si="4"/>
        <v>2.2941276652508238</v>
      </c>
      <c r="AV5" s="4">
        <f t="shared" si="5"/>
        <v>1.8290784028518896</v>
      </c>
      <c r="AW5" s="4">
        <f t="shared" si="6"/>
        <v>-0.2323603675396769</v>
      </c>
      <c r="AX5" s="4">
        <f t="shared" si="7"/>
        <v>-2.0733754893913359</v>
      </c>
      <c r="AY5" s="4">
        <f t="shared" si="8"/>
        <v>1.9724189508570591</v>
      </c>
      <c r="AZ5" s="4">
        <f t="shared" si="9"/>
        <v>0.30352217917034147</v>
      </c>
      <c r="BA5" s="4">
        <f t="shared" si="10"/>
        <v>2.5417299286416202</v>
      </c>
      <c r="BB5" s="4">
        <f t="shared" si="11"/>
        <v>6.1812257529127071E-2</v>
      </c>
      <c r="BC5" s="4">
        <f t="shared" ref="BC5:BC68" si="12">SUM(AQ5:BB5)</f>
        <v>6.3243283833333557</v>
      </c>
    </row>
    <row r="6" spans="2:66" x14ac:dyDescent="0.25">
      <c r="B6" s="10">
        <v>-7.3876068734075843E-20</v>
      </c>
      <c r="C6" s="10">
        <v>-6.9668118550129677E-17</v>
      </c>
      <c r="D6" s="10">
        <v>-2.4768192697034912E-3</v>
      </c>
      <c r="E6" s="10">
        <v>4.9077613068150904E-5</v>
      </c>
      <c r="F6" s="10">
        <v>-8.5136253536489145E-6</v>
      </c>
      <c r="G6" s="10">
        <v>-1.190131036115899E-3</v>
      </c>
      <c r="H6" s="10">
        <v>6.4691951718761384E-5</v>
      </c>
      <c r="I6" s="10">
        <v>1.016014325184841E-2</v>
      </c>
      <c r="J6" s="10">
        <v>3.703315102459631E-4</v>
      </c>
      <c r="K6" s="10">
        <v>3.9289031079242312E-4</v>
      </c>
      <c r="L6" s="10">
        <v>-1.0954828582806402E-5</v>
      </c>
      <c r="M6" s="10">
        <v>-2.3776539122875368E-4</v>
      </c>
      <c r="N6" s="10">
        <v>1.7093132080509823E-4</v>
      </c>
      <c r="O6" s="10">
        <v>4.3207356409091362E-5</v>
      </c>
      <c r="P6" s="10">
        <v>1.1808782411251047E-25</v>
      </c>
      <c r="Q6" s="10">
        <v>2.0632236020984694E-19</v>
      </c>
      <c r="R6" s="10">
        <v>9.5225021312170462E-19</v>
      </c>
      <c r="S6" s="10">
        <v>-3.3432217686716363E-3</v>
      </c>
      <c r="T6" s="10">
        <v>2.0912199450301629E-35</v>
      </c>
      <c r="U6" s="10">
        <v>-1.3545585978625651E-19</v>
      </c>
      <c r="V6" s="10">
        <v>-6.3997892830763292E-2</v>
      </c>
      <c r="W6" s="10">
        <v>0</v>
      </c>
      <c r="X6" s="10">
        <v>1.219368383671616E-2</v>
      </c>
      <c r="Y6" s="10">
        <v>8.1591118568259714E-3</v>
      </c>
      <c r="Z6" s="10">
        <v>-2.7788572828971375E-2</v>
      </c>
      <c r="AA6" s="10">
        <v>-5.0676443480797404E-7</v>
      </c>
      <c r="AB6" s="10">
        <v>9.6477131532309458E-3</v>
      </c>
      <c r="AC6" s="10">
        <v>-9.6207494398294546E-4</v>
      </c>
      <c r="AD6" s="10">
        <v>2.1730231417998069E-2</v>
      </c>
      <c r="AE6" s="10">
        <v>-1.6481169947893098E-3</v>
      </c>
      <c r="AF6" s="10">
        <v>-1.7024972361194995E-3</v>
      </c>
      <c r="AG6" s="10">
        <v>1.3200748008141893E-3</v>
      </c>
      <c r="AH6" s="10">
        <v>4.7629071191004576E-4</v>
      </c>
      <c r="AI6" s="10">
        <v>-9.8145684409820227E-4</v>
      </c>
      <c r="AJ6" s="10">
        <v>-8.5825877865956847E-5</v>
      </c>
      <c r="AK6" s="10">
        <v>1.5103089514382837E-2</v>
      </c>
      <c r="AL6" s="10">
        <v>4.8410569868628586E-6</v>
      </c>
      <c r="AM6" s="10">
        <v>1.8613564643595492E-2</v>
      </c>
      <c r="AN6" s="10">
        <v>-5.9344759333332248E-3</v>
      </c>
      <c r="AO6" s="4"/>
      <c r="AP6" s="12">
        <f t="shared" ref="AP6:AP69" si="13">EDATE(AP5,3)</f>
        <v>37316</v>
      </c>
      <c r="AQ6" s="4">
        <f t="shared" si="0"/>
        <v>-0.24768192697034913</v>
      </c>
      <c r="AR6" s="4">
        <f t="shared" si="1"/>
        <v>-6.9741994618863752E-15</v>
      </c>
      <c r="AS6" s="4">
        <f t="shared" si="2"/>
        <v>0.89700122157325113</v>
      </c>
      <c r="AT6" s="4">
        <f t="shared" si="3"/>
        <v>-0.33432217686716365</v>
      </c>
      <c r="AU6" s="4">
        <f t="shared" si="4"/>
        <v>-6.3997892830763288</v>
      </c>
      <c r="AV6" s="4">
        <f t="shared" si="5"/>
        <v>2.0352795693542132</v>
      </c>
      <c r="AW6" s="4">
        <f t="shared" si="6"/>
        <v>-0.17339428726552666</v>
      </c>
      <c r="AX6" s="4">
        <f t="shared" si="7"/>
        <v>-2.8750647772954321</v>
      </c>
      <c r="AY6" s="4">
        <f t="shared" si="8"/>
        <v>3.5945732364887442</v>
      </c>
      <c r="AZ6" s="4">
        <f t="shared" si="9"/>
        <v>0.96472063887961379</v>
      </c>
      <c r="BA6" s="4">
        <f t="shared" si="10"/>
        <v>1.8635342974282292</v>
      </c>
      <c r="BB6" s="4">
        <f t="shared" si="11"/>
        <v>8.169589441743412E-2</v>
      </c>
      <c r="BC6" s="4">
        <f t="shared" si="12"/>
        <v>-0.59344759333332109</v>
      </c>
    </row>
    <row r="7" spans="2:66" x14ac:dyDescent="0.25">
      <c r="B7" s="10">
        <v>-5.8701575378236253E-21</v>
      </c>
      <c r="C7" s="10">
        <v>-6.6231442888924591E-17</v>
      </c>
      <c r="D7" s="10">
        <v>-4.5059752205243763E-3</v>
      </c>
      <c r="E7" s="10">
        <v>2.256050271023803E-4</v>
      </c>
      <c r="F7" s="10">
        <v>4.3851665317180279E-5</v>
      </c>
      <c r="G7" s="10">
        <v>-2.5941922749684381E-3</v>
      </c>
      <c r="H7" s="10">
        <v>9.072937990685335E-5</v>
      </c>
      <c r="I7" s="10">
        <v>1.2067767017984303E-2</v>
      </c>
      <c r="J7" s="10">
        <v>4.2636155665480021E-4</v>
      </c>
      <c r="K7" s="10">
        <v>1.9083088495365132E-3</v>
      </c>
      <c r="L7" s="10">
        <v>1.1403206805879349E-4</v>
      </c>
      <c r="M7" s="10">
        <v>-1.0184273296239413E-4</v>
      </c>
      <c r="N7" s="10">
        <v>2.6394792113070421E-4</v>
      </c>
      <c r="O7" s="10">
        <v>3.1638088364560133E-6</v>
      </c>
      <c r="P7" s="10">
        <v>2.9998500606111786E-26</v>
      </c>
      <c r="Q7" s="10">
        <v>-6.5944888983544535E-21</v>
      </c>
      <c r="R7" s="10">
        <v>1.0237192423496393E-18</v>
      </c>
      <c r="S7" s="10">
        <v>5.175198825221208E-3</v>
      </c>
      <c r="T7" s="10">
        <v>1.0127843340491531E-35</v>
      </c>
      <c r="U7" s="10">
        <v>-7.157104795897146E-20</v>
      </c>
      <c r="V7" s="10">
        <v>-7.258908814227287E-2</v>
      </c>
      <c r="W7" s="10">
        <v>0</v>
      </c>
      <c r="X7" s="10">
        <v>1.1833989865343141E-2</v>
      </c>
      <c r="Y7" s="10">
        <v>1.0942860393830129E-2</v>
      </c>
      <c r="Z7" s="10">
        <v>-2.5425602206178996E-2</v>
      </c>
      <c r="AA7" s="10">
        <v>-4.8466157970613412E-6</v>
      </c>
      <c r="AB7" s="10">
        <v>-8.1998722218601279E-3</v>
      </c>
      <c r="AC7" s="10">
        <v>-2.3983770815195421E-3</v>
      </c>
      <c r="AD7" s="10">
        <v>2.4004668318784859E-2</v>
      </c>
      <c r="AE7" s="10">
        <v>-1.7265058111088976E-4</v>
      </c>
      <c r="AF7" s="10">
        <v>-2.5002593782699626E-3</v>
      </c>
      <c r="AG7" s="10">
        <v>1.9617922112861166E-3</v>
      </c>
      <c r="AH7" s="10">
        <v>-1.0456980271910388E-3</v>
      </c>
      <c r="AI7" s="10">
        <v>-1.4655164087496871E-3</v>
      </c>
      <c r="AJ7" s="10">
        <v>-7.579234366716418E-5</v>
      </c>
      <c r="AK7" s="10">
        <v>1.7376939111671916E-2</v>
      </c>
      <c r="AL7" s="10">
        <v>-1.7409847090827979E-6</v>
      </c>
      <c r="AM7" s="10">
        <v>1.458497486578338E-2</v>
      </c>
      <c r="AN7" s="10">
        <v>-2.0057263333332968E-2</v>
      </c>
      <c r="AO7" s="4"/>
      <c r="AP7" s="12">
        <f t="shared" si="13"/>
        <v>37408</v>
      </c>
      <c r="AQ7" s="4">
        <f t="shared" si="0"/>
        <v>-0.45059752205243764</v>
      </c>
      <c r="AR7" s="4">
        <f t="shared" si="1"/>
        <v>-6.6237313046462407E-15</v>
      </c>
      <c r="AS7" s="4">
        <f t="shared" si="2"/>
        <v>0.94735747430158657</v>
      </c>
      <c r="AT7" s="4">
        <f t="shared" si="3"/>
        <v>0.51751988252212078</v>
      </c>
      <c r="AU7" s="4">
        <f t="shared" si="4"/>
        <v>-7.2589088142272873</v>
      </c>
      <c r="AV7" s="4">
        <f t="shared" si="5"/>
        <v>2.2776850259173269</v>
      </c>
      <c r="AW7" s="4">
        <f t="shared" si="6"/>
        <v>-2.4844292477805393E-2</v>
      </c>
      <c r="AX7" s="4">
        <f t="shared" si="7"/>
        <v>-2.7823979287698539</v>
      </c>
      <c r="AY7" s="4">
        <f t="shared" si="8"/>
        <v>3.8331925827532207</v>
      </c>
      <c r="AZ7" s="4">
        <f t="shared" si="9"/>
        <v>-0.820471883765719</v>
      </c>
      <c r="BA7" s="4">
        <f t="shared" si="10"/>
        <v>1.5017959570498625</v>
      </c>
      <c r="BB7" s="4">
        <f t="shared" si="11"/>
        <v>0.25394318541569599</v>
      </c>
      <c r="BC7" s="4">
        <f t="shared" si="12"/>
        <v>-2.0057263333332962</v>
      </c>
      <c r="BN7" s="6"/>
    </row>
    <row r="8" spans="2:66" x14ac:dyDescent="0.25">
      <c r="B8" s="10">
        <v>-1.8048456293677022E-19</v>
      </c>
      <c r="C8" s="10">
        <v>-6.7872494693060891E-17</v>
      </c>
      <c r="D8" s="10">
        <v>-8.0716901655584674E-3</v>
      </c>
      <c r="E8" s="10">
        <v>4.93395206682898E-4</v>
      </c>
      <c r="F8" s="10">
        <v>-5.5337495572003202E-5</v>
      </c>
      <c r="G8" s="10">
        <v>-4.6300217605106083E-3</v>
      </c>
      <c r="H8" s="10">
        <v>4.8553332060049265E-5</v>
      </c>
      <c r="I8" s="10">
        <v>1.3133871461426919E-2</v>
      </c>
      <c r="J8" s="10">
        <v>4.6949596054856224E-4</v>
      </c>
      <c r="K8" s="10">
        <v>3.1435489114187893E-3</v>
      </c>
      <c r="L8" s="10">
        <v>1.0440813195043599E-5</v>
      </c>
      <c r="M8" s="10">
        <v>-1.8119090338650372E-4</v>
      </c>
      <c r="N8" s="10">
        <v>4.4938639590524996E-4</v>
      </c>
      <c r="O8" s="10">
        <v>4.9936120447435301E-5</v>
      </c>
      <c r="P8" s="10">
        <v>-1.756622915010811E-26</v>
      </c>
      <c r="Q8" s="10">
        <v>-2.0897441770135653E-19</v>
      </c>
      <c r="R8" s="10">
        <v>-4.817899556788645E-19</v>
      </c>
      <c r="S8" s="10">
        <v>1.2894344510227562E-2</v>
      </c>
      <c r="T8" s="10">
        <v>6.12491099481316E-35</v>
      </c>
      <c r="U8" s="10">
        <v>1.3075830984280324E-19</v>
      </c>
      <c r="V8" s="10">
        <v>-2.109554699833088E-2</v>
      </c>
      <c r="W8" s="10">
        <v>0</v>
      </c>
      <c r="X8" s="10">
        <v>1.7379064858545276E-2</v>
      </c>
      <c r="Y8" s="10">
        <v>1.2699051508451312E-2</v>
      </c>
      <c r="Z8" s="10">
        <v>-2.6144084900624198E-2</v>
      </c>
      <c r="AA8" s="10">
        <v>-4.7823869417433528E-6</v>
      </c>
      <c r="AB8" s="10">
        <v>-8.9238584945443167E-3</v>
      </c>
      <c r="AC8" s="10">
        <v>5.8800548650262963E-3</v>
      </c>
      <c r="AD8" s="10">
        <v>3.8155637618286262E-2</v>
      </c>
      <c r="AE8" s="10">
        <v>-8.7873789709615104E-4</v>
      </c>
      <c r="AF8" s="10">
        <v>-3.1860728144969012E-3</v>
      </c>
      <c r="AG8" s="10">
        <v>2.388801129947877E-3</v>
      </c>
      <c r="AH8" s="10">
        <v>-3.9162615500921093E-5</v>
      </c>
      <c r="AI8" s="10">
        <v>-1.8220259957952276E-3</v>
      </c>
      <c r="AJ8" s="10">
        <v>-6.3860329773998909E-5</v>
      </c>
      <c r="AK8" s="10">
        <v>8.0877569389472687E-3</v>
      </c>
      <c r="AL8" s="10">
        <v>2.968979265515671E-6</v>
      </c>
      <c r="AM8" s="10">
        <v>1.2070318514415285E-2</v>
      </c>
      <c r="AN8" s="10">
        <v>5.2260254366665607E-2</v>
      </c>
      <c r="AO8" s="4"/>
      <c r="AP8" s="12">
        <f t="shared" si="13"/>
        <v>37500</v>
      </c>
      <c r="AQ8" s="4">
        <f t="shared" si="0"/>
        <v>-0.80716901655584672</v>
      </c>
      <c r="AR8" s="4">
        <f t="shared" si="1"/>
        <v>-6.8052979255997654E-15</v>
      </c>
      <c r="AS8" s="4">
        <f t="shared" si="2"/>
        <v>0.85038497009163116</v>
      </c>
      <c r="AT8" s="4">
        <f t="shared" si="3"/>
        <v>1.2894344510227562</v>
      </c>
      <c r="AU8" s="4">
        <f t="shared" si="4"/>
        <v>-2.1095546998330881</v>
      </c>
      <c r="AV8" s="4">
        <f t="shared" si="5"/>
        <v>3.0078116366996586</v>
      </c>
      <c r="AW8" s="4">
        <f t="shared" si="6"/>
        <v>-9.4259822687014994E-2</v>
      </c>
      <c r="AX8" s="4">
        <f t="shared" si="7"/>
        <v>-2.02640300355979</v>
      </c>
      <c r="AY8" s="4">
        <f t="shared" si="8"/>
        <v>4.3584934261388355</v>
      </c>
      <c r="AZ8" s="4">
        <f t="shared" si="9"/>
        <v>-0.89286408814860596</v>
      </c>
      <c r="BA8" s="4">
        <f t="shared" si="10"/>
        <v>1.2829476817757877</v>
      </c>
      <c r="BB8" s="4">
        <f t="shared" si="11"/>
        <v>0.36720390172224449</v>
      </c>
      <c r="BC8" s="4">
        <f t="shared" si="12"/>
        <v>5.2260254366665615</v>
      </c>
      <c r="BN8" s="6"/>
    </row>
    <row r="9" spans="2:66" x14ac:dyDescent="0.25">
      <c r="B9" s="10">
        <v>1.3550776118946016E-19</v>
      </c>
      <c r="C9" s="10">
        <v>-1.7588644991266284E-17</v>
      </c>
      <c r="D9" s="10">
        <v>-9.8001579150772192E-3</v>
      </c>
      <c r="E9" s="10">
        <v>-2.1779487275878684E-4</v>
      </c>
      <c r="F9" s="10">
        <v>-2.4425026154200756E-4</v>
      </c>
      <c r="G9" s="10">
        <v>-7.3085361616764301E-3</v>
      </c>
      <c r="H9" s="10">
        <v>-3.7648858019429931E-4</v>
      </c>
      <c r="I9" s="10">
        <v>1.2138717914597537E-2</v>
      </c>
      <c r="J9" s="10">
        <v>1.3375685029041703E-4</v>
      </c>
      <c r="K9" s="10">
        <v>8.7043476724993855E-3</v>
      </c>
      <c r="L9" s="10">
        <v>6.4515452665009701E-4</v>
      </c>
      <c r="M9" s="10">
        <v>6.0246345947638892E-4</v>
      </c>
      <c r="N9" s="10">
        <v>3.6466498123420565E-4</v>
      </c>
      <c r="O9" s="10">
        <v>1.9201328971690148E-5</v>
      </c>
      <c r="P9" s="10">
        <v>4.8847771018782607E-26</v>
      </c>
      <c r="Q9" s="10">
        <v>-1.3455880520735588E-19</v>
      </c>
      <c r="R9" s="10">
        <v>1.6337667675428471E-19</v>
      </c>
      <c r="S9" s="10">
        <v>6.7236957966742839E-3</v>
      </c>
      <c r="T9" s="10">
        <v>9.4801687381349149E-36</v>
      </c>
      <c r="U9" s="10">
        <v>1.0632083114243705E-19</v>
      </c>
      <c r="V9" s="10">
        <v>3.3830768705381681E-3</v>
      </c>
      <c r="W9" s="10">
        <v>0</v>
      </c>
      <c r="X9" s="10">
        <v>1.8507918082027897E-2</v>
      </c>
      <c r="Y9" s="10">
        <v>1.3859366272727172E-2</v>
      </c>
      <c r="Z9" s="10">
        <v>-3.008784275529397E-2</v>
      </c>
      <c r="AA9" s="10">
        <v>-3.7282773080548596E-6</v>
      </c>
      <c r="AB9" s="10">
        <v>-6.074725165495694E-3</v>
      </c>
      <c r="AC9" s="10">
        <v>5.0732735625297239E-3</v>
      </c>
      <c r="AD9" s="10">
        <v>3.7035640182271651E-2</v>
      </c>
      <c r="AE9" s="10">
        <v>-1.7664474848949801E-3</v>
      </c>
      <c r="AF9" s="10">
        <v>-3.7946588263388856E-3</v>
      </c>
      <c r="AG9" s="10">
        <v>2.7864778536172926E-3</v>
      </c>
      <c r="AH9" s="10">
        <v>4.911626528946297E-4</v>
      </c>
      <c r="AI9" s="10">
        <v>-2.1188948438507762E-3</v>
      </c>
      <c r="AJ9" s="10">
        <v>-3.2146890364015053E-5</v>
      </c>
      <c r="AK9" s="10">
        <v>8.9593129466199704E-4</v>
      </c>
      <c r="AL9" s="10">
        <v>3.6618474924653512E-6</v>
      </c>
      <c r="AM9" s="10">
        <v>1.0434540218973706E-2</v>
      </c>
      <c r="AN9" s="10">
        <v>5.9977379333333566E-2</v>
      </c>
      <c r="AO9" s="4"/>
      <c r="AP9" s="12">
        <f t="shared" si="13"/>
        <v>37591</v>
      </c>
      <c r="AQ9" s="4">
        <f t="shared" si="0"/>
        <v>-0.98001579150772189</v>
      </c>
      <c r="AR9" s="4">
        <f t="shared" si="1"/>
        <v>-1.7453137230076824E-15</v>
      </c>
      <c r="AS9" s="4">
        <f t="shared" si="2"/>
        <v>0.48301817529211066</v>
      </c>
      <c r="AT9" s="4">
        <f t="shared" si="3"/>
        <v>0.67236957966742839</v>
      </c>
      <c r="AU9" s="4">
        <f t="shared" si="4"/>
        <v>0.33830768705381681</v>
      </c>
      <c r="AV9" s="4">
        <f t="shared" si="5"/>
        <v>3.236728435475507</v>
      </c>
      <c r="AW9" s="4">
        <f t="shared" si="6"/>
        <v>-0.1798594375258995</v>
      </c>
      <c r="AX9" s="4">
        <f t="shared" si="7"/>
        <v>-2.5014569192764244</v>
      </c>
      <c r="AY9" s="4">
        <f t="shared" si="8"/>
        <v>3.5295658313255909</v>
      </c>
      <c r="AZ9" s="4">
        <f t="shared" si="9"/>
        <v>-0.60784534428037484</v>
      </c>
      <c r="BA9" s="4">
        <f t="shared" si="10"/>
        <v>1.0962486701847662</v>
      </c>
      <c r="BB9" s="4">
        <f t="shared" si="11"/>
        <v>0.91067704692455986</v>
      </c>
      <c r="BC9" s="4">
        <f t="shared" si="12"/>
        <v>5.997737933333358</v>
      </c>
      <c r="BN9" s="6"/>
    </row>
    <row r="10" spans="2:66" x14ac:dyDescent="0.25">
      <c r="B10" s="10">
        <v>2.0737586222067978E-19</v>
      </c>
      <c r="C10" s="10">
        <v>-3.7665885030756866E-17</v>
      </c>
      <c r="D10" s="10">
        <v>-1.1042026455637184E-2</v>
      </c>
      <c r="E10" s="10">
        <v>-6.2224173279569819E-4</v>
      </c>
      <c r="F10" s="10">
        <v>-7.639468397280133E-4</v>
      </c>
      <c r="G10" s="10">
        <v>-8.6793184750588292E-3</v>
      </c>
      <c r="H10" s="10">
        <v>-1.0151178464811545E-3</v>
      </c>
      <c r="I10" s="10">
        <v>1.3617949421026215E-2</v>
      </c>
      <c r="J10" s="10">
        <v>2.8123878663776595E-4</v>
      </c>
      <c r="K10" s="10">
        <v>5.4214636334539747E-3</v>
      </c>
      <c r="L10" s="10">
        <v>1.1027409681063237E-4</v>
      </c>
      <c r="M10" s="10">
        <v>2.6047830532073188E-4</v>
      </c>
      <c r="N10" s="10">
        <v>1.8452607479665733E-4</v>
      </c>
      <c r="O10" s="10">
        <v>-1.0506984313475021E-5</v>
      </c>
      <c r="P10" s="10">
        <v>-1.0883427375121425E-26</v>
      </c>
      <c r="Q10" s="10">
        <v>-1.0716041558097197E-19</v>
      </c>
      <c r="R10" s="10">
        <v>5.5175183963573888E-19</v>
      </c>
      <c r="S10" s="10">
        <v>9.8322886105968108E-3</v>
      </c>
      <c r="T10" s="10">
        <v>-4.2866951635623742E-35</v>
      </c>
      <c r="U10" s="10">
        <v>3.140810580116322E-20</v>
      </c>
      <c r="V10" s="10">
        <v>9.6038895521239342E-2</v>
      </c>
      <c r="W10" s="10">
        <v>0</v>
      </c>
      <c r="X10" s="10">
        <v>1.6750166305926791E-2</v>
      </c>
      <c r="Y10" s="10">
        <v>1.6620734334734343E-2</v>
      </c>
      <c r="Z10" s="10">
        <v>-3.3562862557279936E-2</v>
      </c>
      <c r="AA10" s="10">
        <v>-4.1568609172404561E-6</v>
      </c>
      <c r="AB10" s="10">
        <v>-1.4922474949855338E-2</v>
      </c>
      <c r="AC10" s="10">
        <v>1.0472446050639249E-3</v>
      </c>
      <c r="AD10" s="10">
        <v>3.2251335243673268E-2</v>
      </c>
      <c r="AE10" s="10">
        <v>-5.0261005454651023E-4</v>
      </c>
      <c r="AF10" s="10">
        <v>-3.9859253761950278E-3</v>
      </c>
      <c r="AG10" s="10">
        <v>2.8256586866259466E-3</v>
      </c>
      <c r="AH10" s="10">
        <v>3.1556368466247489E-3</v>
      </c>
      <c r="AI10" s="10">
        <v>-2.3538441705584141E-3</v>
      </c>
      <c r="AJ10" s="10">
        <v>8.3797944639950644E-6</v>
      </c>
      <c r="AK10" s="10">
        <v>-1.0633053311706901E-3</v>
      </c>
      <c r="AL10" s="10">
        <v>2.3811713274154875E-6</v>
      </c>
      <c r="AM10" s="10">
        <v>9.2842645295487664E-3</v>
      </c>
      <c r="AN10" s="10">
        <v>0.12916457833333378</v>
      </c>
      <c r="AO10" s="4"/>
      <c r="AP10" s="12">
        <f t="shared" si="13"/>
        <v>37681</v>
      </c>
      <c r="AQ10" s="4">
        <f t="shared" si="0"/>
        <v>-1.1042026455637184</v>
      </c>
      <c r="AR10" s="4">
        <f t="shared" si="1"/>
        <v>-3.7458509168536186E-15</v>
      </c>
      <c r="AS10" s="4">
        <f t="shared" si="2"/>
        <v>0.49386309459673855</v>
      </c>
      <c r="AT10" s="4">
        <f t="shared" si="3"/>
        <v>0.9832288610596811</v>
      </c>
      <c r="AU10" s="4">
        <f t="shared" si="4"/>
        <v>9.6038895521239347</v>
      </c>
      <c r="AV10" s="4">
        <f t="shared" si="5"/>
        <v>3.3370900640661132</v>
      </c>
      <c r="AW10" s="4">
        <f t="shared" si="6"/>
        <v>-4.9423026008251512E-2</v>
      </c>
      <c r="AX10" s="4">
        <f t="shared" si="7"/>
        <v>-3.2515617952216012</v>
      </c>
      <c r="AY10" s="4">
        <f t="shared" si="8"/>
        <v>3.0829555898999828</v>
      </c>
      <c r="AZ10" s="4">
        <f t="shared" si="9"/>
        <v>-1.4926631810772579</v>
      </c>
      <c r="BA10" s="4">
        <f t="shared" si="10"/>
        <v>0.83349545241563838</v>
      </c>
      <c r="BB10" s="4">
        <f t="shared" si="11"/>
        <v>0.47978586704212178</v>
      </c>
      <c r="BC10" s="4">
        <f t="shared" si="12"/>
        <v>12.916457833333377</v>
      </c>
      <c r="BN10" s="6"/>
    </row>
    <row r="11" spans="2:66" x14ac:dyDescent="0.25">
      <c r="B11" s="10">
        <v>-1.290403266210306E-19</v>
      </c>
      <c r="C11" s="10">
        <v>-1.3038379368935313E-16</v>
      </c>
      <c r="D11" s="10">
        <v>-1.0264405520953087E-2</v>
      </c>
      <c r="E11" s="10">
        <v>-7.1816160556904059E-4</v>
      </c>
      <c r="F11" s="10">
        <v>-5.5615286866249878E-4</v>
      </c>
      <c r="G11" s="10">
        <v>-7.6603826443584584E-3</v>
      </c>
      <c r="H11" s="10">
        <v>-2.9549948073135193E-4</v>
      </c>
      <c r="I11" s="10">
        <v>1.3469200308152143E-2</v>
      </c>
      <c r="J11" s="10">
        <v>-1.8694318974194849E-4</v>
      </c>
      <c r="K11" s="10">
        <v>8.2779720988059337E-3</v>
      </c>
      <c r="L11" s="10">
        <v>4.574877180238393E-4</v>
      </c>
      <c r="M11" s="10">
        <v>5.4698193664435993E-4</v>
      </c>
      <c r="N11" s="10">
        <v>1.1902126918813456E-4</v>
      </c>
      <c r="O11" s="10">
        <v>2.8707101977819799E-5</v>
      </c>
      <c r="P11" s="10">
        <v>-5.3233360085703529E-26</v>
      </c>
      <c r="Q11" s="10">
        <v>-1.2101233059305775E-19</v>
      </c>
      <c r="R11" s="10">
        <v>-5.4069032329912451E-19</v>
      </c>
      <c r="S11" s="10">
        <v>1.1010872297702524E-2</v>
      </c>
      <c r="T11" s="10">
        <v>-4.4094995292091968E-35</v>
      </c>
      <c r="U11" s="10">
        <v>8.1071403505941844E-21</v>
      </c>
      <c r="V11" s="10">
        <v>8.2022528594743696E-2</v>
      </c>
      <c r="W11" s="10">
        <v>0</v>
      </c>
      <c r="X11" s="10">
        <v>1.94084928292322E-2</v>
      </c>
      <c r="Y11" s="10">
        <v>1.6983358177498114E-2</v>
      </c>
      <c r="Z11" s="10">
        <v>-3.4486748548013632E-2</v>
      </c>
      <c r="AA11" s="10">
        <v>2.9886431422736783E-7</v>
      </c>
      <c r="AB11" s="10">
        <v>-7.2314787488344315E-3</v>
      </c>
      <c r="AC11" s="10">
        <v>-3.0155173203298405E-3</v>
      </c>
      <c r="AD11" s="10">
        <v>3.340299025296968E-2</v>
      </c>
      <c r="AE11" s="10">
        <v>-2.9122229768609219E-3</v>
      </c>
      <c r="AF11" s="10">
        <v>-3.9620487091784036E-3</v>
      </c>
      <c r="AG11" s="10">
        <v>2.7525070330715225E-3</v>
      </c>
      <c r="AH11" s="10">
        <v>5.2814899257248712E-3</v>
      </c>
      <c r="AI11" s="10">
        <v>-2.5784018643479891E-3</v>
      </c>
      <c r="AJ11" s="10">
        <v>8.8760920627794875E-5</v>
      </c>
      <c r="AK11" s="10">
        <v>-5.5029693053680008E-3</v>
      </c>
      <c r="AL11" s="10">
        <v>-1.9170703148219386E-5</v>
      </c>
      <c r="AM11" s="10">
        <v>8.3833728240879507E-3</v>
      </c>
      <c r="AN11" s="10">
        <v>0.12284393866666685</v>
      </c>
      <c r="AO11" s="4"/>
      <c r="AP11" s="12">
        <f t="shared" si="13"/>
        <v>37773</v>
      </c>
      <c r="AQ11" s="4">
        <f t="shared" si="0"/>
        <v>-1.0264405520953086</v>
      </c>
      <c r="AR11" s="4">
        <f t="shared" si="1"/>
        <v>-1.3051283401597414E-14</v>
      </c>
      <c r="AS11" s="4">
        <f t="shared" si="2"/>
        <v>0.5808817663793685</v>
      </c>
      <c r="AT11" s="4">
        <f t="shared" si="3"/>
        <v>1.1010872297702523</v>
      </c>
      <c r="AU11" s="4">
        <f t="shared" si="4"/>
        <v>8.2022528594743704</v>
      </c>
      <c r="AV11" s="4">
        <f t="shared" si="5"/>
        <v>3.6391851006730311</v>
      </c>
      <c r="AW11" s="4">
        <f t="shared" si="6"/>
        <v>-0.2823462056233127</v>
      </c>
      <c r="AX11" s="4">
        <f t="shared" si="7"/>
        <v>-3.7502265868343474</v>
      </c>
      <c r="AY11" s="4">
        <f t="shared" si="8"/>
        <v>2.939356733287168</v>
      </c>
      <c r="AZ11" s="4">
        <f t="shared" si="9"/>
        <v>-0.72311798845202047</v>
      </c>
      <c r="BA11" s="4">
        <f t="shared" si="10"/>
        <v>0.77845979545185062</v>
      </c>
      <c r="BB11" s="4">
        <f t="shared" si="11"/>
        <v>0.82530171463564739</v>
      </c>
      <c r="BC11" s="4">
        <f t="shared" si="12"/>
        <v>12.284393866666685</v>
      </c>
      <c r="BN11" s="6"/>
    </row>
    <row r="12" spans="2:66" x14ac:dyDescent="0.25">
      <c r="B12" s="10">
        <v>2.379406682425284E-20</v>
      </c>
      <c r="C12" s="10">
        <v>-1.5754191730116341E-16</v>
      </c>
      <c r="D12" s="10">
        <v>-6.2367911412375115E-3</v>
      </c>
      <c r="E12" s="10">
        <v>-7.6373341226489361E-4</v>
      </c>
      <c r="F12" s="10">
        <v>-4.0418014834871794E-4</v>
      </c>
      <c r="G12" s="10">
        <v>-8.2856706107107738E-3</v>
      </c>
      <c r="H12" s="10">
        <v>-3.1321501706779785E-4</v>
      </c>
      <c r="I12" s="10">
        <v>1.8068756459565634E-2</v>
      </c>
      <c r="J12" s="10">
        <v>3.4565348427693086E-4</v>
      </c>
      <c r="K12" s="10">
        <v>7.7369707936551192E-3</v>
      </c>
      <c r="L12" s="10">
        <v>3.553998382514928E-4</v>
      </c>
      <c r="M12" s="10">
        <v>3.1399192308159088E-4</v>
      </c>
      <c r="N12" s="10">
        <v>3.2468503043216125E-4</v>
      </c>
      <c r="O12" s="10">
        <v>8.3241217753311488E-5</v>
      </c>
      <c r="P12" s="10">
        <v>-8.6731164299566886E-26</v>
      </c>
      <c r="Q12" s="10">
        <v>3.772008190436167E-20</v>
      </c>
      <c r="R12" s="10">
        <v>-1.1763102871618595E-18</v>
      </c>
      <c r="S12" s="10">
        <v>6.9842462140673424E-3</v>
      </c>
      <c r="T12" s="10">
        <v>-6.6058412639642893E-35</v>
      </c>
      <c r="U12" s="10">
        <v>2.9145126509407072E-20</v>
      </c>
      <c r="V12" s="10">
        <v>4.5679140323436444E-2</v>
      </c>
      <c r="W12" s="10">
        <v>0</v>
      </c>
      <c r="X12" s="10">
        <v>1.659669631450144E-2</v>
      </c>
      <c r="Y12" s="10">
        <v>1.7164745930364822E-2</v>
      </c>
      <c r="Z12" s="10">
        <v>-3.5754613762939209E-2</v>
      </c>
      <c r="AA12" s="10">
        <v>3.5844018813619083E-6</v>
      </c>
      <c r="AB12" s="10">
        <v>5.4910878662325566E-3</v>
      </c>
      <c r="AC12" s="10">
        <v>-4.6652528385796865E-3</v>
      </c>
      <c r="AD12" s="10">
        <v>2.6465823992582335E-2</v>
      </c>
      <c r="AE12" s="10">
        <v>-2.5107994085926859E-3</v>
      </c>
      <c r="AF12" s="10">
        <v>-3.5907280340668956E-3</v>
      </c>
      <c r="AG12" s="10">
        <v>2.3553532404695554E-3</v>
      </c>
      <c r="AH12" s="10">
        <v>5.2158151979296106E-3</v>
      </c>
      <c r="AI12" s="10">
        <v>-2.7346997946614197E-3</v>
      </c>
      <c r="AJ12" s="10">
        <v>1.1055842977506427E-4</v>
      </c>
      <c r="AK12" s="10">
        <v>7.856449205046875E-3</v>
      </c>
      <c r="AL12" s="10">
        <v>-1.2857917119833653E-5</v>
      </c>
      <c r="AM12" s="10">
        <v>7.5984835556178049E-3</v>
      </c>
      <c r="AN12" s="10">
        <v>0.1034781413333319</v>
      </c>
      <c r="AO12" s="4"/>
      <c r="AP12" s="12">
        <f t="shared" si="13"/>
        <v>37865</v>
      </c>
      <c r="AQ12" s="4">
        <f t="shared" si="0"/>
        <v>-0.6236791141237511</v>
      </c>
      <c r="AR12" s="4">
        <f t="shared" si="1"/>
        <v>-1.5751812323433916E-14</v>
      </c>
      <c r="AS12" s="4">
        <f t="shared" si="2"/>
        <v>0.978308584885486</v>
      </c>
      <c r="AT12" s="4">
        <f t="shared" si="3"/>
        <v>0.69842462140673423</v>
      </c>
      <c r="AU12" s="4">
        <f t="shared" si="4"/>
        <v>4.5679140323436442</v>
      </c>
      <c r="AV12" s="4">
        <f t="shared" si="5"/>
        <v>3.3761442244866262</v>
      </c>
      <c r="AW12" s="4">
        <f t="shared" si="6"/>
        <v>-0.24002409788176216</v>
      </c>
      <c r="AX12" s="4">
        <f t="shared" si="7"/>
        <v>-4.0419866601518892</v>
      </c>
      <c r="AY12" s="4">
        <f t="shared" si="8"/>
        <v>3.5568013807300063</v>
      </c>
      <c r="AZ12" s="4">
        <f t="shared" si="9"/>
        <v>0.54946722681139182</v>
      </c>
      <c r="BA12" s="4">
        <f t="shared" si="10"/>
        <v>0.71396302491514219</v>
      </c>
      <c r="BB12" s="4">
        <f t="shared" si="11"/>
        <v>0.81248090991157473</v>
      </c>
      <c r="BC12" s="4">
        <f t="shared" si="12"/>
        <v>10.347814133333188</v>
      </c>
      <c r="BN12" s="6"/>
    </row>
    <row r="13" spans="2:66" x14ac:dyDescent="0.25">
      <c r="B13" s="10">
        <v>-1.9659777165092906E-19</v>
      </c>
      <c r="C13" s="10">
        <v>-1.9233386138117636E-16</v>
      </c>
      <c r="D13" s="10">
        <v>-2.0289795845901894E-3</v>
      </c>
      <c r="E13" s="10">
        <v>-2.4999139803196305E-4</v>
      </c>
      <c r="F13" s="10">
        <v>-1.3274495291871568E-4</v>
      </c>
      <c r="G13" s="10">
        <v>-8.9361985235095875E-3</v>
      </c>
      <c r="H13" s="10">
        <v>-5.9213335581883892E-4</v>
      </c>
      <c r="I13" s="10">
        <v>1.9284185537638981E-2</v>
      </c>
      <c r="J13" s="10">
        <v>7.1345064381250279E-4</v>
      </c>
      <c r="K13" s="10">
        <v>6.7647905112085708E-3</v>
      </c>
      <c r="L13" s="10">
        <v>3.1284434746040545E-4</v>
      </c>
      <c r="M13" s="10">
        <v>2.8097537983676061E-4</v>
      </c>
      <c r="N13" s="10">
        <v>3.995797641466489E-4</v>
      </c>
      <c r="O13" s="10">
        <v>7.4831607411136514E-5</v>
      </c>
      <c r="P13" s="10">
        <v>-9.7226922073665329E-26</v>
      </c>
      <c r="Q13" s="10">
        <v>2.9892507016741754E-19</v>
      </c>
      <c r="R13" s="10">
        <v>-1.8967033515655049E-18</v>
      </c>
      <c r="S13" s="10">
        <v>8.4902363837486726E-4</v>
      </c>
      <c r="T13" s="10">
        <v>-7.0902122140364668E-35</v>
      </c>
      <c r="U13" s="10">
        <v>-8.0157633779498634E-21</v>
      </c>
      <c r="V13" s="10">
        <v>8.4999167329545197E-4</v>
      </c>
      <c r="W13" s="10">
        <v>0</v>
      </c>
      <c r="X13" s="10">
        <v>1.3188931101650746E-2</v>
      </c>
      <c r="Y13" s="10">
        <v>1.6500532123305784E-2</v>
      </c>
      <c r="Z13" s="10">
        <v>-3.4248961312676462E-2</v>
      </c>
      <c r="AA13" s="10">
        <v>3.2294729272309972E-6</v>
      </c>
      <c r="AB13" s="10">
        <v>-1.3447066167960198E-4</v>
      </c>
      <c r="AC13" s="10">
        <v>-7.5045477678952451E-3</v>
      </c>
      <c r="AD13" s="10">
        <v>1.8289750944089061E-2</v>
      </c>
      <c r="AE13" s="10">
        <v>-1.6517146527041983E-3</v>
      </c>
      <c r="AF13" s="10">
        <v>-3.1433200480655175E-3</v>
      </c>
      <c r="AG13" s="10">
        <v>1.8550789561393676E-3</v>
      </c>
      <c r="AH13" s="10">
        <v>3.6004241299816757E-3</v>
      </c>
      <c r="AI13" s="10">
        <v>-2.8487539068341693E-3</v>
      </c>
      <c r="AJ13" s="10">
        <v>1.5315868107185221E-4</v>
      </c>
      <c r="AK13" s="10">
        <v>1.6232819673838057E-4</v>
      </c>
      <c r="AL13" s="10">
        <v>-9.5473518890070267E-6</v>
      </c>
      <c r="AM13" s="10">
        <v>6.8618186075239708E-3</v>
      </c>
      <c r="AN13" s="10">
        <v>2.8663561799999702E-2</v>
      </c>
      <c r="AO13" s="4"/>
      <c r="AP13" s="12">
        <f t="shared" si="13"/>
        <v>37956</v>
      </c>
      <c r="AQ13" s="4">
        <f t="shared" si="0"/>
        <v>-0.20289795845901895</v>
      </c>
      <c r="AR13" s="4">
        <f t="shared" si="1"/>
        <v>-1.9253045915282729E-14</v>
      </c>
      <c r="AS13" s="4">
        <f t="shared" si="2"/>
        <v>1.0347987014129394</v>
      </c>
      <c r="AT13" s="4">
        <f t="shared" si="3"/>
        <v>8.4902363837486727E-2</v>
      </c>
      <c r="AU13" s="4">
        <f t="shared" si="4"/>
        <v>8.4999167329545197E-2</v>
      </c>
      <c r="AV13" s="4">
        <f t="shared" si="5"/>
        <v>2.9689463224956532</v>
      </c>
      <c r="AW13" s="4">
        <f t="shared" si="6"/>
        <v>-0.1498555971632346</v>
      </c>
      <c r="AX13" s="4">
        <f t="shared" si="7"/>
        <v>-4.1753509080571707</v>
      </c>
      <c r="AY13" s="4">
        <f t="shared" si="8"/>
        <v>1.7915508272048797</v>
      </c>
      <c r="AZ13" s="4">
        <f t="shared" si="9"/>
        <v>-1.3124118875237099E-2</v>
      </c>
      <c r="BA13" s="4">
        <f t="shared" si="10"/>
        <v>0.72249216560788299</v>
      </c>
      <c r="BB13" s="4">
        <f t="shared" si="11"/>
        <v>0.71989521466626405</v>
      </c>
      <c r="BC13" s="4">
        <f t="shared" si="12"/>
        <v>2.8663561799999706</v>
      </c>
      <c r="BN13" s="6"/>
    </row>
    <row r="14" spans="2:66" x14ac:dyDescent="0.25">
      <c r="B14" s="10">
        <v>1.1579555004274446E-19</v>
      </c>
      <c r="C14" s="10">
        <v>-1.5131795966229657E-16</v>
      </c>
      <c r="D14" s="10">
        <v>-1.3790994069772804E-3</v>
      </c>
      <c r="E14" s="10">
        <v>2.1916651506500692E-4</v>
      </c>
      <c r="F14" s="10">
        <v>-5.490773092036258E-5</v>
      </c>
      <c r="G14" s="10">
        <v>-8.3909693521081914E-3</v>
      </c>
      <c r="H14" s="10">
        <v>-2.1818940883991893E-4</v>
      </c>
      <c r="I14" s="10">
        <v>1.5700064319018207E-2</v>
      </c>
      <c r="J14" s="10">
        <v>3.0635489270019919E-4</v>
      </c>
      <c r="K14" s="10">
        <v>5.5434800989062633E-3</v>
      </c>
      <c r="L14" s="10">
        <v>3.3793474698181789E-4</v>
      </c>
      <c r="M14" s="10">
        <v>4.9794003866909667E-4</v>
      </c>
      <c r="N14" s="10">
        <v>1.6428527556006347E-4</v>
      </c>
      <c r="O14" s="10">
        <v>4.4278688051143064E-5</v>
      </c>
      <c r="P14" s="10">
        <v>-2.9405803210487861E-26</v>
      </c>
      <c r="Q14" s="10">
        <v>5.5183798275809884E-19</v>
      </c>
      <c r="R14" s="10">
        <v>-2.1079805215497607E-18</v>
      </c>
      <c r="S14" s="10">
        <v>1.4478761883608465E-3</v>
      </c>
      <c r="T14" s="10">
        <v>-1.0732348601035319E-34</v>
      </c>
      <c r="U14" s="10">
        <v>9.8649441820922172E-21</v>
      </c>
      <c r="V14" s="10">
        <v>-6.5046827680244708E-3</v>
      </c>
      <c r="W14" s="10">
        <v>0</v>
      </c>
      <c r="X14" s="10">
        <v>7.7664540356051324E-3</v>
      </c>
      <c r="Y14" s="10">
        <v>1.681855988568742E-2</v>
      </c>
      <c r="Z14" s="10">
        <v>-3.4710669000760981E-2</v>
      </c>
      <c r="AA14" s="10">
        <v>4.1662435825951498E-6</v>
      </c>
      <c r="AB14" s="10">
        <v>1.6138277294161715E-3</v>
      </c>
      <c r="AC14" s="10">
        <v>-6.9027231622699574E-3</v>
      </c>
      <c r="AD14" s="10">
        <v>6.1552141749535352E-3</v>
      </c>
      <c r="AE14" s="10">
        <v>-1.9691795259192922E-3</v>
      </c>
      <c r="AF14" s="10">
        <v>-2.3587126824887073E-3</v>
      </c>
      <c r="AG14" s="10">
        <v>1.2935537410972003E-3</v>
      </c>
      <c r="AH14" s="10">
        <v>9.2891361252543936E-3</v>
      </c>
      <c r="AI14" s="10">
        <v>-3.0037798004147178E-3</v>
      </c>
      <c r="AJ14" s="10">
        <v>1.5226418572489008E-4</v>
      </c>
      <c r="AK14" s="10">
        <v>-9.5633954204519204E-3</v>
      </c>
      <c r="AL14" s="10">
        <v>-1.3612810545865624E-6</v>
      </c>
      <c r="AM14" s="10">
        <v>6.1456892222629235E-3</v>
      </c>
      <c r="AN14" s="10">
        <v>-1.5574234333336281E-3</v>
      </c>
      <c r="AO14" s="4"/>
      <c r="AP14" s="12">
        <f t="shared" si="13"/>
        <v>38047</v>
      </c>
      <c r="AQ14" s="4">
        <f t="shared" si="0"/>
        <v>-0.13790994069772805</v>
      </c>
      <c r="AR14" s="4">
        <f t="shared" si="1"/>
        <v>-1.5120216411225382E-14</v>
      </c>
      <c r="AS14" s="4">
        <f t="shared" si="2"/>
        <v>0.73090949669100158</v>
      </c>
      <c r="AT14" s="4">
        <f t="shared" si="3"/>
        <v>0.14478761883608465</v>
      </c>
      <c r="AU14" s="4">
        <f t="shared" si="4"/>
        <v>-0.65046827680244712</v>
      </c>
      <c r="AV14" s="4">
        <f t="shared" si="5"/>
        <v>2.4585013921292553</v>
      </c>
      <c r="AW14" s="4">
        <f t="shared" si="6"/>
        <v>-0.18169153401944022</v>
      </c>
      <c r="AX14" s="4">
        <f t="shared" si="7"/>
        <v>-4.1613392163030936</v>
      </c>
      <c r="AY14" s="4">
        <f t="shared" si="8"/>
        <v>0.18120161379497848</v>
      </c>
      <c r="AZ14" s="4">
        <f t="shared" si="9"/>
        <v>0.16179939729987666</v>
      </c>
      <c r="BA14" s="4">
        <f t="shared" si="10"/>
        <v>0.7015090727633283</v>
      </c>
      <c r="BB14" s="4">
        <f t="shared" si="11"/>
        <v>0.59695803297483618</v>
      </c>
      <c r="BC14" s="4">
        <f t="shared" si="12"/>
        <v>-0.1557423433333629</v>
      </c>
      <c r="BN14" s="6"/>
    </row>
    <row r="15" spans="2:66" x14ac:dyDescent="0.25">
      <c r="B15" s="10">
        <v>8.1136135651872047E-21</v>
      </c>
      <c r="C15" s="10">
        <v>-1.676745893041214E-16</v>
      </c>
      <c r="D15" s="10">
        <v>3.1712589127847112E-3</v>
      </c>
      <c r="E15" s="10">
        <v>-2.1380180835176054E-4</v>
      </c>
      <c r="F15" s="10">
        <v>-2.0428209582924056E-4</v>
      </c>
      <c r="G15" s="10">
        <v>-8.6907597582649033E-3</v>
      </c>
      <c r="H15" s="10">
        <v>-4.0804346861490152E-4</v>
      </c>
      <c r="I15" s="10">
        <v>1.4050253249895154E-2</v>
      </c>
      <c r="J15" s="10">
        <v>1.3822814687133785E-4</v>
      </c>
      <c r="K15" s="10">
        <v>1.4259139780520005E-3</v>
      </c>
      <c r="L15" s="10">
        <v>-9.0547462024093909E-5</v>
      </c>
      <c r="M15" s="10">
        <v>-4.1159265001119641E-4</v>
      </c>
      <c r="N15" s="10">
        <v>2.4786228394514675E-4</v>
      </c>
      <c r="O15" s="10">
        <v>4.0836965398565668E-5</v>
      </c>
      <c r="P15" s="10">
        <v>1.8632441626315517E-25</v>
      </c>
      <c r="Q15" s="10">
        <v>5.9171404634399709E-19</v>
      </c>
      <c r="R15" s="10">
        <v>-2.350687769462812E-20</v>
      </c>
      <c r="S15" s="10">
        <v>1.8152759411121254E-3</v>
      </c>
      <c r="T15" s="10">
        <v>-1.1218088940794763E-34</v>
      </c>
      <c r="U15" s="10">
        <v>-2.3659345411469156E-20</v>
      </c>
      <c r="V15" s="10">
        <v>5.6056535287957163E-2</v>
      </c>
      <c r="W15" s="10">
        <v>0</v>
      </c>
      <c r="X15" s="10">
        <v>1.1484611259263509E-2</v>
      </c>
      <c r="Y15" s="10">
        <v>1.8481471581583052E-2</v>
      </c>
      <c r="Z15" s="10">
        <v>-3.052507848176186E-2</v>
      </c>
      <c r="AA15" s="10">
        <v>4.724403878061968E-6</v>
      </c>
      <c r="AB15" s="10">
        <v>8.4052772039340598E-3</v>
      </c>
      <c r="AC15" s="10">
        <v>-6.8007950857257634E-3</v>
      </c>
      <c r="AD15" s="10">
        <v>5.5001359157061209E-3</v>
      </c>
      <c r="AE15" s="10">
        <v>-2.5726809993019831E-3</v>
      </c>
      <c r="AF15" s="10">
        <v>-1.362082517156332E-3</v>
      </c>
      <c r="AG15" s="10">
        <v>6.1380216073734953E-4</v>
      </c>
      <c r="AH15" s="10">
        <v>-1.4478201101068549E-3</v>
      </c>
      <c r="AI15" s="10">
        <v>-3.0903471790585738E-3</v>
      </c>
      <c r="AJ15" s="10">
        <v>1.0242093902286086E-4</v>
      </c>
      <c r="AK15" s="10">
        <v>-8.6969945023132756E-3</v>
      </c>
      <c r="AL15" s="10">
        <v>1.737085951319957E-6</v>
      </c>
      <c r="AM15" s="10">
        <v>5.4452098690950662E-3</v>
      </c>
      <c r="AN15" s="10">
        <v>6.2470729066666703E-2</v>
      </c>
      <c r="AO15" s="4"/>
      <c r="AP15" s="12">
        <f t="shared" si="13"/>
        <v>38139</v>
      </c>
      <c r="AQ15" s="4">
        <f t="shared" si="0"/>
        <v>0.31712589127847113</v>
      </c>
      <c r="AR15" s="4">
        <f t="shared" si="1"/>
        <v>-1.676664756905562E-14</v>
      </c>
      <c r="AS15" s="4">
        <f t="shared" si="2"/>
        <v>0.53594934916302506</v>
      </c>
      <c r="AT15" s="4">
        <f t="shared" si="3"/>
        <v>0.18152759411121253</v>
      </c>
      <c r="AU15" s="4">
        <f t="shared" si="4"/>
        <v>5.6056535287957159</v>
      </c>
      <c r="AV15" s="4">
        <f t="shared" si="5"/>
        <v>2.996608284084656</v>
      </c>
      <c r="AW15" s="4">
        <f t="shared" si="6"/>
        <v>-0.24702600602791222</v>
      </c>
      <c r="AX15" s="4">
        <f t="shared" si="7"/>
        <v>-3.7325873567487622</v>
      </c>
      <c r="AY15" s="4">
        <f t="shared" si="8"/>
        <v>-0.84833062321915653</v>
      </c>
      <c r="AZ15" s="4">
        <f t="shared" si="9"/>
        <v>0.8410001607812122</v>
      </c>
      <c r="BA15" s="4">
        <f t="shared" si="10"/>
        <v>0.49059696501979022</v>
      </c>
      <c r="BB15" s="4">
        <f t="shared" si="11"/>
        <v>0.10655511942843428</v>
      </c>
      <c r="BC15" s="4">
        <f t="shared" si="12"/>
        <v>6.2470729066666699</v>
      </c>
      <c r="BN15" s="6"/>
    </row>
    <row r="16" spans="2:66" x14ac:dyDescent="0.25">
      <c r="B16" s="10">
        <v>-1.1461553748147073E-20</v>
      </c>
      <c r="C16" s="10">
        <v>-1.8703976642889871E-16</v>
      </c>
      <c r="D16" s="10">
        <v>1.9467039357639773E-3</v>
      </c>
      <c r="E16" s="10">
        <v>-1.2061802377305604E-4</v>
      </c>
      <c r="F16" s="10">
        <v>-8.1240243533646755E-5</v>
      </c>
      <c r="G16" s="10">
        <v>-8.204337155171014E-3</v>
      </c>
      <c r="H16" s="10">
        <v>-8.2408226706450133E-4</v>
      </c>
      <c r="I16" s="10">
        <v>1.323688616149001E-2</v>
      </c>
      <c r="J16" s="10">
        <v>3.1685849584255944E-4</v>
      </c>
      <c r="K16" s="10">
        <v>2.6936095312729501E-3</v>
      </c>
      <c r="L16" s="10">
        <v>2.5217803980178755E-4</v>
      </c>
      <c r="M16" s="10">
        <v>-4.8264055168588767E-4</v>
      </c>
      <c r="N16" s="10">
        <v>3.3379679549892371E-4</v>
      </c>
      <c r="O16" s="10">
        <v>1.6760844150538274E-5</v>
      </c>
      <c r="P16" s="10">
        <v>2.388849632925266E-25</v>
      </c>
      <c r="Q16" s="10">
        <v>2.4635576521482535E-20</v>
      </c>
      <c r="R16" s="10">
        <v>2.030039446826519E-18</v>
      </c>
      <c r="S16" s="10">
        <v>2.656097166749275E-3</v>
      </c>
      <c r="T16" s="10">
        <v>-1.2748782071361396E-34</v>
      </c>
      <c r="U16" s="10">
        <v>-5.3304273257099703E-20</v>
      </c>
      <c r="V16" s="10">
        <v>6.3610030741060308E-2</v>
      </c>
      <c r="W16" s="10">
        <v>0</v>
      </c>
      <c r="X16" s="10">
        <v>7.307597436510993E-3</v>
      </c>
      <c r="Y16" s="10">
        <v>1.7322386301951757E-2</v>
      </c>
      <c r="Z16" s="10">
        <v>-2.1440296143576364E-2</v>
      </c>
      <c r="AA16" s="10">
        <v>4.2258169022559191E-6</v>
      </c>
      <c r="AB16" s="10">
        <v>4.2426543654147135E-3</v>
      </c>
      <c r="AC16" s="10">
        <v>-8.2130315805893153E-3</v>
      </c>
      <c r="AD16" s="10">
        <v>-2.3324019056374405E-3</v>
      </c>
      <c r="AE16" s="10">
        <v>-1.1729021664884606E-3</v>
      </c>
      <c r="AF16" s="10">
        <v>-2.6865382143685814E-4</v>
      </c>
      <c r="AG16" s="10">
        <v>-5.6067745676870867E-5</v>
      </c>
      <c r="AH16" s="10">
        <v>-3.9454976535861991E-3</v>
      </c>
      <c r="AI16" s="10">
        <v>-3.0997470939668559E-3</v>
      </c>
      <c r="AJ16" s="10">
        <v>-3.0184788488611406E-5</v>
      </c>
      <c r="AK16" s="10">
        <v>3.5587795515919303E-3</v>
      </c>
      <c r="AL16" s="10">
        <v>-6.5360554861831519E-6</v>
      </c>
      <c r="AM16" s="10">
        <v>4.7669160121593807E-3</v>
      </c>
      <c r="AN16" s="10">
        <v>7.1987243999999867E-2</v>
      </c>
      <c r="AO16" s="4"/>
      <c r="AP16" s="12">
        <f t="shared" si="13"/>
        <v>38231</v>
      </c>
      <c r="AQ16" s="4">
        <f t="shared" si="0"/>
        <v>0.19467039357639773</v>
      </c>
      <c r="AR16" s="4">
        <f t="shared" si="1"/>
        <v>-1.8705122798264684E-14</v>
      </c>
      <c r="AS16" s="4">
        <f t="shared" si="2"/>
        <v>0.50325490063189959</v>
      </c>
      <c r="AT16" s="4">
        <f t="shared" si="3"/>
        <v>0.2656097166749275</v>
      </c>
      <c r="AU16" s="4">
        <f t="shared" si="4"/>
        <v>6.3610030741060308</v>
      </c>
      <c r="AV16" s="4">
        <f t="shared" si="5"/>
        <v>2.4629983738462751</v>
      </c>
      <c r="AW16" s="4">
        <f t="shared" si="6"/>
        <v>-0.12030869549770719</v>
      </c>
      <c r="AX16" s="4">
        <f t="shared" si="7"/>
        <v>-2.9653327724165681</v>
      </c>
      <c r="AY16" s="4">
        <f t="shared" si="8"/>
        <v>-0.61435886687122954</v>
      </c>
      <c r="AZ16" s="4">
        <f t="shared" si="9"/>
        <v>0.42468801823169694</v>
      </c>
      <c r="BA16" s="4">
        <f t="shared" si="10"/>
        <v>0.44264387773300706</v>
      </c>
      <c r="BB16" s="4">
        <f t="shared" si="11"/>
        <v>0.24385637998527959</v>
      </c>
      <c r="BC16" s="4">
        <f t="shared" si="12"/>
        <v>7.1987243999999926</v>
      </c>
      <c r="BN16" s="6"/>
    </row>
    <row r="17" spans="2:66" x14ac:dyDescent="0.25">
      <c r="B17" s="10">
        <v>-1.621933703559369E-19</v>
      </c>
      <c r="C17" s="10">
        <v>-2.0466644493682487E-16</v>
      </c>
      <c r="D17" s="10">
        <v>6.3424962124570732E-3</v>
      </c>
      <c r="E17" s="10">
        <v>5.720568138432939E-4</v>
      </c>
      <c r="F17" s="10">
        <v>6.4894084040879228E-5</v>
      </c>
      <c r="G17" s="10">
        <v>-5.5519500101954234E-3</v>
      </c>
      <c r="H17" s="10">
        <v>-3.9351458283403638E-4</v>
      </c>
      <c r="I17" s="10">
        <v>1.0001376320942886E-2</v>
      </c>
      <c r="J17" s="10">
        <v>1.8189683171523821E-4</v>
      </c>
      <c r="K17" s="10">
        <v>-1.4109509173311644E-3</v>
      </c>
      <c r="L17" s="10">
        <v>-2.4832979279628992E-4</v>
      </c>
      <c r="M17" s="10">
        <v>-8.0733685528071981E-4</v>
      </c>
      <c r="N17" s="10">
        <v>2.4831098667165384E-4</v>
      </c>
      <c r="O17" s="10">
        <v>-1.1006762167694277E-5</v>
      </c>
      <c r="P17" s="10">
        <v>2.4852388187000709E-25</v>
      </c>
      <c r="Q17" s="10">
        <v>-9.9708169560231858E-19</v>
      </c>
      <c r="R17" s="10">
        <v>2.1995160460048088E-18</v>
      </c>
      <c r="S17" s="10">
        <v>3.2040832589431403E-3</v>
      </c>
      <c r="T17" s="10">
        <v>-1.2003953632744828E-34</v>
      </c>
      <c r="U17" s="10">
        <v>1.558766931731047E-20</v>
      </c>
      <c r="V17" s="10">
        <v>5.505850065879514E-2</v>
      </c>
      <c r="W17" s="10">
        <v>0</v>
      </c>
      <c r="X17" s="10">
        <v>2.0718430431799278E-3</v>
      </c>
      <c r="Y17" s="10">
        <v>1.5610546401889198E-2</v>
      </c>
      <c r="Z17" s="10">
        <v>-1.0894956586230221E-2</v>
      </c>
      <c r="AA17" s="10">
        <v>4.4590049970633456E-6</v>
      </c>
      <c r="AB17" s="10">
        <v>-3.0368046539183333E-5</v>
      </c>
      <c r="AC17" s="10">
        <v>-8.5243854162013136E-3</v>
      </c>
      <c r="AD17" s="10">
        <v>-4.0929010934430896E-3</v>
      </c>
      <c r="AE17" s="10">
        <v>-1.0049509726841733E-3</v>
      </c>
      <c r="AF17" s="10">
        <v>7.4075393188796418E-4</v>
      </c>
      <c r="AG17" s="10">
        <v>-5.8153595657640315E-4</v>
      </c>
      <c r="AH17" s="10">
        <v>-5.550731796650072E-3</v>
      </c>
      <c r="AI17" s="10">
        <v>-2.989127268329235E-3</v>
      </c>
      <c r="AJ17" s="10">
        <v>-1.1692863062710729E-4</v>
      </c>
      <c r="AK17" s="10">
        <v>-9.2944461532724881E-3</v>
      </c>
      <c r="AL17" s="10">
        <v>-3.7044891702763828E-6</v>
      </c>
      <c r="AM17" s="10">
        <v>4.1215899142990689E-3</v>
      </c>
      <c r="AN17" s="10">
        <v>4.6715682133333429E-2</v>
      </c>
      <c r="AO17" s="4"/>
      <c r="AP17" s="12">
        <f t="shared" si="13"/>
        <v>38322</v>
      </c>
      <c r="AQ17" s="4">
        <f t="shared" si="0"/>
        <v>0.63424962124570727</v>
      </c>
      <c r="AR17" s="4">
        <f t="shared" si="1"/>
        <v>-2.048286383071808E-14</v>
      </c>
      <c r="AS17" s="4">
        <f t="shared" si="2"/>
        <v>0.4449426310747463</v>
      </c>
      <c r="AT17" s="4">
        <f t="shared" si="3"/>
        <v>0.32040832589431401</v>
      </c>
      <c r="AU17" s="4">
        <f t="shared" si="4"/>
        <v>5.505850065879514</v>
      </c>
      <c r="AV17" s="4">
        <f t="shared" si="5"/>
        <v>1.7682389445069127</v>
      </c>
      <c r="AW17" s="4">
        <f t="shared" si="6"/>
        <v>-0.11218796033112806</v>
      </c>
      <c r="AX17" s="4">
        <f t="shared" si="7"/>
        <v>-1.9419342002431534</v>
      </c>
      <c r="AY17" s="4">
        <f t="shared" si="8"/>
        <v>-2.1767988336383324</v>
      </c>
      <c r="AZ17" s="4">
        <f t="shared" si="9"/>
        <v>-2.5909041542119984E-3</v>
      </c>
      <c r="BA17" s="4">
        <f t="shared" si="10"/>
        <v>0.41848036922362064</v>
      </c>
      <c r="BB17" s="4">
        <f t="shared" si="11"/>
        <v>-0.18708984612462523</v>
      </c>
      <c r="BC17" s="4">
        <f t="shared" si="12"/>
        <v>4.6715682133333418</v>
      </c>
      <c r="BN17" s="6"/>
    </row>
    <row r="18" spans="2:66" x14ac:dyDescent="0.25">
      <c r="B18" s="10">
        <v>-2.1604238757370501E-20</v>
      </c>
      <c r="C18" s="10">
        <v>-1.74434975255225E-16</v>
      </c>
      <c r="D18" s="10">
        <v>1.4265396536219149E-2</v>
      </c>
      <c r="E18" s="10">
        <v>5.5237928135999387E-4</v>
      </c>
      <c r="F18" s="10">
        <v>3.247618013113507E-5</v>
      </c>
      <c r="G18" s="10">
        <v>-3.8438036980369072E-3</v>
      </c>
      <c r="H18" s="10">
        <v>5.1351928579032547E-4</v>
      </c>
      <c r="I18" s="10">
        <v>6.5429396666011018E-3</v>
      </c>
      <c r="J18" s="10">
        <v>-5.859175875681791E-5</v>
      </c>
      <c r="K18" s="10">
        <v>4.4953998258728985E-4</v>
      </c>
      <c r="L18" s="10">
        <v>9.5369449765736469E-5</v>
      </c>
      <c r="M18" s="10">
        <v>9.9491110269055334E-6</v>
      </c>
      <c r="N18" s="10">
        <v>-4.9367218300220758E-5</v>
      </c>
      <c r="O18" s="10">
        <v>-8.7672484042024612E-5</v>
      </c>
      <c r="P18" s="10">
        <v>1.4202888498845522E-25</v>
      </c>
      <c r="Q18" s="10">
        <v>-1.9537391822789787E-18</v>
      </c>
      <c r="R18" s="10">
        <v>1.4933903410254566E-18</v>
      </c>
      <c r="S18" s="10">
        <v>-4.221485326082664E-3</v>
      </c>
      <c r="T18" s="10">
        <v>-1.4750908898374533E-34</v>
      </c>
      <c r="U18" s="10">
        <v>3.0702125824055523E-20</v>
      </c>
      <c r="V18" s="10">
        <v>1.9318729242655312E-2</v>
      </c>
      <c r="W18" s="10">
        <v>0</v>
      </c>
      <c r="X18" s="10">
        <v>4.7339610865341581E-4</v>
      </c>
      <c r="Y18" s="10">
        <v>1.5495998324891973E-2</v>
      </c>
      <c r="Z18" s="10">
        <v>-7.8993664694914333E-4</v>
      </c>
      <c r="AA18" s="10">
        <v>6.3138546425673073E-6</v>
      </c>
      <c r="AB18" s="10">
        <v>7.1849527972290377E-3</v>
      </c>
      <c r="AC18" s="10">
        <v>-9.5576450808201666E-3</v>
      </c>
      <c r="AD18" s="10">
        <v>-3.4446224876294204E-3</v>
      </c>
      <c r="AE18" s="10">
        <v>-1.8865056548005674E-3</v>
      </c>
      <c r="AF18" s="10">
        <v>1.5020565421573365E-3</v>
      </c>
      <c r="AG18" s="10">
        <v>-1.0634592569421333E-3</v>
      </c>
      <c r="AH18" s="10">
        <v>-7.9246533827089984E-3</v>
      </c>
      <c r="AI18" s="10">
        <v>-3.0672610131893623E-3</v>
      </c>
      <c r="AJ18" s="10">
        <v>-2.4708383587536447E-4</v>
      </c>
      <c r="AK18" s="10">
        <v>7.2305504203173665E-3</v>
      </c>
      <c r="AL18" s="10">
        <v>2.5235150216578615E-6</v>
      </c>
      <c r="AM18" s="10">
        <v>3.52003227841724E-3</v>
      </c>
      <c r="AN18" s="10">
        <v>4.0954034733333568E-2</v>
      </c>
      <c r="AO18" s="4"/>
      <c r="AP18" s="12">
        <f t="shared" si="13"/>
        <v>38412</v>
      </c>
      <c r="AQ18" s="4">
        <f t="shared" si="0"/>
        <v>1.4265396536219148</v>
      </c>
      <c r="AR18" s="4">
        <f t="shared" si="1"/>
        <v>-1.7445657949398236E-14</v>
      </c>
      <c r="AS18" s="4">
        <f t="shared" si="2"/>
        <v>0.26991359685641947</v>
      </c>
      <c r="AT18" s="4">
        <f t="shared" si="3"/>
        <v>-0.4221485326082664</v>
      </c>
      <c r="AU18" s="4">
        <f t="shared" si="4"/>
        <v>1.9318729242655313</v>
      </c>
      <c r="AV18" s="4">
        <f t="shared" si="5"/>
        <v>1.5969394433545387</v>
      </c>
      <c r="AW18" s="4">
        <f t="shared" si="6"/>
        <v>-0.21335894906759317</v>
      </c>
      <c r="AX18" s="4">
        <f t="shared" si="7"/>
        <v>-1.0347581727769311</v>
      </c>
      <c r="AY18" s="4">
        <f t="shared" si="8"/>
        <v>-0.67673891779952122</v>
      </c>
      <c r="AZ18" s="4">
        <f t="shared" si="9"/>
        <v>0.71912666518716051</v>
      </c>
      <c r="BA18" s="4">
        <f t="shared" si="10"/>
        <v>0.39803206636146876</v>
      </c>
      <c r="BB18" s="4">
        <f t="shared" si="11"/>
        <v>9.9983695938653375E-2</v>
      </c>
      <c r="BC18" s="4">
        <f t="shared" si="12"/>
        <v>4.0954034733333584</v>
      </c>
      <c r="BN18" s="6"/>
    </row>
    <row r="19" spans="2:66" x14ac:dyDescent="0.25">
      <c r="B19" s="10">
        <v>-1.4120866533476941E-19</v>
      </c>
      <c r="C19" s="10">
        <v>-1.5678830359650915E-16</v>
      </c>
      <c r="D19" s="10">
        <v>1.1832268165859222E-2</v>
      </c>
      <c r="E19" s="10">
        <v>3.4444991093747913E-4</v>
      </c>
      <c r="F19" s="10">
        <v>3.0318402875731294E-5</v>
      </c>
      <c r="G19" s="10">
        <v>-5.214633679156375E-3</v>
      </c>
      <c r="H19" s="10">
        <v>-1.5665239258465962E-4</v>
      </c>
      <c r="I19" s="10">
        <v>5.143814355970837E-3</v>
      </c>
      <c r="J19" s="10">
        <v>1.3212458315805541E-4</v>
      </c>
      <c r="K19" s="10">
        <v>-1.5934877103622258E-3</v>
      </c>
      <c r="L19" s="10">
        <v>-1.5510477248148837E-4</v>
      </c>
      <c r="M19" s="10">
        <v>-6.6466337771848693E-4</v>
      </c>
      <c r="N19" s="10">
        <v>6.7388462523089625E-5</v>
      </c>
      <c r="O19" s="10">
        <v>-7.3537737800471499E-5</v>
      </c>
      <c r="P19" s="10">
        <v>1.0170698266916696E-25</v>
      </c>
      <c r="Q19" s="10">
        <v>-2.4835804664148401E-18</v>
      </c>
      <c r="R19" s="10">
        <v>4.4465185827257739E-19</v>
      </c>
      <c r="S19" s="10">
        <v>-6.4460627686074188E-3</v>
      </c>
      <c r="T19" s="10">
        <v>-1.5807650096695998E-34</v>
      </c>
      <c r="U19" s="10">
        <v>-4.5104740171223036E-21</v>
      </c>
      <c r="V19" s="10">
        <v>4.044179306702584E-2</v>
      </c>
      <c r="W19" s="10">
        <v>0</v>
      </c>
      <c r="X19" s="10">
        <v>-3.9583313054604909E-3</v>
      </c>
      <c r="Y19" s="10">
        <v>1.3713957003707922E-2</v>
      </c>
      <c r="Z19" s="10">
        <v>7.0390989787278598E-3</v>
      </c>
      <c r="AA19" s="10">
        <v>5.6246654476241509E-6</v>
      </c>
      <c r="AB19" s="10">
        <v>8.0167857560743457E-3</v>
      </c>
      <c r="AC19" s="10">
        <v>-8.6460150194282697E-3</v>
      </c>
      <c r="AD19" s="10">
        <v>-1.0740600656638451E-2</v>
      </c>
      <c r="AE19" s="10">
        <v>-2.8506038037231693E-4</v>
      </c>
      <c r="AF19" s="10">
        <v>2.1088029118324809E-3</v>
      </c>
      <c r="AG19" s="10">
        <v>-1.4986651332796488E-3</v>
      </c>
      <c r="AH19" s="10">
        <v>-1.0481384773723013E-2</v>
      </c>
      <c r="AI19" s="10">
        <v>-3.01341717909489E-3</v>
      </c>
      <c r="AJ19" s="10">
        <v>-3.873305971712252E-4</v>
      </c>
      <c r="AK19" s="10">
        <v>4.4645282463846242E-3</v>
      </c>
      <c r="AL19" s="10">
        <v>1.8030968599969416E-6</v>
      </c>
      <c r="AM19" s="10">
        <v>2.9708400764944035E-3</v>
      </c>
      <c r="AN19" s="10">
        <v>4.2998650199999912E-2</v>
      </c>
      <c r="AO19" s="4"/>
      <c r="AP19" s="12">
        <f t="shared" si="13"/>
        <v>38504</v>
      </c>
      <c r="AQ19" s="4">
        <f t="shared" si="0"/>
        <v>1.1832268165859223</v>
      </c>
      <c r="AR19" s="4">
        <f t="shared" si="1"/>
        <v>-1.5692951226184394E-14</v>
      </c>
      <c r="AS19" s="4">
        <f t="shared" si="2"/>
        <v>-7.081932318553797E-3</v>
      </c>
      <c r="AT19" s="4">
        <f t="shared" si="3"/>
        <v>-0.6446062768607419</v>
      </c>
      <c r="AU19" s="4">
        <f t="shared" si="4"/>
        <v>4.044179306702584</v>
      </c>
      <c r="AV19" s="4">
        <f t="shared" si="5"/>
        <v>0.9755625698247431</v>
      </c>
      <c r="AW19" s="4">
        <f t="shared" si="6"/>
        <v>-6.7239097754354216E-2</v>
      </c>
      <c r="AX19" s="4">
        <f t="shared" si="7"/>
        <v>-0.16069160407004099</v>
      </c>
      <c r="AY19" s="4">
        <f t="shared" si="8"/>
        <v>-1.9160736584518896</v>
      </c>
      <c r="AZ19" s="4">
        <f t="shared" si="9"/>
        <v>0.80224104215219694</v>
      </c>
      <c r="BA19" s="4">
        <f t="shared" si="10"/>
        <v>0.267659883417174</v>
      </c>
      <c r="BB19" s="4">
        <f t="shared" si="11"/>
        <v>-0.17731202922703185</v>
      </c>
      <c r="BC19" s="4">
        <f t="shared" si="12"/>
        <v>4.2998650199999924</v>
      </c>
      <c r="BN19" s="6"/>
    </row>
    <row r="20" spans="2:66" x14ac:dyDescent="0.25">
      <c r="B20" s="10">
        <v>6.893027837335626E-20</v>
      </c>
      <c r="C20" s="10">
        <v>-1.1172395868169965E-16</v>
      </c>
      <c r="D20" s="10">
        <v>1.39489314669402E-2</v>
      </c>
      <c r="E20" s="10">
        <v>2.0854860748336106E-4</v>
      </c>
      <c r="F20" s="10">
        <v>-1.2975235845717845E-4</v>
      </c>
      <c r="G20" s="10">
        <v>-5.4587820519320625E-3</v>
      </c>
      <c r="H20" s="10">
        <v>-2.806980071012874E-5</v>
      </c>
      <c r="I20" s="10">
        <v>1.7117838598182181E-3</v>
      </c>
      <c r="J20" s="10">
        <v>-8.3044048268164002E-5</v>
      </c>
      <c r="K20" s="10">
        <v>-1.1058803519224652E-3</v>
      </c>
      <c r="L20" s="10">
        <v>-3.1532935603288713E-5</v>
      </c>
      <c r="M20" s="10">
        <v>-6.9934023164277322E-4</v>
      </c>
      <c r="N20" s="10">
        <v>1.1591737516570231E-4</v>
      </c>
      <c r="O20" s="10">
        <v>-5.2420231144018384E-5</v>
      </c>
      <c r="P20" s="10">
        <v>9.7449297563827484E-26</v>
      </c>
      <c r="Q20" s="10">
        <v>-2.5472576564908335E-18</v>
      </c>
      <c r="R20" s="10">
        <v>6.0637845620678754E-19</v>
      </c>
      <c r="S20" s="10">
        <v>-1.1650561484176845E-2</v>
      </c>
      <c r="T20" s="10">
        <v>-1.9337966869444335E-34</v>
      </c>
      <c r="U20" s="10">
        <v>-6.1436391112174084E-20</v>
      </c>
      <c r="V20" s="10">
        <v>-6.9626083889345013E-3</v>
      </c>
      <c r="W20" s="10">
        <v>0</v>
      </c>
      <c r="X20" s="10">
        <v>-8.5333174923363838E-4</v>
      </c>
      <c r="Y20" s="10">
        <v>1.4413111213180594E-2</v>
      </c>
      <c r="Z20" s="10">
        <v>1.5605280554333901E-2</v>
      </c>
      <c r="AA20" s="10">
        <v>5.5336624019501079E-6</v>
      </c>
      <c r="AB20" s="10">
        <v>7.194047665936662E-3</v>
      </c>
      <c r="AC20" s="10">
        <v>-1.014511730453322E-2</v>
      </c>
      <c r="AD20" s="10">
        <v>-1.4584590215587464E-2</v>
      </c>
      <c r="AE20" s="10">
        <v>9.0214886393218878E-4</v>
      </c>
      <c r="AF20" s="10">
        <v>2.5771918667201049E-3</v>
      </c>
      <c r="AG20" s="10">
        <v>-1.8130772366359985E-3</v>
      </c>
      <c r="AH20" s="10">
        <v>-8.098872808027931E-3</v>
      </c>
      <c r="AI20" s="10">
        <v>-2.7533166519967652E-3</v>
      </c>
      <c r="AJ20" s="10">
        <v>-5.4521128111401779E-4</v>
      </c>
      <c r="AK20" s="10">
        <v>-2.8311904172212887E-3</v>
      </c>
      <c r="AL20" s="10">
        <v>3.4758820273971261E-6</v>
      </c>
      <c r="AM20" s="10">
        <v>2.4794982958678876E-3</v>
      </c>
      <c r="AN20" s="10">
        <v>-8.6612302333336985E-3</v>
      </c>
      <c r="AO20" s="4"/>
      <c r="AP20" s="12">
        <f t="shared" si="13"/>
        <v>38596</v>
      </c>
      <c r="AQ20" s="4">
        <f t="shared" si="0"/>
        <v>1.39489314669402</v>
      </c>
      <c r="AR20" s="4">
        <f t="shared" si="1"/>
        <v>-1.1165502840332631E-14</v>
      </c>
      <c r="AS20" s="4">
        <f t="shared" si="2"/>
        <v>-0.37469981921138446</v>
      </c>
      <c r="AT20" s="4">
        <f t="shared" si="3"/>
        <v>-1.1650561484176845</v>
      </c>
      <c r="AU20" s="4">
        <f t="shared" si="4"/>
        <v>-0.69626083889345014</v>
      </c>
      <c r="AV20" s="4">
        <f t="shared" si="5"/>
        <v>1.3559779463946955</v>
      </c>
      <c r="AW20" s="4">
        <f t="shared" si="6"/>
        <v>3.5693758281817096E-2</v>
      </c>
      <c r="AX20" s="4">
        <f t="shared" si="7"/>
        <v>0.54601632498006802</v>
      </c>
      <c r="AY20" s="4">
        <f t="shared" si="8"/>
        <v>-2.7503855462749343</v>
      </c>
      <c r="AZ20" s="4">
        <f t="shared" si="9"/>
        <v>0.71995813283386123</v>
      </c>
      <c r="BA20" s="4">
        <f t="shared" si="10"/>
        <v>0.19259273393003759</v>
      </c>
      <c r="BB20" s="4">
        <f t="shared" si="11"/>
        <v>-0.12485271365040466</v>
      </c>
      <c r="BC20" s="4">
        <f t="shared" si="12"/>
        <v>-0.86612302333336955</v>
      </c>
      <c r="BN20" s="6"/>
    </row>
    <row r="21" spans="2:66" x14ac:dyDescent="0.25">
      <c r="B21" s="10">
        <v>-9.2054909737399469E-20</v>
      </c>
      <c r="C21" s="10">
        <v>-1.1877721653645503E-16</v>
      </c>
      <c r="D21" s="10">
        <v>1.2847400171463642E-2</v>
      </c>
      <c r="E21" s="10">
        <v>-2.0003611657738992E-4</v>
      </c>
      <c r="F21" s="10">
        <v>-2.294535390026712E-4</v>
      </c>
      <c r="G21" s="10">
        <v>-6.5455122101275853E-3</v>
      </c>
      <c r="H21" s="10">
        <v>2.3226367946658545E-5</v>
      </c>
      <c r="I21" s="10">
        <v>-1.3590000556693564E-4</v>
      </c>
      <c r="J21" s="10">
        <v>-2.7800888912798016E-5</v>
      </c>
      <c r="K21" s="10">
        <v>-1.7173926271665493E-3</v>
      </c>
      <c r="L21" s="10">
        <v>-4.2987526328881378E-5</v>
      </c>
      <c r="M21" s="10">
        <v>-2.3111792262042795E-4</v>
      </c>
      <c r="N21" s="10">
        <v>1.4617477614895178E-4</v>
      </c>
      <c r="O21" s="10">
        <v>-1.0586570912227206E-4</v>
      </c>
      <c r="P21" s="10">
        <v>8.637278633385893E-26</v>
      </c>
      <c r="Q21" s="10">
        <v>-2.4055902211162415E-18</v>
      </c>
      <c r="R21" s="10">
        <v>9.8301538543764098E-19</v>
      </c>
      <c r="S21" s="10">
        <v>-1.38724172593346E-2</v>
      </c>
      <c r="T21" s="10">
        <v>-1.6757445660934782E-34</v>
      </c>
      <c r="U21" s="10">
        <v>-6.4779020981899713E-20</v>
      </c>
      <c r="V21" s="10">
        <v>-6.8045176010088027E-2</v>
      </c>
      <c r="W21" s="10">
        <v>0</v>
      </c>
      <c r="X21" s="10">
        <v>-2.5725974104480703E-3</v>
      </c>
      <c r="Y21" s="10">
        <v>1.3985933646690736E-2</v>
      </c>
      <c r="Z21" s="10">
        <v>2.5543251560095452E-2</v>
      </c>
      <c r="AA21" s="10">
        <v>5.1264503524016421E-6</v>
      </c>
      <c r="AB21" s="10">
        <v>8.2934891933487687E-3</v>
      </c>
      <c r="AC21" s="10">
        <v>-8.2360432268569796E-3</v>
      </c>
      <c r="AD21" s="10">
        <v>-1.7627123858046684E-2</v>
      </c>
      <c r="AE21" s="10">
        <v>1.8569623674801437E-5</v>
      </c>
      <c r="AF21" s="10">
        <v>2.542480991680026E-3</v>
      </c>
      <c r="AG21" s="10">
        <v>-1.98120001520339E-3</v>
      </c>
      <c r="AH21" s="10">
        <v>-1.5987154617307761E-3</v>
      </c>
      <c r="AI21" s="10">
        <v>-2.4095218756788146E-3</v>
      </c>
      <c r="AJ21" s="10">
        <v>-6.1175280026624945E-4</v>
      </c>
      <c r="AK21" s="10">
        <v>1.1747834950787039E-3</v>
      </c>
      <c r="AL21" s="10">
        <v>-6.3110331622346438E-7</v>
      </c>
      <c r="AM21" s="10">
        <v>2.0482847232490761E-3</v>
      </c>
      <c r="AN21" s="10">
        <v>-5.9562524566666226E-2</v>
      </c>
      <c r="AO21" s="4"/>
      <c r="AP21" s="12">
        <f t="shared" si="13"/>
        <v>38687</v>
      </c>
      <c r="AQ21" s="4">
        <f t="shared" si="0"/>
        <v>1.2847400171463641</v>
      </c>
      <c r="AR21" s="4">
        <f t="shared" si="1"/>
        <v>-1.1886927144619243E-14</v>
      </c>
      <c r="AS21" s="4">
        <f t="shared" si="2"/>
        <v>-0.6681412215694521</v>
      </c>
      <c r="AT21" s="4">
        <f t="shared" si="3"/>
        <v>-1.38724172593346</v>
      </c>
      <c r="AU21" s="4">
        <f t="shared" si="4"/>
        <v>-6.8045176010088024</v>
      </c>
      <c r="AV21" s="4">
        <f t="shared" si="5"/>
        <v>1.1413336236242666</v>
      </c>
      <c r="AW21" s="4">
        <f t="shared" si="6"/>
        <v>-5.9318317659144804E-2</v>
      </c>
      <c r="AX21" s="4">
        <f t="shared" si="7"/>
        <v>1.7307208333238473</v>
      </c>
      <c r="AY21" s="4">
        <f t="shared" si="8"/>
        <v>-1.9899296723900937</v>
      </c>
      <c r="AZ21" s="4">
        <f t="shared" si="9"/>
        <v>0.82986156437011704</v>
      </c>
      <c r="BA21" s="4">
        <f t="shared" si="10"/>
        <v>0.14273551087590419</v>
      </c>
      <c r="BB21" s="4">
        <f t="shared" si="11"/>
        <v>-0.17649546744615702</v>
      </c>
      <c r="BC21" s="4">
        <f t="shared" si="12"/>
        <v>-5.9562524566666237</v>
      </c>
      <c r="BN21" s="6"/>
    </row>
    <row r="22" spans="2:66" x14ac:dyDescent="0.25">
      <c r="B22" s="10">
        <v>-3.7310153607864941E-20</v>
      </c>
      <c r="C22" s="10">
        <v>-1.0737868179176716E-16</v>
      </c>
      <c r="D22" s="10">
        <v>1.445264900928897E-2</v>
      </c>
      <c r="E22" s="10">
        <v>-6.6047956748837222E-4</v>
      </c>
      <c r="F22" s="10">
        <v>-3.677834653475578E-4</v>
      </c>
      <c r="G22" s="10">
        <v>-8.1780390819274802E-3</v>
      </c>
      <c r="H22" s="10">
        <v>-5.3268426278835527E-4</v>
      </c>
      <c r="I22" s="10">
        <v>-1.8620847526429978E-3</v>
      </c>
      <c r="J22" s="10">
        <v>-2.3299127560213431E-4</v>
      </c>
      <c r="K22" s="10">
        <v>-3.3933779228448439E-3</v>
      </c>
      <c r="L22" s="10">
        <v>-1.8961701780305016E-4</v>
      </c>
      <c r="M22" s="10">
        <v>6.2807912440468428E-4</v>
      </c>
      <c r="N22" s="10">
        <v>-1.4158265615815907E-4</v>
      </c>
      <c r="O22" s="10">
        <v>-2.1402221949041474E-4</v>
      </c>
      <c r="P22" s="10">
        <v>9.063357224371649E-27</v>
      </c>
      <c r="Q22" s="10">
        <v>-2.1632492421726405E-18</v>
      </c>
      <c r="R22" s="10">
        <v>7.2941182784066743E-19</v>
      </c>
      <c r="S22" s="10">
        <v>-1.2753503406914803E-2</v>
      </c>
      <c r="T22" s="10">
        <v>-1.6122392792082485E-34</v>
      </c>
      <c r="U22" s="10">
        <v>-1.3206498701616107E-20</v>
      </c>
      <c r="V22" s="10">
        <v>-5.538702137744201E-2</v>
      </c>
      <c r="W22" s="10">
        <v>0</v>
      </c>
      <c r="X22" s="10">
        <v>-5.7807066149984003E-3</v>
      </c>
      <c r="Y22" s="10">
        <v>1.047528032634751E-2</v>
      </c>
      <c r="Z22" s="10">
        <v>3.274000431401717E-2</v>
      </c>
      <c r="AA22" s="10">
        <v>3.0571006705059984E-6</v>
      </c>
      <c r="AB22" s="10">
        <v>4.7484583012889466E-3</v>
      </c>
      <c r="AC22" s="10">
        <v>-8.0261034923424946E-3</v>
      </c>
      <c r="AD22" s="10">
        <v>-1.5033183167309176E-2</v>
      </c>
      <c r="AE22" s="10">
        <v>1.3227469338188899E-3</v>
      </c>
      <c r="AF22" s="10">
        <v>2.3140741119027763E-3</v>
      </c>
      <c r="AG22" s="10">
        <v>-2.6186617713540913E-3</v>
      </c>
      <c r="AH22" s="10">
        <v>-1.5636301448985791E-3</v>
      </c>
      <c r="AI22" s="10">
        <v>-2.0823275041446576E-3</v>
      </c>
      <c r="AJ22" s="10">
        <v>-6.663485793500794E-4</v>
      </c>
      <c r="AK22" s="10">
        <v>7.2316872613371647E-5</v>
      </c>
      <c r="AL22" s="10">
        <v>-1.8195297266132012E-6</v>
      </c>
      <c r="AM22" s="10">
        <v>1.6766344162208943E-3</v>
      </c>
      <c r="AN22" s="10">
        <v>-5.1252667300000651E-2</v>
      </c>
      <c r="AO22" s="4"/>
      <c r="AP22" s="12">
        <f t="shared" si="13"/>
        <v>38777</v>
      </c>
      <c r="AQ22" s="4">
        <f t="shared" si="0"/>
        <v>1.4452649009288971</v>
      </c>
      <c r="AR22" s="4">
        <f t="shared" si="1"/>
        <v>-1.0741599194537504E-14</v>
      </c>
      <c r="AS22" s="4">
        <f t="shared" si="2"/>
        <v>-1.0040123834570478</v>
      </c>
      <c r="AT22" s="4">
        <f t="shared" si="3"/>
        <v>-1.2753503406914803</v>
      </c>
      <c r="AU22" s="4">
        <f t="shared" si="4"/>
        <v>-5.5387021377442007</v>
      </c>
      <c r="AV22" s="4">
        <f t="shared" si="5"/>
        <v>0.46945737113491093</v>
      </c>
      <c r="AW22" s="4">
        <f t="shared" si="6"/>
        <v>6.5639835446881054E-2</v>
      </c>
      <c r="AX22" s="4">
        <f t="shared" si="7"/>
        <v>2.4713900821674675</v>
      </c>
      <c r="AY22" s="4">
        <f t="shared" si="8"/>
        <v>-1.8911411603190356</v>
      </c>
      <c r="AZ22" s="4">
        <f t="shared" si="9"/>
        <v>0.47515154019594524</v>
      </c>
      <c r="BA22" s="4">
        <f t="shared" si="10"/>
        <v>9.1902610241446039E-2</v>
      </c>
      <c r="BB22" s="4">
        <f t="shared" si="11"/>
        <v>-0.43486704790383846</v>
      </c>
      <c r="BC22" s="4">
        <f t="shared" si="12"/>
        <v>-5.1252667300000665</v>
      </c>
      <c r="BN22" s="6"/>
    </row>
    <row r="23" spans="2:66" x14ac:dyDescent="0.25">
      <c r="B23" s="10">
        <v>-6.7935472630169551E-20</v>
      </c>
      <c r="C23" s="10">
        <v>-1.0507565886882618E-16</v>
      </c>
      <c r="D23" s="10">
        <v>1.1202573496995886E-2</v>
      </c>
      <c r="E23" s="10">
        <v>-3.7724635661852423E-4</v>
      </c>
      <c r="F23" s="10">
        <v>-4.4606440947735472E-4</v>
      </c>
      <c r="G23" s="10">
        <v>-7.556906730402985E-3</v>
      </c>
      <c r="H23" s="10">
        <v>-7.9483458224864168E-4</v>
      </c>
      <c r="I23" s="10">
        <v>-8.9133782759521509E-4</v>
      </c>
      <c r="J23" s="10">
        <v>-1.6983618418980954E-4</v>
      </c>
      <c r="K23" s="10">
        <v>-3.2318659763892997E-3</v>
      </c>
      <c r="L23" s="10">
        <v>-1.2930937588771457E-4</v>
      </c>
      <c r="M23" s="10">
        <v>-9.6208007531354742E-5</v>
      </c>
      <c r="N23" s="10">
        <v>7.2215075916375764E-5</v>
      </c>
      <c r="O23" s="10">
        <v>-2.3956211647233172E-4</v>
      </c>
      <c r="P23" s="10">
        <v>-3.5196513762649244E-27</v>
      </c>
      <c r="Q23" s="10">
        <v>-1.7016477092619495E-18</v>
      </c>
      <c r="R23" s="10">
        <v>1.0033525439934417E-18</v>
      </c>
      <c r="S23" s="10">
        <v>-1.2161512663874375E-2</v>
      </c>
      <c r="T23" s="10">
        <v>-1.5841342448882892E-34</v>
      </c>
      <c r="U23" s="10">
        <v>-1.0420183099000337E-20</v>
      </c>
      <c r="V23" s="10">
        <v>4.7312201917015448E-3</v>
      </c>
      <c r="W23" s="10">
        <v>0</v>
      </c>
      <c r="X23" s="10">
        <v>-6.6305206765702842E-3</v>
      </c>
      <c r="Y23" s="10">
        <v>9.3589912709191314E-3</v>
      </c>
      <c r="Z23" s="10">
        <v>4.0563556517683209E-2</v>
      </c>
      <c r="AA23" s="10">
        <v>1.4537473699739216E-6</v>
      </c>
      <c r="AB23" s="10">
        <v>-1.5118483228015091E-3</v>
      </c>
      <c r="AC23" s="10">
        <v>-7.2886972252350843E-3</v>
      </c>
      <c r="AD23" s="10">
        <v>-5.020194457893748E-2</v>
      </c>
      <c r="AE23" s="10">
        <v>2.3920234759048911E-3</v>
      </c>
      <c r="AF23" s="10">
        <v>2.140582647396068E-3</v>
      </c>
      <c r="AG23" s="10">
        <v>-2.9305334515857279E-3</v>
      </c>
      <c r="AH23" s="10">
        <v>-6.8591939123368445E-3</v>
      </c>
      <c r="AI23" s="10">
        <v>-1.711697588139412E-3</v>
      </c>
      <c r="AJ23" s="10">
        <v>-6.7232197095588929E-4</v>
      </c>
      <c r="AK23" s="10">
        <v>-4.9575022469057145E-3</v>
      </c>
      <c r="AL23" s="10">
        <v>-5.1704911131942875E-6</v>
      </c>
      <c r="AM23" s="10">
        <v>1.3617229047157287E-3</v>
      </c>
      <c r="AN23" s="10">
        <v>-3.7039775366666035E-2</v>
      </c>
      <c r="AO23" s="4"/>
      <c r="AP23" s="12">
        <f t="shared" si="13"/>
        <v>38869</v>
      </c>
      <c r="AQ23" s="4">
        <f t="shared" si="0"/>
        <v>1.1202573496995887</v>
      </c>
      <c r="AR23" s="4">
        <f t="shared" si="1"/>
        <v>-1.0514359434145634E-14</v>
      </c>
      <c r="AS23" s="4">
        <f t="shared" si="2"/>
        <v>-0.84482445579982002</v>
      </c>
      <c r="AT23" s="4">
        <f t="shared" si="3"/>
        <v>-1.2161512663874374</v>
      </c>
      <c r="AU23" s="4">
        <f t="shared" si="4"/>
        <v>0.47312201917015451</v>
      </c>
      <c r="AV23" s="4">
        <f t="shared" si="5"/>
        <v>0.27284705943488474</v>
      </c>
      <c r="AW23" s="4">
        <f t="shared" si="6"/>
        <v>0.17197015049490019</v>
      </c>
      <c r="AX23" s="4">
        <f t="shared" si="7"/>
        <v>3.3274859292448125</v>
      </c>
      <c r="AY23" s="4">
        <f t="shared" si="8"/>
        <v>-6.4520289130509116</v>
      </c>
      <c r="AZ23" s="4">
        <f t="shared" si="9"/>
        <v>-0.15103945754315354</v>
      </c>
      <c r="BA23" s="4">
        <f t="shared" si="10"/>
        <v>2.6968659941934408E-2</v>
      </c>
      <c r="BB23" s="4">
        <f t="shared" si="11"/>
        <v>-0.43258461187154656</v>
      </c>
      <c r="BC23" s="4">
        <f t="shared" si="12"/>
        <v>-3.7039775366666046</v>
      </c>
      <c r="BN23" s="6"/>
    </row>
    <row r="24" spans="2:66" x14ac:dyDescent="0.25">
      <c r="B24" s="10">
        <v>1.824061529499499E-20</v>
      </c>
      <c r="C24" s="10">
        <v>-8.9308722340880567E-17</v>
      </c>
      <c r="D24" s="10">
        <v>9.2717835606964099E-3</v>
      </c>
      <c r="E24" s="10">
        <v>-2.5849992429696842E-4</v>
      </c>
      <c r="F24" s="10">
        <v>-2.9869218252589883E-4</v>
      </c>
      <c r="G24" s="10">
        <v>-4.9133928867692578E-3</v>
      </c>
      <c r="H24" s="10">
        <v>-3.4419765776633383E-4</v>
      </c>
      <c r="I24" s="10">
        <v>1.1731737066602689E-3</v>
      </c>
      <c r="J24" s="10">
        <v>2.7161667183321007E-4</v>
      </c>
      <c r="K24" s="10">
        <v>-3.2590978343688365E-3</v>
      </c>
      <c r="L24" s="10">
        <v>-2.2878957352268786E-4</v>
      </c>
      <c r="M24" s="10">
        <v>-6.9012311116561041E-4</v>
      </c>
      <c r="N24" s="10">
        <v>7.3788236939416091E-5</v>
      </c>
      <c r="O24" s="10">
        <v>-4.7840598062058186E-5</v>
      </c>
      <c r="P24" s="10">
        <v>-1.6514435888319049E-25</v>
      </c>
      <c r="Q24" s="10">
        <v>-1.0667163485994141E-18</v>
      </c>
      <c r="R24" s="10">
        <v>8.6488007364060765E-19</v>
      </c>
      <c r="S24" s="10">
        <v>-1.2174491992918049E-2</v>
      </c>
      <c r="T24" s="10">
        <v>-1.6470771019823618E-34</v>
      </c>
      <c r="U24" s="10">
        <v>-5.1069367415745211E-20</v>
      </c>
      <c r="V24" s="10">
        <v>1.1978816290227482E-2</v>
      </c>
      <c r="W24" s="10">
        <v>0</v>
      </c>
      <c r="X24" s="10">
        <v>-6.3350219032445058E-3</v>
      </c>
      <c r="Y24" s="10">
        <v>8.3013846565616143E-3</v>
      </c>
      <c r="Z24" s="10">
        <v>4.3370761433004855E-2</v>
      </c>
      <c r="AA24" s="10">
        <v>2.6708799031633412E-6</v>
      </c>
      <c r="AB24" s="10">
        <v>2.2461020692642101E-3</v>
      </c>
      <c r="AC24" s="10">
        <v>-6.6019701176273475E-3</v>
      </c>
      <c r="AD24" s="10">
        <v>-5.0799780253083904E-2</v>
      </c>
      <c r="AE24" s="10">
        <v>2.3851192700254302E-3</v>
      </c>
      <c r="AF24" s="10">
        <v>1.8028149543847889E-3</v>
      </c>
      <c r="AG24" s="10">
        <v>-2.7013565686497204E-3</v>
      </c>
      <c r="AH24" s="10">
        <v>-7.2232124857091722E-3</v>
      </c>
      <c r="AI24" s="10">
        <v>-1.3586737041628848E-3</v>
      </c>
      <c r="AJ24" s="10">
        <v>-6.4425282735508407E-4</v>
      </c>
      <c r="AK24" s="10">
        <v>5.9296254338162694E-3</v>
      </c>
      <c r="AL24" s="10">
        <v>-8.6378513633329396E-6</v>
      </c>
      <c r="AM24" s="10">
        <v>1.0991112759413356E-3</v>
      </c>
      <c r="AN24" s="10">
        <v>-9.9812630333332916E-3</v>
      </c>
      <c r="AO24" s="4"/>
      <c r="AP24" s="12">
        <f t="shared" si="13"/>
        <v>38961</v>
      </c>
      <c r="AQ24" s="4">
        <f t="shared" si="0"/>
        <v>0.92717835606964094</v>
      </c>
      <c r="AR24" s="4">
        <f t="shared" si="1"/>
        <v>-8.9290481725585573E-15</v>
      </c>
      <c r="AS24" s="4">
        <f t="shared" si="2"/>
        <v>-0.3740219180108989</v>
      </c>
      <c r="AT24" s="4">
        <f t="shared" si="3"/>
        <v>-1.2174491992918048</v>
      </c>
      <c r="AU24" s="4">
        <f t="shared" si="4"/>
        <v>1.1978816290227483</v>
      </c>
      <c r="AV24" s="4">
        <f t="shared" si="5"/>
        <v>0.19663627533171085</v>
      </c>
      <c r="AW24" s="4">
        <f t="shared" si="6"/>
        <v>0.1740866442670346</v>
      </c>
      <c r="AX24" s="4">
        <f t="shared" si="7"/>
        <v>3.6768791315377509</v>
      </c>
      <c r="AY24" s="4">
        <f t="shared" si="8"/>
        <v>-5.4350582623404629</v>
      </c>
      <c r="AZ24" s="4">
        <f t="shared" si="9"/>
        <v>0.22487729491673736</v>
      </c>
      <c r="BA24" s="4">
        <f t="shared" si="10"/>
        <v>-1.3089415453311739E-2</v>
      </c>
      <c r="BB24" s="4">
        <f t="shared" si="11"/>
        <v>-0.35604683938246479</v>
      </c>
      <c r="BC24" s="4">
        <f t="shared" si="12"/>
        <v>-0.99812630333332919</v>
      </c>
      <c r="BN24" s="6"/>
    </row>
    <row r="25" spans="2:66" x14ac:dyDescent="0.25">
      <c r="B25" s="10">
        <v>-3.5722794663760541E-20</v>
      </c>
      <c r="C25" s="10">
        <v>-9.2340892431840458E-17</v>
      </c>
      <c r="D25" s="10">
        <v>4.0663021687683317E-3</v>
      </c>
      <c r="E25" s="10">
        <v>-1.2049806302023965E-4</v>
      </c>
      <c r="F25" s="10">
        <v>-3.7614436286181429E-4</v>
      </c>
      <c r="G25" s="10">
        <v>-2.5805687526593776E-3</v>
      </c>
      <c r="H25" s="10">
        <v>2.9066951074727479E-4</v>
      </c>
      <c r="I25" s="10">
        <v>-4.0196164696218407E-4</v>
      </c>
      <c r="J25" s="10">
        <v>5.8135135379487553E-5</v>
      </c>
      <c r="K25" s="10">
        <v>3.9031493804383456E-4</v>
      </c>
      <c r="L25" s="10">
        <v>-1.218352979433289E-5</v>
      </c>
      <c r="M25" s="10">
        <v>1.8308915242669875E-4</v>
      </c>
      <c r="N25" s="10">
        <v>1.1803206483537059E-4</v>
      </c>
      <c r="O25" s="10">
        <v>-7.4479517116213338E-5</v>
      </c>
      <c r="P25" s="10">
        <v>-3.8126529050718078E-25</v>
      </c>
      <c r="Q25" s="10">
        <v>-1.5181955096008748E-19</v>
      </c>
      <c r="R25" s="10">
        <v>-1.7561886214794204E-18</v>
      </c>
      <c r="S25" s="10">
        <v>-1.0853405313893803E-2</v>
      </c>
      <c r="T25" s="10">
        <v>-1.5756208487268369E-34</v>
      </c>
      <c r="U25" s="10">
        <v>-5.3272847650828799E-20</v>
      </c>
      <c r="V25" s="10">
        <v>-9.3475051461263635E-3</v>
      </c>
      <c r="W25" s="10">
        <v>0</v>
      </c>
      <c r="X25" s="10">
        <v>-7.7912210774815794E-3</v>
      </c>
      <c r="Y25" s="10">
        <v>6.4166423240386494E-3</v>
      </c>
      <c r="Z25" s="10">
        <v>4.0927745607919015E-2</v>
      </c>
      <c r="AA25" s="10">
        <v>3.1697870402700402E-6</v>
      </c>
      <c r="AB25" s="10">
        <v>6.076276346844954E-3</v>
      </c>
      <c r="AC25" s="10">
        <v>-7.0680065873588282E-3</v>
      </c>
      <c r="AD25" s="10">
        <v>-3.8717729503668176E-2</v>
      </c>
      <c r="AE25" s="10">
        <v>1.6073899409269087E-3</v>
      </c>
      <c r="AF25" s="10">
        <v>1.4534145580013921E-3</v>
      </c>
      <c r="AG25" s="10">
        <v>-2.3187672836342335E-3</v>
      </c>
      <c r="AH25" s="10">
        <v>-3.5815126260024732E-3</v>
      </c>
      <c r="AI25" s="10">
        <v>-9.9104148832997825E-4</v>
      </c>
      <c r="AJ25" s="10">
        <v>-6.3618471118467553E-4</v>
      </c>
      <c r="AK25" s="10">
        <v>-1.5086635551143273E-4</v>
      </c>
      <c r="AL25" s="10">
        <v>-1.3941532031511207E-6</v>
      </c>
      <c r="AM25" s="10">
        <v>8.833577838363027E-4</v>
      </c>
      <c r="AN25" s="10">
        <v>-2.2548930800000457E-2</v>
      </c>
      <c r="AO25" s="4"/>
      <c r="AP25" s="12">
        <f t="shared" si="13"/>
        <v>39052</v>
      </c>
      <c r="AQ25" s="4">
        <f t="shared" si="0"/>
        <v>0.40663021687683315</v>
      </c>
      <c r="AR25" s="4">
        <f t="shared" si="1"/>
        <v>-9.2376615226504212E-15</v>
      </c>
      <c r="AS25" s="4">
        <f t="shared" si="2"/>
        <v>-0.29825303996215619</v>
      </c>
      <c r="AT25" s="4">
        <f t="shared" si="3"/>
        <v>-1.0853405313893802</v>
      </c>
      <c r="AU25" s="4">
        <f t="shared" si="4"/>
        <v>-0.93475051461263636</v>
      </c>
      <c r="AV25" s="4">
        <f t="shared" si="5"/>
        <v>-0.13745787534429299</v>
      </c>
      <c r="AW25" s="4">
        <f t="shared" si="6"/>
        <v>9.7120522974223328E-2</v>
      </c>
      <c r="AX25" s="4">
        <f t="shared" si="7"/>
        <v>3.3859739020560187</v>
      </c>
      <c r="AY25" s="4">
        <f t="shared" si="8"/>
        <v>-4.4306502699144898</v>
      </c>
      <c r="AZ25" s="4">
        <f t="shared" si="9"/>
        <v>0.60794461338852235</v>
      </c>
      <c r="BA25" s="4">
        <f t="shared" si="10"/>
        <v>6.1196290489695174E-2</v>
      </c>
      <c r="BB25" s="4">
        <f t="shared" si="11"/>
        <v>7.2693605437626402E-2</v>
      </c>
      <c r="BC25" s="4">
        <f t="shared" si="12"/>
        <v>-2.2548930800000457</v>
      </c>
      <c r="BN25" s="6"/>
    </row>
    <row r="26" spans="2:66" x14ac:dyDescent="0.25">
      <c r="B26" s="10">
        <v>-6.5995360446093856E-20</v>
      </c>
      <c r="C26" s="10">
        <v>-8.7072003897092335E-17</v>
      </c>
      <c r="D26" s="10">
        <v>6.7041050090452759E-3</v>
      </c>
      <c r="E26" s="10">
        <v>4.6753185839121963E-4</v>
      </c>
      <c r="F26" s="10">
        <v>-5.7372592607336727E-4</v>
      </c>
      <c r="G26" s="10">
        <v>-1.9621952089285137E-3</v>
      </c>
      <c r="H26" s="10">
        <v>2.634648465747512E-4</v>
      </c>
      <c r="I26" s="10">
        <v>-6.8875049693344352E-4</v>
      </c>
      <c r="J26" s="10">
        <v>6.0196290166674696E-4</v>
      </c>
      <c r="K26" s="10">
        <v>5.1961971979227715E-3</v>
      </c>
      <c r="L26" s="10">
        <v>3.804160750904451E-4</v>
      </c>
      <c r="M26" s="10">
        <v>1.7922507113796908E-3</v>
      </c>
      <c r="N26" s="10">
        <v>-2.2975523987069855E-4</v>
      </c>
      <c r="O26" s="10">
        <v>-2.3435566736623373E-4</v>
      </c>
      <c r="P26" s="10">
        <v>-4.1294697134122734E-25</v>
      </c>
      <c r="Q26" s="10">
        <v>1.3400712599551368E-18</v>
      </c>
      <c r="R26" s="10">
        <v>-3.1489816975971407E-18</v>
      </c>
      <c r="S26" s="10">
        <v>-8.7778304871454268E-3</v>
      </c>
      <c r="T26" s="10">
        <v>-1.3359547457001817E-34</v>
      </c>
      <c r="U26" s="10">
        <v>-2.7868173754044092E-20</v>
      </c>
      <c r="V26" s="10">
        <v>1.6135602760376615E-2</v>
      </c>
      <c r="W26" s="10">
        <v>0</v>
      </c>
      <c r="X26" s="10">
        <v>-7.8310876798536426E-3</v>
      </c>
      <c r="Y26" s="10">
        <v>3.5359471410715453E-3</v>
      </c>
      <c r="Z26" s="10">
        <v>4.0055645526259898E-2</v>
      </c>
      <c r="AA26" s="10">
        <v>1.9035248689477141E-6</v>
      </c>
      <c r="AB26" s="10">
        <v>3.6229961846942632E-3</v>
      </c>
      <c r="AC26" s="10">
        <v>-7.0846639504117369E-3</v>
      </c>
      <c r="AD26" s="10">
        <v>-2.9029705288800094E-2</v>
      </c>
      <c r="AE26" s="10">
        <v>2.5600936837470944E-3</v>
      </c>
      <c r="AF26" s="10">
        <v>1.0827685879272364E-3</v>
      </c>
      <c r="AG26" s="10">
        <v>-2.3802974711905379E-3</v>
      </c>
      <c r="AH26" s="10">
        <v>-5.8055952048927861E-3</v>
      </c>
      <c r="AI26" s="10">
        <v>-7.4934313677584127E-4</v>
      </c>
      <c r="AJ26" s="10">
        <v>-5.8764030614954252E-4</v>
      </c>
      <c r="AK26" s="10">
        <v>-1.4213352477569555E-2</v>
      </c>
      <c r="AL26" s="10">
        <v>-1.7221540238909914E-6</v>
      </c>
      <c r="AM26" s="10">
        <v>7.0854425363532734E-4</v>
      </c>
      <c r="AN26" s="10">
        <v>2.9594095666664218E-3</v>
      </c>
      <c r="AO26" s="4"/>
      <c r="AP26" s="12">
        <f t="shared" si="13"/>
        <v>39142</v>
      </c>
      <c r="AQ26" s="4">
        <f t="shared" si="0"/>
        <v>0.67041050090452758</v>
      </c>
      <c r="AR26" s="4">
        <f t="shared" si="1"/>
        <v>-8.7137999257538431E-15</v>
      </c>
      <c r="AS26" s="4">
        <f t="shared" si="2"/>
        <v>-0.26509457058619573</v>
      </c>
      <c r="AT26" s="4">
        <f t="shared" si="3"/>
        <v>-0.87778304871454271</v>
      </c>
      <c r="AU26" s="4">
        <f t="shared" si="4"/>
        <v>1.6135602760376615</v>
      </c>
      <c r="AV26" s="4">
        <f t="shared" si="5"/>
        <v>-0.42951405387820973</v>
      </c>
      <c r="AW26" s="4">
        <f t="shared" si="6"/>
        <v>0.1972453377597552</v>
      </c>
      <c r="AX26" s="4">
        <f t="shared" si="7"/>
        <v>3.2970981575848155</v>
      </c>
      <c r="AY26" s="4">
        <f t="shared" si="8"/>
        <v>-5.1095524991301575</v>
      </c>
      <c r="AZ26" s="4">
        <f t="shared" si="9"/>
        <v>0.36248997095632107</v>
      </c>
      <c r="BA26" s="4">
        <f t="shared" si="10"/>
        <v>0.19287678360720453</v>
      </c>
      <c r="BB26" s="4">
        <f t="shared" si="11"/>
        <v>0.64420410212547141</v>
      </c>
      <c r="BC26" s="4">
        <f t="shared" si="12"/>
        <v>0.29594095666664211</v>
      </c>
      <c r="BN26" s="6"/>
    </row>
    <row r="27" spans="2:66" x14ac:dyDescent="0.25">
      <c r="B27" s="10">
        <v>-8.9484357154443612E-21</v>
      </c>
      <c r="C27" s="10">
        <v>-6.3605030625802168E-17</v>
      </c>
      <c r="D27" s="10">
        <v>6.0522397847304526E-3</v>
      </c>
      <c r="E27" s="10">
        <v>3.8426678604349226E-4</v>
      </c>
      <c r="F27" s="10">
        <v>-6.5032669365502947E-4</v>
      </c>
      <c r="G27" s="10">
        <v>-2.5640865722087588E-3</v>
      </c>
      <c r="H27" s="10">
        <v>1.5983287814617889E-3</v>
      </c>
      <c r="I27" s="10">
        <v>-7.9462004812195508E-3</v>
      </c>
      <c r="J27" s="10">
        <v>1.1001285027476503E-4</v>
      </c>
      <c r="K27" s="10">
        <v>5.180743902232287E-3</v>
      </c>
      <c r="L27" s="10">
        <v>2.865200192725772E-4</v>
      </c>
      <c r="M27" s="10">
        <v>1.0317519049607327E-3</v>
      </c>
      <c r="N27" s="10">
        <v>5.9120654581394639E-5</v>
      </c>
      <c r="O27" s="10">
        <v>-2.4919412183074964E-4</v>
      </c>
      <c r="P27" s="10">
        <v>-4.7049957994037295E-25</v>
      </c>
      <c r="Q27" s="10">
        <v>3.0272985736338073E-18</v>
      </c>
      <c r="R27" s="10">
        <v>-3.667622467292489E-18</v>
      </c>
      <c r="S27" s="10">
        <v>-6.567852684269339E-3</v>
      </c>
      <c r="T27" s="10">
        <v>-1.3026486694137056E-34</v>
      </c>
      <c r="U27" s="10">
        <v>-3.8702993767737495E-20</v>
      </c>
      <c r="V27" s="10">
        <v>4.5251063671156229E-2</v>
      </c>
      <c r="W27" s="10">
        <v>0</v>
      </c>
      <c r="X27" s="10">
        <v>-8.1544748026474972E-3</v>
      </c>
      <c r="Y27" s="10">
        <v>9.4969248593220834E-4</v>
      </c>
      <c r="Z27" s="10">
        <v>3.9846465145904571E-2</v>
      </c>
      <c r="AA27" s="10">
        <v>9.6899397379676261E-7</v>
      </c>
      <c r="AB27" s="10">
        <v>-5.2171790361102144E-3</v>
      </c>
      <c r="AC27" s="10">
        <v>-7.389818465060153E-3</v>
      </c>
      <c r="AD27" s="10">
        <v>-4.507759630353822E-2</v>
      </c>
      <c r="AE27" s="10">
        <v>3.5412709423262526E-3</v>
      </c>
      <c r="AF27" s="10">
        <v>6.2528058501735311E-4</v>
      </c>
      <c r="AG27" s="10">
        <v>-2.0937362381938354E-3</v>
      </c>
      <c r="AH27" s="10">
        <v>-5.9505058598591423E-3</v>
      </c>
      <c r="AI27" s="10">
        <v>-5.2371418717125939E-4</v>
      </c>
      <c r="AJ27" s="10">
        <v>-5.0373560055449627E-4</v>
      </c>
      <c r="AK27" s="10">
        <v>-1.0826098565483867E-2</v>
      </c>
      <c r="AL27" s="10">
        <v>-8.0725374236424467E-6</v>
      </c>
      <c r="AM27" s="10">
        <v>5.6869534135808083E-4</v>
      </c>
      <c r="AN27" s="10">
        <v>1.763829700000167E-3</v>
      </c>
      <c r="AO27" s="4"/>
      <c r="AP27" s="12">
        <f t="shared" si="13"/>
        <v>39234</v>
      </c>
      <c r="AQ27" s="4">
        <f t="shared" si="0"/>
        <v>0.60522397847304521</v>
      </c>
      <c r="AR27" s="4">
        <f t="shared" si="1"/>
        <v>-6.3613979061517606E-15</v>
      </c>
      <c r="AS27" s="4">
        <f t="shared" si="2"/>
        <v>-1.0510287053428311</v>
      </c>
      <c r="AT27" s="4">
        <f t="shared" si="3"/>
        <v>-0.65678526842693385</v>
      </c>
      <c r="AU27" s="4">
        <f t="shared" si="4"/>
        <v>4.5251063671156233</v>
      </c>
      <c r="AV27" s="4">
        <f t="shared" si="5"/>
        <v>-0.72047823167152891</v>
      </c>
      <c r="AW27" s="4">
        <f t="shared" si="6"/>
        <v>0.30375353417717565</v>
      </c>
      <c r="AX27" s="4">
        <f t="shared" si="7"/>
        <v>3.2456646680844417</v>
      </c>
      <c r="AY27" s="4">
        <f t="shared" si="8"/>
        <v>-6.3846370569228981</v>
      </c>
      <c r="AZ27" s="4">
        <f t="shared" si="9"/>
        <v>-0.52162100421364177</v>
      </c>
      <c r="BA27" s="4">
        <f t="shared" si="10"/>
        <v>0.11362413340342782</v>
      </c>
      <c r="BB27" s="4">
        <f t="shared" si="11"/>
        <v>0.71756055532414176</v>
      </c>
      <c r="BC27" s="4">
        <f t="shared" si="12"/>
        <v>0.17638297000001546</v>
      </c>
      <c r="BN27" s="6"/>
    </row>
    <row r="28" spans="2:66" x14ac:dyDescent="0.25">
      <c r="B28" s="10">
        <v>-3.3304468570253712E-20</v>
      </c>
      <c r="C28" s="10">
        <v>-4.4187071703600111E-17</v>
      </c>
      <c r="D28" s="10">
        <v>9.5809490996083095E-3</v>
      </c>
      <c r="E28" s="10">
        <v>5.9397880654475383E-4</v>
      </c>
      <c r="F28" s="10">
        <v>-6.266528003527512E-4</v>
      </c>
      <c r="G28" s="10">
        <v>-9.5352919344124792E-3</v>
      </c>
      <c r="H28" s="10">
        <v>-9.9079539328667801E-4</v>
      </c>
      <c r="I28" s="10">
        <v>-1.5197883158552576E-2</v>
      </c>
      <c r="J28" s="10">
        <v>-5.7370841373592272E-4</v>
      </c>
      <c r="K28" s="10">
        <v>4.5568073699720621E-3</v>
      </c>
      <c r="L28" s="10">
        <v>2.432337484333391E-4</v>
      </c>
      <c r="M28" s="10">
        <v>9.4033380548439274E-4</v>
      </c>
      <c r="N28" s="10">
        <v>5.1652287387545571E-5</v>
      </c>
      <c r="O28" s="10">
        <v>-8.28895172011952E-5</v>
      </c>
      <c r="P28" s="10">
        <v>-3.2100604988009932E-25</v>
      </c>
      <c r="Q28" s="10">
        <v>4.4951273460161614E-18</v>
      </c>
      <c r="R28" s="10">
        <v>-3.4868272445075398E-18</v>
      </c>
      <c r="S28" s="10">
        <v>-3.778801495372088E-3</v>
      </c>
      <c r="T28" s="10">
        <v>-7.7666999194889841E-35</v>
      </c>
      <c r="U28" s="10">
        <v>-3.4249570981511421E-20</v>
      </c>
      <c r="V28" s="10">
        <v>1.0668566256234056E-2</v>
      </c>
      <c r="W28" s="10">
        <v>0</v>
      </c>
      <c r="X28" s="10">
        <v>-7.4196564883941907E-3</v>
      </c>
      <c r="Y28" s="10">
        <v>-2.1434894945253674E-3</v>
      </c>
      <c r="Z28" s="10">
        <v>4.1532161198158321E-2</v>
      </c>
      <c r="AA28" s="10">
        <v>3.4109611729374171E-6</v>
      </c>
      <c r="AB28" s="10">
        <v>3.3923383058122314E-4</v>
      </c>
      <c r="AC28" s="10">
        <v>-4.2108185085131143E-3</v>
      </c>
      <c r="AD28" s="10">
        <v>-3.9995211221329881E-2</v>
      </c>
      <c r="AE28" s="10">
        <v>3.8175200752624742E-3</v>
      </c>
      <c r="AF28" s="10">
        <v>2.8522585717891634E-4</v>
      </c>
      <c r="AG28" s="10">
        <v>-1.6338648417526674E-3</v>
      </c>
      <c r="AH28" s="10">
        <v>-6.5600008996228604E-3</v>
      </c>
      <c r="AI28" s="10">
        <v>-4.1230557494825086E-4</v>
      </c>
      <c r="AJ28" s="10">
        <v>-4.2987093528528862E-4</v>
      </c>
      <c r="AK28" s="10">
        <v>6.9294027415509832E-3</v>
      </c>
      <c r="AL28" s="10">
        <v>-9.6586042304257658E-6</v>
      </c>
      <c r="AM28" s="10">
        <v>4.5808801061272657E-4</v>
      </c>
      <c r="AN28" s="10">
        <v>-1.3600335233333736E-2</v>
      </c>
      <c r="AO28" s="4"/>
      <c r="AP28" s="12">
        <f t="shared" si="13"/>
        <v>39326</v>
      </c>
      <c r="AQ28" s="4">
        <f t="shared" si="0"/>
        <v>0.95809490996083091</v>
      </c>
      <c r="AR28" s="4">
        <f t="shared" si="1"/>
        <v>-4.4220376172170368E-15</v>
      </c>
      <c r="AS28" s="4">
        <f t="shared" si="2"/>
        <v>-2.4733175092965056</v>
      </c>
      <c r="AT28" s="4">
        <f t="shared" si="3"/>
        <v>-0.37788014953720878</v>
      </c>
      <c r="AU28" s="4">
        <f t="shared" si="4"/>
        <v>1.0668566256234056</v>
      </c>
      <c r="AV28" s="4">
        <f t="shared" si="5"/>
        <v>-0.95631459829195586</v>
      </c>
      <c r="AW28" s="4">
        <f t="shared" si="6"/>
        <v>0.33876491399771858</v>
      </c>
      <c r="AX28" s="4">
        <f t="shared" si="7"/>
        <v>3.7321342689645212</v>
      </c>
      <c r="AY28" s="4">
        <f t="shared" si="8"/>
        <v>-4.1386753938923757</v>
      </c>
      <c r="AZ28" s="4">
        <f t="shared" si="9"/>
        <v>3.4264479175416057E-2</v>
      </c>
      <c r="BA28" s="4">
        <f t="shared" si="10"/>
        <v>0.13248519882450477</v>
      </c>
      <c r="BB28" s="4">
        <f t="shared" si="11"/>
        <v>0.32355373113828012</v>
      </c>
      <c r="BC28" s="4">
        <f t="shared" si="12"/>
        <v>-1.3600335233333731</v>
      </c>
      <c r="BN28" s="6"/>
    </row>
    <row r="29" spans="2:66" x14ac:dyDescent="0.25">
      <c r="B29" s="10">
        <v>4.3193578770206075E-20</v>
      </c>
      <c r="C29" s="10">
        <v>-1.7829653654863186E-17</v>
      </c>
      <c r="D29" s="10">
        <v>2.4537410228693025E-3</v>
      </c>
      <c r="E29" s="10">
        <v>-1.7256642749179864E-3</v>
      </c>
      <c r="F29" s="10">
        <v>-9.3096082911042885E-4</v>
      </c>
      <c r="G29" s="10">
        <v>-1.0325792677755715E-2</v>
      </c>
      <c r="H29" s="10">
        <v>-9.2820388097214273E-4</v>
      </c>
      <c r="I29" s="10">
        <v>-1.7262705068478521E-2</v>
      </c>
      <c r="J29" s="10">
        <v>-2.4895046999479927E-4</v>
      </c>
      <c r="K29" s="10">
        <v>3.115666970765573E-3</v>
      </c>
      <c r="L29" s="10">
        <v>2.6306073048712795E-4</v>
      </c>
      <c r="M29" s="10">
        <v>1.3538423621199109E-3</v>
      </c>
      <c r="N29" s="10">
        <v>1.3033770392382028E-4</v>
      </c>
      <c r="O29" s="10">
        <v>-3.2946168770744191E-4</v>
      </c>
      <c r="P29" s="10">
        <v>-9.7010437955774256E-26</v>
      </c>
      <c r="Q29" s="10">
        <v>5.3701078467666499E-18</v>
      </c>
      <c r="R29" s="10">
        <v>-3.74381810493889E-19</v>
      </c>
      <c r="S29" s="10">
        <v>3.9336791619131025E-4</v>
      </c>
      <c r="T29" s="10">
        <v>-8.6346951513982306E-36</v>
      </c>
      <c r="U29" s="10">
        <v>-2.9519272490976947E-20</v>
      </c>
      <c r="V29" s="10">
        <v>1.4372874173548293E-2</v>
      </c>
      <c r="W29" s="10">
        <v>0</v>
      </c>
      <c r="X29" s="10">
        <v>-7.6234502598326618E-3</v>
      </c>
      <c r="Y29" s="10">
        <v>-3.4191825947752262E-3</v>
      </c>
      <c r="Z29" s="10">
        <v>3.3157940001440317E-2</v>
      </c>
      <c r="AA29" s="10">
        <v>3.631007811435954E-6</v>
      </c>
      <c r="AB29" s="10">
        <v>-2.0858198408520816E-3</v>
      </c>
      <c r="AC29" s="10">
        <v>-8.3024315682813645E-4</v>
      </c>
      <c r="AD29" s="10">
        <v>-3.0026424340422596E-2</v>
      </c>
      <c r="AE29" s="10">
        <v>5.0107509986716467E-3</v>
      </c>
      <c r="AF29" s="10">
        <v>-8.807094317791377E-5</v>
      </c>
      <c r="AG29" s="10">
        <v>-1.074323777104181E-3</v>
      </c>
      <c r="AH29" s="10">
        <v>-3.8860758067904302E-3</v>
      </c>
      <c r="AI29" s="10">
        <v>-1.5203937902261253E-4</v>
      </c>
      <c r="AJ29" s="10">
        <v>-3.8760229122915724E-4</v>
      </c>
      <c r="AK29" s="10">
        <v>-4.5155212744064487E-3</v>
      </c>
      <c r="AL29" s="10">
        <v>-4.9010600731285414E-6</v>
      </c>
      <c r="AM29" s="10">
        <v>3.7146015895542228E-4</v>
      </c>
      <c r="AN29" s="10">
        <v>-2.5218720566667456E-2</v>
      </c>
      <c r="AO29" s="4"/>
      <c r="AP29" s="12">
        <f t="shared" si="13"/>
        <v>39417</v>
      </c>
      <c r="AQ29" s="4">
        <f t="shared" si="0"/>
        <v>0.24537410228693024</v>
      </c>
      <c r="AR29" s="4">
        <f t="shared" si="1"/>
        <v>-1.778646007609298E-15</v>
      </c>
      <c r="AS29" s="4">
        <f t="shared" si="2"/>
        <v>-2.7588497746234237</v>
      </c>
      <c r="AT29" s="4">
        <f t="shared" si="3"/>
        <v>3.933679161913102E-2</v>
      </c>
      <c r="AU29" s="4">
        <f t="shared" si="4"/>
        <v>1.4372874173548293</v>
      </c>
      <c r="AV29" s="4">
        <f t="shared" si="5"/>
        <v>-1.1042632854607888</v>
      </c>
      <c r="AW29" s="4">
        <f t="shared" si="6"/>
        <v>0.46231487074424898</v>
      </c>
      <c r="AX29" s="4">
        <f t="shared" si="7"/>
        <v>3.2327696844612182</v>
      </c>
      <c r="AY29" s="4">
        <f t="shared" si="8"/>
        <v>-3.9742455520924183</v>
      </c>
      <c r="AZ29" s="4">
        <f t="shared" si="9"/>
        <v>-0.20821888330406457</v>
      </c>
      <c r="BA29" s="4">
        <f t="shared" si="10"/>
        <v>-0.11353476268098274</v>
      </c>
      <c r="BB29" s="4">
        <f t="shared" si="11"/>
        <v>0.22015733502857593</v>
      </c>
      <c r="BC29" s="4">
        <f t="shared" si="12"/>
        <v>-2.5218720566667465</v>
      </c>
      <c r="BN29" s="6"/>
    </row>
    <row r="30" spans="2:66" x14ac:dyDescent="0.25">
      <c r="B30" s="10">
        <v>-7.2172194218823761E-20</v>
      </c>
      <c r="C30" s="10">
        <v>-1.3552597136443867E-17</v>
      </c>
      <c r="D30" s="10">
        <v>-4.281285735598309E-3</v>
      </c>
      <c r="E30" s="10">
        <v>-1.0811688886168346E-3</v>
      </c>
      <c r="F30" s="10">
        <v>-8.1793233613031428E-4</v>
      </c>
      <c r="G30" s="10">
        <v>-1.0388348098862013E-2</v>
      </c>
      <c r="H30" s="10">
        <v>-1.6825683801052868E-4</v>
      </c>
      <c r="I30" s="10">
        <v>-2.2110847654928985E-2</v>
      </c>
      <c r="J30" s="10">
        <v>-2.8875216619082095E-4</v>
      </c>
      <c r="K30" s="10">
        <v>-2.0136968351072708E-3</v>
      </c>
      <c r="L30" s="10">
        <v>-1.5668208052268843E-4</v>
      </c>
      <c r="M30" s="10">
        <v>2.0096092351186406E-3</v>
      </c>
      <c r="N30" s="10">
        <v>-2.0469110867159956E-4</v>
      </c>
      <c r="O30" s="10">
        <v>-4.8059922556099773E-4</v>
      </c>
      <c r="P30" s="10">
        <v>-8.4557911250625945E-26</v>
      </c>
      <c r="Q30" s="10">
        <v>5.2120232184755238E-18</v>
      </c>
      <c r="R30" s="10">
        <v>1.0370460223245797E-18</v>
      </c>
      <c r="S30" s="10">
        <v>4.8786338694256333E-3</v>
      </c>
      <c r="T30" s="10">
        <v>6.9441556384602605E-35</v>
      </c>
      <c r="U30" s="10">
        <v>1.0610084982841357E-20</v>
      </c>
      <c r="V30" s="10">
        <v>1.3039810120371011E-2</v>
      </c>
      <c r="W30" s="10">
        <v>0</v>
      </c>
      <c r="X30" s="10">
        <v>-5.7170902080626185E-3</v>
      </c>
      <c r="Y30" s="10">
        <v>-4.4099036234394049E-3</v>
      </c>
      <c r="Z30" s="10">
        <v>-1.8043107168982282E-3</v>
      </c>
      <c r="AA30" s="10">
        <v>5.2907831392875357E-6</v>
      </c>
      <c r="AB30" s="10">
        <v>1.436149760915161E-3</v>
      </c>
      <c r="AC30" s="10">
        <v>3.1262366473169519E-3</v>
      </c>
      <c r="AD30" s="10">
        <v>-3.1645091088872875E-2</v>
      </c>
      <c r="AE30" s="10">
        <v>4.4008721602815885E-3</v>
      </c>
      <c r="AF30" s="10">
        <v>-6.805664684964199E-4</v>
      </c>
      <c r="AG30" s="10">
        <v>-2.4924950074305412E-4</v>
      </c>
      <c r="AH30" s="10">
        <v>-6.0171696676315179E-3</v>
      </c>
      <c r="AI30" s="10">
        <v>1.4433265033778487E-4</v>
      </c>
      <c r="AJ30" s="10">
        <v>-3.3078694577308996E-4</v>
      </c>
      <c r="AK30" s="10">
        <v>-8.7125294342833975E-3</v>
      </c>
      <c r="AL30" s="10">
        <v>-1.8265816739793508E-5</v>
      </c>
      <c r="AM30" s="10">
        <v>3.04133378901561E-4</v>
      </c>
      <c r="AN30" s="10">
        <v>-7.2232155833333145E-2</v>
      </c>
      <c r="AO30" s="4"/>
      <c r="AP30" s="12">
        <f t="shared" si="13"/>
        <v>39508</v>
      </c>
      <c r="AQ30" s="4">
        <f t="shared" si="0"/>
        <v>-0.42812857355983092</v>
      </c>
      <c r="AR30" s="4">
        <f t="shared" si="1"/>
        <v>-1.3624769330662692E-15</v>
      </c>
      <c r="AS30" s="4">
        <f t="shared" si="2"/>
        <v>-3.2499195753790997</v>
      </c>
      <c r="AT30" s="4">
        <f t="shared" si="3"/>
        <v>0.48786338694256332</v>
      </c>
      <c r="AU30" s="4">
        <f t="shared" si="4"/>
        <v>1.3039810120371012</v>
      </c>
      <c r="AV30" s="4">
        <f t="shared" si="5"/>
        <v>-1.0126993831502025</v>
      </c>
      <c r="AW30" s="4">
        <f t="shared" si="6"/>
        <v>0.40700852145084987</v>
      </c>
      <c r="AX30" s="4">
        <f t="shared" si="7"/>
        <v>0.13219259304187236</v>
      </c>
      <c r="AY30" s="4">
        <f t="shared" si="8"/>
        <v>-4.7160273509689477</v>
      </c>
      <c r="AZ30" s="4">
        <f t="shared" si="9"/>
        <v>0.14414405440544487</v>
      </c>
      <c r="BA30" s="4">
        <f t="shared" si="10"/>
        <v>-2.8891476169933188E-2</v>
      </c>
      <c r="BB30" s="4">
        <f t="shared" si="11"/>
        <v>-0.26273879198313083</v>
      </c>
      <c r="BC30" s="4">
        <f t="shared" si="12"/>
        <v>-7.2232155833333147</v>
      </c>
      <c r="BN30" s="6"/>
    </row>
    <row r="31" spans="2:66" x14ac:dyDescent="0.25">
      <c r="B31" s="10">
        <v>-3.359571692328694E-20</v>
      </c>
      <c r="C31" s="10">
        <v>1.6749184039944932E-17</v>
      </c>
      <c r="D31" s="10">
        <v>-5.9317725507521098E-3</v>
      </c>
      <c r="E31" s="10">
        <v>-1.3200133644484342E-3</v>
      </c>
      <c r="F31" s="10">
        <v>-5.9178391466935428E-4</v>
      </c>
      <c r="G31" s="10">
        <v>-1.2654828811353231E-2</v>
      </c>
      <c r="H31" s="10">
        <v>-6.3205198297932273E-4</v>
      </c>
      <c r="I31" s="10">
        <v>-2.75518508952153E-2</v>
      </c>
      <c r="J31" s="10">
        <v>-1.115113863042504E-3</v>
      </c>
      <c r="K31" s="10">
        <v>-4.0577929478313977E-3</v>
      </c>
      <c r="L31" s="10">
        <v>-1.1456925602079493E-4</v>
      </c>
      <c r="M31" s="10">
        <v>8.1368173928938873E-4</v>
      </c>
      <c r="N31" s="10">
        <v>5.4473657799041018E-5</v>
      </c>
      <c r="O31" s="10">
        <v>-5.0667932669688916E-4</v>
      </c>
      <c r="P31" s="10">
        <v>-6.8509389184056125E-26</v>
      </c>
      <c r="Q31" s="10">
        <v>4.4556723091487069E-18</v>
      </c>
      <c r="R31" s="10">
        <v>3.39388681482729E-19</v>
      </c>
      <c r="S31" s="10">
        <v>9.0909681333178824E-3</v>
      </c>
      <c r="T31" s="10">
        <v>7.6289071568618064E-35</v>
      </c>
      <c r="U31" s="10">
        <v>1.2970425368596839E-19</v>
      </c>
      <c r="V31" s="10">
        <v>6.2374773838017331E-2</v>
      </c>
      <c r="W31" s="10">
        <v>0</v>
      </c>
      <c r="X31" s="10">
        <v>-5.1159389756265574E-3</v>
      </c>
      <c r="Y31" s="10">
        <v>-8.7575611792871447E-3</v>
      </c>
      <c r="Z31" s="10">
        <v>-1.0329839529766209E-2</v>
      </c>
      <c r="AA31" s="10">
        <v>5.7531268006288388E-6</v>
      </c>
      <c r="AB31" s="10">
        <v>-1.3558702701885056E-3</v>
      </c>
      <c r="AC31" s="10">
        <v>2.4387174352111666E-3</v>
      </c>
      <c r="AD31" s="10">
        <v>-1.5230243314634078E-2</v>
      </c>
      <c r="AE31" s="10">
        <v>4.9620234628070681E-3</v>
      </c>
      <c r="AF31" s="10">
        <v>-4.2034054445292556E-4</v>
      </c>
      <c r="AG31" s="10">
        <v>3.189212534323618E-4</v>
      </c>
      <c r="AH31" s="10">
        <v>-4.1730967697056502E-3</v>
      </c>
      <c r="AI31" s="10">
        <v>5.8037893235019021E-4</v>
      </c>
      <c r="AJ31" s="10">
        <v>-3.1283425189332419E-4</v>
      </c>
      <c r="AK31" s="10">
        <v>-9.3899097571104248E-3</v>
      </c>
      <c r="AL31" s="10">
        <v>-1.6776323179760222E-5</v>
      </c>
      <c r="AM31" s="10">
        <v>2.5206711649656752E-4</v>
      </c>
      <c r="AN31" s="10">
        <v>-2.8687109133332271E-2</v>
      </c>
      <c r="AO31" s="4"/>
      <c r="AP31" s="12">
        <f t="shared" si="13"/>
        <v>39600</v>
      </c>
      <c r="AQ31" s="4">
        <f t="shared" si="0"/>
        <v>-0.59317725507521102</v>
      </c>
      <c r="AR31" s="4">
        <f t="shared" si="1"/>
        <v>1.6715588323021644E-15</v>
      </c>
      <c r="AS31" s="4">
        <f t="shared" si="2"/>
        <v>-4.0206679706568531</v>
      </c>
      <c r="AT31" s="4">
        <f t="shared" si="3"/>
        <v>0.90909681333178827</v>
      </c>
      <c r="AU31" s="4">
        <f t="shared" si="4"/>
        <v>6.2374773838017328</v>
      </c>
      <c r="AV31" s="4">
        <f t="shared" si="5"/>
        <v>-1.3873500154913703</v>
      </c>
      <c r="AW31" s="4">
        <f t="shared" si="6"/>
        <v>0.46491892109137439</v>
      </c>
      <c r="AX31" s="4">
        <f t="shared" si="7"/>
        <v>-0.78911220945550409</v>
      </c>
      <c r="AY31" s="4">
        <f t="shared" si="8"/>
        <v>-2.8314290200120529</v>
      </c>
      <c r="AZ31" s="4">
        <f t="shared" si="9"/>
        <v>-0.13501171433878767</v>
      </c>
      <c r="BA31" s="4">
        <f t="shared" si="10"/>
        <v>-0.13150304154094358</v>
      </c>
      <c r="BB31" s="4">
        <f t="shared" si="11"/>
        <v>-0.59195280498740188</v>
      </c>
      <c r="BC31" s="4">
        <f t="shared" si="12"/>
        <v>-2.8687109133332278</v>
      </c>
      <c r="BN31" s="6"/>
    </row>
    <row r="32" spans="2:66" x14ac:dyDescent="0.25">
      <c r="B32" s="10">
        <v>1.4021785473622257E-19</v>
      </c>
      <c r="C32" s="10">
        <v>4.5290099791771455E-17</v>
      </c>
      <c r="D32" s="10">
        <v>-9.5414258665540482E-3</v>
      </c>
      <c r="E32" s="10">
        <v>-2.2387591187717219E-3</v>
      </c>
      <c r="F32" s="10">
        <v>-5.8685076976975161E-4</v>
      </c>
      <c r="G32" s="10">
        <v>-1.3641693119900218E-2</v>
      </c>
      <c r="H32" s="10">
        <v>-3.2784413851598177E-6</v>
      </c>
      <c r="I32" s="10">
        <v>-2.4110470454442361E-2</v>
      </c>
      <c r="J32" s="10">
        <v>-9.4528723102304754E-4</v>
      </c>
      <c r="K32" s="10">
        <v>-8.3229914986054383E-3</v>
      </c>
      <c r="L32" s="10">
        <v>-6.6063515741464427E-4</v>
      </c>
      <c r="M32" s="10">
        <v>-1.7936367644423958E-4</v>
      </c>
      <c r="N32" s="10">
        <v>4.9280646171799671E-5</v>
      </c>
      <c r="O32" s="10">
        <v>-4.0084308272018271E-4</v>
      </c>
      <c r="P32" s="10">
        <v>-9.9094835905244034E-26</v>
      </c>
      <c r="Q32" s="10">
        <v>3.6609130089922079E-18</v>
      </c>
      <c r="R32" s="10">
        <v>-4.8224859179729321E-19</v>
      </c>
      <c r="S32" s="10">
        <v>2.4899203105179443E-3</v>
      </c>
      <c r="T32" s="10">
        <v>1.1589865503581676E-34</v>
      </c>
      <c r="U32" s="10">
        <v>3.3123443035542353E-20</v>
      </c>
      <c r="V32" s="10">
        <v>0.11303701044374072</v>
      </c>
      <c r="W32" s="10">
        <v>0</v>
      </c>
      <c r="X32" s="10">
        <v>-3.6572380529775574E-3</v>
      </c>
      <c r="Y32" s="10">
        <v>-7.9683490026836584E-3</v>
      </c>
      <c r="Z32" s="10">
        <v>-4.7626476191388652E-3</v>
      </c>
      <c r="AA32" s="10">
        <v>8.9434702878194607E-6</v>
      </c>
      <c r="AB32" s="10">
        <v>1.4127245243705259E-2</v>
      </c>
      <c r="AC32" s="10">
        <v>4.0509923171507204E-3</v>
      </c>
      <c r="AD32" s="10">
        <v>-1.4033178607178409E-2</v>
      </c>
      <c r="AE32" s="10">
        <v>4.4946925790445855E-3</v>
      </c>
      <c r="AF32" s="10">
        <v>4.1460288549734941E-4</v>
      </c>
      <c r="AG32" s="10">
        <v>1.2330797235843424E-3</v>
      </c>
      <c r="AH32" s="10">
        <v>-2.9212218715834351E-3</v>
      </c>
      <c r="AI32" s="10">
        <v>9.7863826918459149E-4</v>
      </c>
      <c r="AJ32" s="10">
        <v>-2.5997060513040492E-4</v>
      </c>
      <c r="AK32" s="10">
        <v>-6.1920358710599588E-3</v>
      </c>
      <c r="AL32" s="10">
        <v>-9.2116690920564966E-6</v>
      </c>
      <c r="AM32" s="10">
        <v>2.118613269910391E-4</v>
      </c>
      <c r="AN32" s="10">
        <v>4.0660815500001057E-2</v>
      </c>
      <c r="AO32" s="4"/>
      <c r="AP32" s="12">
        <f t="shared" si="13"/>
        <v>39692</v>
      </c>
      <c r="AQ32" s="4">
        <f t="shared" si="0"/>
        <v>-0.95414258665540486</v>
      </c>
      <c r="AR32" s="4">
        <f t="shared" si="1"/>
        <v>4.5430317646507678E-15</v>
      </c>
      <c r="AS32" s="4">
        <f t="shared" si="2"/>
        <v>-3.7752163574342577</v>
      </c>
      <c r="AT32" s="4">
        <f t="shared" si="3"/>
        <v>0.24899203105179443</v>
      </c>
      <c r="AU32" s="4">
        <f t="shared" si="4"/>
        <v>11.303701044374073</v>
      </c>
      <c r="AV32" s="4">
        <f t="shared" si="5"/>
        <v>-1.1625587055661215</v>
      </c>
      <c r="AW32" s="4">
        <f t="shared" si="6"/>
        <v>0.42347219739141806</v>
      </c>
      <c r="AX32" s="4">
        <f t="shared" si="7"/>
        <v>-7.1165530198814483E-2</v>
      </c>
      <c r="AY32" s="4">
        <f t="shared" si="8"/>
        <v>-2.0520115471555518</v>
      </c>
      <c r="AZ32" s="4">
        <f t="shared" si="9"/>
        <v>1.4136188713993079</v>
      </c>
      <c r="BA32" s="4">
        <f t="shared" si="10"/>
        <v>-0.31538863436351106</v>
      </c>
      <c r="BB32" s="4">
        <f t="shared" si="11"/>
        <v>-0.99321923284282887</v>
      </c>
      <c r="BC32" s="4">
        <f t="shared" si="12"/>
        <v>4.0660815500001064</v>
      </c>
      <c r="BN32" s="6"/>
    </row>
    <row r="33" spans="2:66" x14ac:dyDescent="0.25">
      <c r="B33" s="10">
        <v>1.4734481943293867E-19</v>
      </c>
      <c r="C33" s="10">
        <v>2.4414218645719621E-17</v>
      </c>
      <c r="D33" s="10">
        <v>-1.1350212521739159E-2</v>
      </c>
      <c r="E33" s="10">
        <v>-1.9314679456767085E-3</v>
      </c>
      <c r="F33" s="10">
        <v>-1.9025932285713715E-4</v>
      </c>
      <c r="G33" s="10">
        <v>-1.6992634432251401E-2</v>
      </c>
      <c r="H33" s="10">
        <v>-8.141305060540172E-4</v>
      </c>
      <c r="I33" s="10">
        <v>-1.8078637519968358E-2</v>
      </c>
      <c r="J33" s="10">
        <v>-1.1069142598060656E-3</v>
      </c>
      <c r="K33" s="10">
        <v>-1.7879800058414131E-3</v>
      </c>
      <c r="L33" s="10">
        <v>-2.720567050229342E-4</v>
      </c>
      <c r="M33" s="10">
        <v>2.4406151467598451E-4</v>
      </c>
      <c r="N33" s="10">
        <v>1.2352650347029079E-4</v>
      </c>
      <c r="O33" s="10">
        <v>-1.2797698324096366E-4</v>
      </c>
      <c r="P33" s="10">
        <v>-5.7368812281257946E-26</v>
      </c>
      <c r="Q33" s="10">
        <v>2.9771758479765149E-18</v>
      </c>
      <c r="R33" s="10">
        <v>-1.7874587527819038E-18</v>
      </c>
      <c r="S33" s="10">
        <v>3.9079232886425532E-3</v>
      </c>
      <c r="T33" s="10">
        <v>2.4281506088498032E-34</v>
      </c>
      <c r="U33" s="10">
        <v>-2.7152082053214101E-19</v>
      </c>
      <c r="V33" s="10">
        <v>6.1819478711546534E-2</v>
      </c>
      <c r="W33" s="10">
        <v>0</v>
      </c>
      <c r="X33" s="10">
        <v>4.5689336958458244E-3</v>
      </c>
      <c r="Y33" s="10">
        <v>-3.6187800070839986E-4</v>
      </c>
      <c r="Z33" s="10">
        <v>-6.028958090185609E-3</v>
      </c>
      <c r="AA33" s="10">
        <v>1.1073780081389501E-5</v>
      </c>
      <c r="AB33" s="10">
        <v>4.6024360346005794E-2</v>
      </c>
      <c r="AC33" s="10">
        <v>2.3471329315817857E-2</v>
      </c>
      <c r="AD33" s="10">
        <v>2.5288305311977212E-2</v>
      </c>
      <c r="AE33" s="10">
        <v>6.1870643851795947E-4</v>
      </c>
      <c r="AF33" s="10">
        <v>9.1774560312894932E-4</v>
      </c>
      <c r="AG33" s="10">
        <v>2.0101191280433597E-3</v>
      </c>
      <c r="AH33" s="10">
        <v>-2.5276641468609824E-3</v>
      </c>
      <c r="AI33" s="10">
        <v>1.2289184213310454E-3</v>
      </c>
      <c r="AJ33" s="10">
        <v>-9.4507843511954236E-5</v>
      </c>
      <c r="AK33" s="10">
        <v>1.2538662183178726E-2</v>
      </c>
      <c r="AL33" s="10">
        <v>-1.4636739388265315E-5</v>
      </c>
      <c r="AM33" s="10">
        <v>1.8072311418294851E-4</v>
      </c>
      <c r="AN33" s="10">
        <v>0.12127395233333307</v>
      </c>
      <c r="AO33" s="4"/>
      <c r="AP33" s="12">
        <f t="shared" si="13"/>
        <v>39783</v>
      </c>
      <c r="AQ33" s="4">
        <f t="shared" si="0"/>
        <v>-1.1350212521739158</v>
      </c>
      <c r="AR33" s="4">
        <f t="shared" si="1"/>
        <v>2.4561563465152558E-15</v>
      </c>
      <c r="AS33" s="4">
        <f t="shared" si="2"/>
        <v>-3.507127195221976</v>
      </c>
      <c r="AT33" s="4">
        <f t="shared" si="3"/>
        <v>0.3907923288642553</v>
      </c>
      <c r="AU33" s="4">
        <f t="shared" si="4"/>
        <v>6.1819478711546534</v>
      </c>
      <c r="AV33" s="4">
        <f t="shared" si="5"/>
        <v>0.42070556951374244</v>
      </c>
      <c r="AW33" s="4">
        <f t="shared" si="6"/>
        <v>5.2419859500600519E-2</v>
      </c>
      <c r="AX33" s="4">
        <f t="shared" si="7"/>
        <v>1.7442371225632247</v>
      </c>
      <c r="AY33" s="4">
        <f t="shared" si="8"/>
        <v>3.9456086500798309</v>
      </c>
      <c r="AZ33" s="4">
        <f t="shared" si="9"/>
        <v>4.603543412608718</v>
      </c>
      <c r="BA33" s="4">
        <f t="shared" si="10"/>
        <v>-0.17160298588338496</v>
      </c>
      <c r="BB33" s="4">
        <f t="shared" si="11"/>
        <v>-0.39810814767244301</v>
      </c>
      <c r="BC33" s="4">
        <f t="shared" si="12"/>
        <v>12.127395233333305</v>
      </c>
      <c r="BN33" s="6"/>
    </row>
    <row r="34" spans="2:66" x14ac:dyDescent="0.25">
      <c r="B34" s="10">
        <v>-8.5559139397585662E-20</v>
      </c>
      <c r="C34" s="10">
        <v>-1.8823340470197313E-17</v>
      </c>
      <c r="D34" s="10">
        <v>-1.0490435922285993E-2</v>
      </c>
      <c r="E34" s="10">
        <v>-2.4721266785758113E-3</v>
      </c>
      <c r="F34" s="10">
        <v>-2.8010773139196E-4</v>
      </c>
      <c r="G34" s="10">
        <v>-1.8347699627871313E-2</v>
      </c>
      <c r="H34" s="10">
        <v>-1.7402145941443582E-3</v>
      </c>
      <c r="I34" s="10">
        <v>-5.426271158256564E-3</v>
      </c>
      <c r="J34" s="10">
        <v>-5.0707532022715236E-4</v>
      </c>
      <c r="K34" s="10">
        <v>1.0001032668791833E-2</v>
      </c>
      <c r="L34" s="10">
        <v>4.9483524113037988E-4</v>
      </c>
      <c r="M34" s="10">
        <v>1.8165826406824192E-3</v>
      </c>
      <c r="N34" s="10">
        <v>8.5681350703008989E-4</v>
      </c>
      <c r="O34" s="10">
        <v>7.8733902692953181E-4</v>
      </c>
      <c r="P34" s="10">
        <v>2.2575428751148394E-25</v>
      </c>
      <c r="Q34" s="10">
        <v>2.3473518875746074E-18</v>
      </c>
      <c r="R34" s="10">
        <v>-1.634095926789795E-19</v>
      </c>
      <c r="S34" s="10">
        <v>3.1816659338824931E-2</v>
      </c>
      <c r="T34" s="10">
        <v>2.0684985628147578E-34</v>
      </c>
      <c r="U34" s="10">
        <v>-2.7527274906799243E-19</v>
      </c>
      <c r="V34" s="10">
        <v>-3.1913618020417256E-2</v>
      </c>
      <c r="W34" s="10">
        <v>0</v>
      </c>
      <c r="X34" s="10">
        <v>1.1476177952514672E-2</v>
      </c>
      <c r="Y34" s="10">
        <v>5.1941122278730822E-3</v>
      </c>
      <c r="Z34" s="10">
        <v>-3.6008304185617374E-2</v>
      </c>
      <c r="AA34" s="10">
        <v>1.1809933627757435E-6</v>
      </c>
      <c r="AB34" s="10">
        <v>1.3118977889847613E-2</v>
      </c>
      <c r="AC34" s="10">
        <v>2.4799176652033031E-2</v>
      </c>
      <c r="AD34" s="10">
        <v>2.9843822357814381E-2</v>
      </c>
      <c r="AE34" s="10">
        <v>8.5388786431976529E-4</v>
      </c>
      <c r="AF34" s="10">
        <v>4.5982296117455534E-4</v>
      </c>
      <c r="AG34" s="10">
        <v>2.7628985200195311E-3</v>
      </c>
      <c r="AH34" s="10">
        <v>4.8396095935619148E-3</v>
      </c>
      <c r="AI34" s="10">
        <v>1.3449707157809311E-3</v>
      </c>
      <c r="AJ34" s="10">
        <v>-2.0884184950783511E-5</v>
      </c>
      <c r="AK34" s="10">
        <v>6.4955295199927744E-3</v>
      </c>
      <c r="AL34" s="10">
        <v>-5.0417598955215559E-7</v>
      </c>
      <c r="AM34" s="10">
        <v>1.564104887039966E-4</v>
      </c>
      <c r="AN34" s="10">
        <v>3.9912598560660074E-2</v>
      </c>
      <c r="AO34" s="4"/>
      <c r="AP34" s="12">
        <f t="shared" si="13"/>
        <v>39873</v>
      </c>
      <c r="AQ34" s="4">
        <f t="shared" si="0"/>
        <v>-1.0490435922285994</v>
      </c>
      <c r="AR34" s="4">
        <f t="shared" si="1"/>
        <v>-1.8908899609594898E-15</v>
      </c>
      <c r="AS34" s="4">
        <f t="shared" si="2"/>
        <v>-2.3773970786127876</v>
      </c>
      <c r="AT34" s="4">
        <f t="shared" si="3"/>
        <v>3.1816659338824929</v>
      </c>
      <c r="AU34" s="4">
        <f t="shared" si="4"/>
        <v>-3.1913618020417256</v>
      </c>
      <c r="AV34" s="4">
        <f t="shared" si="5"/>
        <v>1.6670290180387755</v>
      </c>
      <c r="AW34" s="4">
        <f t="shared" si="6"/>
        <v>8.3300367936898184E-2</v>
      </c>
      <c r="AX34" s="4">
        <f t="shared" si="7"/>
        <v>-1.1209127533584342</v>
      </c>
      <c r="AY34" s="4">
        <f t="shared" si="8"/>
        <v>4.5746653668344086</v>
      </c>
      <c r="AZ34" s="4">
        <f t="shared" si="9"/>
        <v>1.3120158883210389</v>
      </c>
      <c r="BA34" s="4">
        <f t="shared" si="10"/>
        <v>8.6440707738871636E-2</v>
      </c>
      <c r="BB34" s="4">
        <f t="shared" si="11"/>
        <v>0.8248577995550701</v>
      </c>
      <c r="BC34" s="4">
        <f t="shared" si="12"/>
        <v>3.9912598560660069</v>
      </c>
      <c r="BN34" s="6"/>
    </row>
    <row r="35" spans="2:66" x14ac:dyDescent="0.25">
      <c r="B35" s="10">
        <v>9.8787388697442607E-20</v>
      </c>
      <c r="C35" s="10">
        <v>-7.114677472665813E-18</v>
      </c>
      <c r="D35" s="10">
        <v>-7.5526733421522572E-3</v>
      </c>
      <c r="E35" s="10">
        <v>-1.6716290367900343E-3</v>
      </c>
      <c r="F35" s="10">
        <v>-3.2760918935942839E-4</v>
      </c>
      <c r="G35" s="10">
        <v>-1.5690249865435716E-2</v>
      </c>
      <c r="H35" s="10">
        <v>-1.4958295532543982E-3</v>
      </c>
      <c r="I35" s="10">
        <v>7.7219039230550894E-3</v>
      </c>
      <c r="J35" s="10">
        <v>3.880554176354232E-4</v>
      </c>
      <c r="K35" s="10">
        <v>1.7566000826403735E-2</v>
      </c>
      <c r="L35" s="10">
        <v>9.2079431316137352E-4</v>
      </c>
      <c r="M35" s="10">
        <v>1.1880013361529281E-3</v>
      </c>
      <c r="N35" s="10">
        <v>2.0431933956424316E-3</v>
      </c>
      <c r="O35" s="10">
        <v>1.2738771463806069E-3</v>
      </c>
      <c r="P35" s="10">
        <v>4.0999158242501923E-25</v>
      </c>
      <c r="Q35" s="10">
        <v>1.198691776113277E-18</v>
      </c>
      <c r="R35" s="10">
        <v>3.0217167929187315E-18</v>
      </c>
      <c r="S35" s="10">
        <v>5.5601375836630017E-2</v>
      </c>
      <c r="T35" s="10">
        <v>1.0566921473169028E-35</v>
      </c>
      <c r="U35" s="10">
        <v>3.00681131376188E-19</v>
      </c>
      <c r="V35" s="10">
        <v>-6.862606554031303E-2</v>
      </c>
      <c r="W35" s="10">
        <v>0</v>
      </c>
      <c r="X35" s="10">
        <v>1.3606174869579315E-2</v>
      </c>
      <c r="Y35" s="10">
        <v>7.198647587174957E-3</v>
      </c>
      <c r="Z35" s="10">
        <v>-4.1718770430140342E-2</v>
      </c>
      <c r="AA35" s="10">
        <v>-4.0647995783765387E-6</v>
      </c>
      <c r="AB35" s="10">
        <v>-1.4906244875873043E-2</v>
      </c>
      <c r="AC35" s="10">
        <v>9.1147206511460639E-3</v>
      </c>
      <c r="AD35" s="10">
        <v>2.9623730367446532E-2</v>
      </c>
      <c r="AE35" s="10">
        <v>4.3395189070714515E-3</v>
      </c>
      <c r="AF35" s="10">
        <v>6.0466850879355052E-4</v>
      </c>
      <c r="AG35" s="10">
        <v>2.7406507871235745E-3</v>
      </c>
      <c r="AH35" s="10">
        <v>4.3437232261710791E-3</v>
      </c>
      <c r="AI35" s="10">
        <v>1.3064468214176437E-3</v>
      </c>
      <c r="AJ35" s="10">
        <v>1.9088230085592083E-5</v>
      </c>
      <c r="AK35" s="10">
        <v>-6.8781316061290775E-4</v>
      </c>
      <c r="AL35" s="10">
        <v>-4.1608002859096872E-6</v>
      </c>
      <c r="AM35" s="10">
        <v>1.371637794440328E-4</v>
      </c>
      <c r="AN35" s="10">
        <v>7.0526253367199608E-3</v>
      </c>
      <c r="AO35" s="4"/>
      <c r="AP35" s="12">
        <f t="shared" si="13"/>
        <v>39965</v>
      </c>
      <c r="AQ35" s="4">
        <f t="shared" si="0"/>
        <v>-0.75526733421522574</v>
      </c>
      <c r="AR35" s="4">
        <f t="shared" si="1"/>
        <v>-7.0158900839683704E-16</v>
      </c>
      <c r="AS35" s="4">
        <f t="shared" si="2"/>
        <v>-0.79683459423806269</v>
      </c>
      <c r="AT35" s="4">
        <f t="shared" si="3"/>
        <v>5.5601375836630016</v>
      </c>
      <c r="AU35" s="4">
        <f t="shared" si="4"/>
        <v>-6.862606554031303</v>
      </c>
      <c r="AV35" s="4">
        <f t="shared" si="5"/>
        <v>2.0804822456754275</v>
      </c>
      <c r="AW35" s="4">
        <f t="shared" si="6"/>
        <v>0.4358607137157044</v>
      </c>
      <c r="AX35" s="4">
        <f t="shared" si="7"/>
        <v>-3.2604049778994284</v>
      </c>
      <c r="AY35" s="4">
        <f t="shared" si="8"/>
        <v>3.7931406550339468</v>
      </c>
      <c r="AZ35" s="4">
        <f t="shared" si="9"/>
        <v>-1.4910309675451421</v>
      </c>
      <c r="BA35" s="4">
        <f t="shared" si="10"/>
        <v>0.26388366311846312</v>
      </c>
      <c r="BB35" s="4">
        <f t="shared" si="11"/>
        <v>1.7379021003946136</v>
      </c>
      <c r="BC35" s="4">
        <f t="shared" si="12"/>
        <v>0.70526253367199443</v>
      </c>
      <c r="BN35" s="6"/>
    </row>
    <row r="36" spans="2:66" x14ac:dyDescent="0.25">
      <c r="B36" s="10">
        <v>1.0106575771941794E-19</v>
      </c>
      <c r="C36" s="10">
        <v>-4.1153671493204707E-17</v>
      </c>
      <c r="D36" s="10">
        <v>-9.037076911008482E-3</v>
      </c>
      <c r="E36" s="10">
        <v>-1.1042702516743572E-3</v>
      </c>
      <c r="F36" s="10">
        <v>-2.9713987931771947E-4</v>
      </c>
      <c r="G36" s="10">
        <v>-1.2232067180086948E-2</v>
      </c>
      <c r="H36" s="10">
        <v>-3.4410240599490002E-4</v>
      </c>
      <c r="I36" s="10">
        <v>1.4794537168226544E-2</v>
      </c>
      <c r="J36" s="10">
        <v>6.7027235816699755E-4</v>
      </c>
      <c r="K36" s="10">
        <v>1.9351690270306636E-2</v>
      </c>
      <c r="L36" s="10">
        <v>9.0572441561038379E-4</v>
      </c>
      <c r="M36" s="10">
        <v>9.224279135847316E-4</v>
      </c>
      <c r="N36" s="10">
        <v>2.349526869360687E-3</v>
      </c>
      <c r="O36" s="10">
        <v>1.5180354053658204E-3</v>
      </c>
      <c r="P36" s="10">
        <v>4.2977492336338108E-25</v>
      </c>
      <c r="Q36" s="10">
        <v>-6.224728999302099E-19</v>
      </c>
      <c r="R36" s="10">
        <v>3.6562665772860492E-18</v>
      </c>
      <c r="S36" s="10">
        <v>4.0699692991464066E-2</v>
      </c>
      <c r="T36" s="10">
        <v>-7.3702472096095505E-35</v>
      </c>
      <c r="U36" s="10">
        <v>5.6063988554727244E-19</v>
      </c>
      <c r="V36" s="10">
        <v>-3.6776741163587937E-2</v>
      </c>
      <c r="W36" s="10">
        <v>0</v>
      </c>
      <c r="X36" s="10">
        <v>1.668137558692399E-2</v>
      </c>
      <c r="Y36" s="10">
        <v>5.7452500631438516E-3</v>
      </c>
      <c r="Z36" s="10">
        <v>-4.8240891225476895E-2</v>
      </c>
      <c r="AA36" s="10">
        <v>-3.1515699070492755E-6</v>
      </c>
      <c r="AB36" s="10">
        <v>-1.4323239994816536E-2</v>
      </c>
      <c r="AC36" s="10">
        <v>-2.5897989104610112E-3</v>
      </c>
      <c r="AD36" s="10">
        <v>1.0492395316002285E-2</v>
      </c>
      <c r="AE36" s="10">
        <v>4.279436359886651E-3</v>
      </c>
      <c r="AF36" s="10">
        <v>7.7803520269243949E-4</v>
      </c>
      <c r="AG36" s="10">
        <v>2.4349409525597559E-3</v>
      </c>
      <c r="AH36" s="10">
        <v>1.6651271576790774E-2</v>
      </c>
      <c r="AI36" s="10">
        <v>1.2310680351944111E-3</v>
      </c>
      <c r="AJ36" s="10">
        <v>7.3152250927159836E-5</v>
      </c>
      <c r="AK36" s="10">
        <v>-5.5441231909234279E-3</v>
      </c>
      <c r="AL36" s="10">
        <v>-7.3244593881460873E-6</v>
      </c>
      <c r="AM36" s="10">
        <v>1.2163269744316224E-4</v>
      </c>
      <c r="AN36" s="10">
        <v>9.2005382910069003E-3</v>
      </c>
      <c r="AO36" s="4"/>
      <c r="AP36" s="12">
        <f t="shared" si="13"/>
        <v>40057</v>
      </c>
      <c r="AQ36" s="4">
        <f t="shared" ref="AQ36:AQ67" si="14">D36*100</f>
        <v>-0.90370769110084814</v>
      </c>
      <c r="AR36" s="4">
        <f t="shared" ref="AR36:AR67" si="15">(B36+C36)*100</f>
        <v>-4.1052605735485289E-15</v>
      </c>
      <c r="AS36" s="4">
        <f t="shared" ref="AS36:AS67" si="16">(G36+I36)*100</f>
        <v>0.25624699881395957</v>
      </c>
      <c r="AT36" s="4">
        <f t="shared" ref="AT36:AT67" si="17">(S36+T36+U36)*100</f>
        <v>4.0699692991464067</v>
      </c>
      <c r="AU36" s="4">
        <f t="shared" ref="AU36:AU67" si="18">V36*100</f>
        <v>-3.6776741163587938</v>
      </c>
      <c r="AV36" s="4">
        <f t="shared" ref="AV36:AV67" si="19">(X36+Y36)*100</f>
        <v>2.2426625650067842</v>
      </c>
      <c r="AW36" s="4">
        <f t="shared" ref="AW36:AW67" si="20">(AJ36+AE36)*100</f>
        <v>0.43525886108138112</v>
      </c>
      <c r="AX36" s="4">
        <f t="shared" ref="AX36:AX67" si="21">(Z36+AC36)*100</f>
        <v>-5.0830690135937902</v>
      </c>
      <c r="AY36" s="4">
        <f t="shared" ref="AY36:AY67" si="22">(AD36+AF36+AG36+AH36+AI36+AK36)*100</f>
        <v>2.6043587892316236</v>
      </c>
      <c r="AZ36" s="4">
        <f t="shared" ref="AZ36:AZ67" si="23">(AB36+AA36)*100</f>
        <v>-1.4326391564723584</v>
      </c>
      <c r="BA36" s="4">
        <f t="shared" ref="BA36:BA67" si="24">(E36+F36+M36+N36+O36+AM36+Q36+R36+P36+AL36)*100</f>
        <v>0.35028882953741819</v>
      </c>
      <c r="BB36" s="4">
        <f t="shared" ref="BB36:BB67" si="25">(J36+K36+L36+H36)*100</f>
        <v>2.0583584638089119</v>
      </c>
      <c r="BC36" s="4">
        <f t="shared" si="12"/>
        <v>0.92005382910069078</v>
      </c>
      <c r="BN36" s="6"/>
    </row>
    <row r="37" spans="2:66" x14ac:dyDescent="0.25">
      <c r="B37" s="10">
        <v>1.3061452125970828E-20</v>
      </c>
      <c r="C37" s="10">
        <v>-9.3298956492876281E-17</v>
      </c>
      <c r="D37" s="10">
        <v>-4.9705611577446273E-3</v>
      </c>
      <c r="E37" s="10">
        <v>-6.6577301567858282E-4</v>
      </c>
      <c r="F37" s="10">
        <v>-1.5122021720338048E-4</v>
      </c>
      <c r="G37" s="10">
        <v>-1.1431599455599269E-2</v>
      </c>
      <c r="H37" s="10">
        <v>-3.131140753096992E-4</v>
      </c>
      <c r="I37" s="10">
        <v>1.8130750994953513E-2</v>
      </c>
      <c r="J37" s="10">
        <v>8.0113452576455397E-4</v>
      </c>
      <c r="K37" s="10">
        <v>1.9288798077613519E-2</v>
      </c>
      <c r="L37" s="10">
        <v>1.2103385164977916E-3</v>
      </c>
      <c r="M37" s="10">
        <v>1.0080679803327794E-3</v>
      </c>
      <c r="N37" s="10">
        <v>2.8245738923390164E-3</v>
      </c>
      <c r="O37" s="10">
        <v>1.2875703322166655E-3</v>
      </c>
      <c r="P37" s="10">
        <v>3.3669490496947158E-25</v>
      </c>
      <c r="Q37" s="10">
        <v>-2.4466588808669443E-18</v>
      </c>
      <c r="R37" s="10">
        <v>2.408351228993643E-18</v>
      </c>
      <c r="S37" s="10">
        <v>2.0403951638078434E-2</v>
      </c>
      <c r="T37" s="10">
        <v>-6.5325807932729692E-35</v>
      </c>
      <c r="U37" s="10">
        <v>4.0218540407760881E-19</v>
      </c>
      <c r="V37" s="10">
        <v>-3.1197496512221631E-2</v>
      </c>
      <c r="W37" s="10">
        <v>0</v>
      </c>
      <c r="X37" s="10">
        <v>1.873132924123596E-2</v>
      </c>
      <c r="Y37" s="10">
        <v>8.4629634442879367E-3</v>
      </c>
      <c r="Z37" s="10">
        <v>-4.932443603354033E-2</v>
      </c>
      <c r="AA37" s="10">
        <v>-1.0079901292001389E-6</v>
      </c>
      <c r="AB37" s="10">
        <v>-7.4609779386285331E-3</v>
      </c>
      <c r="AC37" s="10">
        <v>-4.410521943680845E-3</v>
      </c>
      <c r="AD37" s="10">
        <v>-1.6495246044748862E-3</v>
      </c>
      <c r="AE37" s="10">
        <v>3.4865768643241738E-3</v>
      </c>
      <c r="AF37" s="10">
        <v>7.1435512102157488E-4</v>
      </c>
      <c r="AG37" s="10">
        <v>2.2529632783012308E-3</v>
      </c>
      <c r="AH37" s="10">
        <v>2.562285274739385E-4</v>
      </c>
      <c r="AI37" s="10">
        <v>1.1373418746743833E-3</v>
      </c>
      <c r="AJ37" s="10">
        <v>1.0224581362898083E-4</v>
      </c>
      <c r="AK37" s="10">
        <v>-3.3262541989751361E-3</v>
      </c>
      <c r="AL37" s="10">
        <v>-7.4593580926525213E-6</v>
      </c>
      <c r="AM37" s="10">
        <v>1.088047699310743E-4</v>
      </c>
      <c r="AN37" s="10">
        <v>-1.4701951608603346E-2</v>
      </c>
      <c r="AO37" s="4"/>
      <c r="AP37" s="12">
        <f t="shared" si="13"/>
        <v>40148</v>
      </c>
      <c r="AQ37" s="4">
        <f t="shared" si="14"/>
        <v>-0.49705611577446274</v>
      </c>
      <c r="AR37" s="4">
        <f t="shared" si="15"/>
        <v>-9.3285895040750311E-15</v>
      </c>
      <c r="AS37" s="4">
        <f t="shared" si="16"/>
        <v>0.66991515393542445</v>
      </c>
      <c r="AT37" s="4">
        <f t="shared" si="17"/>
        <v>2.0403951638078435</v>
      </c>
      <c r="AU37" s="4">
        <f t="shared" si="18"/>
        <v>-3.119749651222163</v>
      </c>
      <c r="AV37" s="4">
        <f t="shared" si="19"/>
        <v>2.7194292685523895</v>
      </c>
      <c r="AW37" s="4">
        <f t="shared" si="20"/>
        <v>0.35888226779531546</v>
      </c>
      <c r="AX37" s="4">
        <f t="shared" si="21"/>
        <v>-5.3734957977221169</v>
      </c>
      <c r="AY37" s="4">
        <f t="shared" si="22"/>
        <v>-6.1489000197889478E-2</v>
      </c>
      <c r="AZ37" s="4">
        <f t="shared" si="23"/>
        <v>-0.74619859287577328</v>
      </c>
      <c r="BA37" s="4">
        <f t="shared" si="24"/>
        <v>0.440456438384492</v>
      </c>
      <c r="BB37" s="4">
        <f t="shared" si="25"/>
        <v>2.0987157044566165</v>
      </c>
      <c r="BC37" s="4">
        <f t="shared" si="12"/>
        <v>-1.4701951608603334</v>
      </c>
      <c r="BN37" s="6"/>
    </row>
    <row r="38" spans="2:66" x14ac:dyDescent="0.25">
      <c r="B38" s="10">
        <v>3.1310336582192135E-20</v>
      </c>
      <c r="C38" s="10">
        <v>-1.2183920468093901E-16</v>
      </c>
      <c r="D38" s="10">
        <v>1.0559676440626722E-3</v>
      </c>
      <c r="E38" s="10">
        <v>-3.0993162938681258E-4</v>
      </c>
      <c r="F38" s="10">
        <v>-1.5313288050810081E-4</v>
      </c>
      <c r="G38" s="10">
        <v>-1.105076169445165E-2</v>
      </c>
      <c r="H38" s="10">
        <v>-1.1981306737903819E-4</v>
      </c>
      <c r="I38" s="10">
        <v>1.7355915443288343E-2</v>
      </c>
      <c r="J38" s="10">
        <v>4.503106747747428E-4</v>
      </c>
      <c r="K38" s="10">
        <v>7.0487824460477751E-3</v>
      </c>
      <c r="L38" s="10">
        <v>2.1082879034814146E-4</v>
      </c>
      <c r="M38" s="10">
        <v>9.3069702034964414E-4</v>
      </c>
      <c r="N38" s="10">
        <v>3.0382932808037315E-3</v>
      </c>
      <c r="O38" s="10">
        <v>1.0568837970883524E-3</v>
      </c>
      <c r="P38" s="10">
        <v>4.2270675277161778E-25</v>
      </c>
      <c r="Q38" s="10">
        <v>-3.6582246885729276E-18</v>
      </c>
      <c r="R38" s="10">
        <v>3.1439191621441413E-18</v>
      </c>
      <c r="S38" s="10">
        <v>1.0723342684958326E-2</v>
      </c>
      <c r="T38" s="10">
        <v>-5.2146584785487448E-35</v>
      </c>
      <c r="U38" s="10">
        <v>1.1424822569066007E-19</v>
      </c>
      <c r="V38" s="10">
        <v>-4.5638764560109915E-2</v>
      </c>
      <c r="W38" s="10">
        <v>0</v>
      </c>
      <c r="X38" s="10">
        <v>1.9715014213131255E-2</v>
      </c>
      <c r="Y38" s="10">
        <v>8.6036791886823956E-3</v>
      </c>
      <c r="Z38" s="10">
        <v>-4.8207316617667355E-2</v>
      </c>
      <c r="AA38" s="10">
        <v>8.3335244462507972E-7</v>
      </c>
      <c r="AB38" s="10">
        <v>3.7870357237336683E-3</v>
      </c>
      <c r="AC38" s="10">
        <v>-4.0449065196982133E-3</v>
      </c>
      <c r="AD38" s="10">
        <v>3.6607547238272893E-3</v>
      </c>
      <c r="AE38" s="10">
        <v>2.5041557226337502E-3</v>
      </c>
      <c r="AF38" s="10">
        <v>2.9049465811953822E-4</v>
      </c>
      <c r="AG38" s="10">
        <v>2.2879083704892777E-3</v>
      </c>
      <c r="AH38" s="10">
        <v>4.0509791633960282E-3</v>
      </c>
      <c r="AI38" s="10">
        <v>1.0190824559747598E-3</v>
      </c>
      <c r="AJ38" s="10">
        <v>9.1398533482409E-5</v>
      </c>
      <c r="AK38" s="10">
        <v>-1.0254606823221499E-3</v>
      </c>
      <c r="AL38" s="10">
        <v>-1.6314595865225326E-6</v>
      </c>
      <c r="AM38" s="10">
        <v>9.7938927556048133E-5</v>
      </c>
      <c r="AN38" s="10">
        <v>-2.2571422295917104E-2</v>
      </c>
      <c r="AO38" s="4"/>
      <c r="AP38" s="12">
        <f t="shared" si="13"/>
        <v>40238</v>
      </c>
      <c r="AQ38" s="4">
        <f t="shared" si="14"/>
        <v>0.10559676440626722</v>
      </c>
      <c r="AR38" s="4">
        <f t="shared" si="15"/>
        <v>-1.2180789434435683E-14</v>
      </c>
      <c r="AS38" s="4">
        <f t="shared" si="16"/>
        <v>0.63051537488366927</v>
      </c>
      <c r="AT38" s="4">
        <f t="shared" si="17"/>
        <v>1.0723342684958326</v>
      </c>
      <c r="AU38" s="4">
        <f t="shared" si="18"/>
        <v>-4.5638764560109912</v>
      </c>
      <c r="AV38" s="4">
        <f t="shared" si="19"/>
        <v>2.831869340181365</v>
      </c>
      <c r="AW38" s="4">
        <f t="shared" si="20"/>
        <v>0.25955542561161593</v>
      </c>
      <c r="AX38" s="4">
        <f t="shared" si="21"/>
        <v>-5.2252223137365572</v>
      </c>
      <c r="AY38" s="4">
        <f t="shared" si="22"/>
        <v>1.0283758689484743</v>
      </c>
      <c r="AZ38" s="4">
        <f t="shared" si="23"/>
        <v>0.37878690761782935</v>
      </c>
      <c r="BA38" s="4">
        <f t="shared" si="24"/>
        <v>0.46591170563163403</v>
      </c>
      <c r="BB38" s="4">
        <f t="shared" si="25"/>
        <v>0.7590108843791622</v>
      </c>
      <c r="BC38" s="4">
        <f t="shared" si="12"/>
        <v>-2.2571422295917101</v>
      </c>
      <c r="BN38" s="6"/>
    </row>
    <row r="39" spans="2:66" x14ac:dyDescent="0.25">
      <c r="B39" s="10">
        <v>-1.367461400872245E-19</v>
      </c>
      <c r="C39" s="10">
        <v>-1.4283183559963732E-16</v>
      </c>
      <c r="D39" s="10">
        <v>-4.5090504078250989E-3</v>
      </c>
      <c r="E39" s="10">
        <v>-5.2392489098735924E-4</v>
      </c>
      <c r="F39" s="10">
        <v>-1.6605758493972535E-4</v>
      </c>
      <c r="G39" s="10">
        <v>-1.1787143780659225E-2</v>
      </c>
      <c r="H39" s="10">
        <v>-2.7402699744318747E-4</v>
      </c>
      <c r="I39" s="10">
        <v>1.6920733148772342E-2</v>
      </c>
      <c r="J39" s="10">
        <v>6.3627017384496011E-4</v>
      </c>
      <c r="K39" s="10">
        <v>7.2334930302023811E-4</v>
      </c>
      <c r="L39" s="10">
        <v>-1.4446835364412979E-4</v>
      </c>
      <c r="M39" s="10">
        <v>-6.8042617496953998E-5</v>
      </c>
      <c r="N39" s="10">
        <v>3.2685998114888727E-3</v>
      </c>
      <c r="O39" s="10">
        <v>8.9184924518131091E-4</v>
      </c>
      <c r="P39" s="10">
        <v>1.8066721727078877E-25</v>
      </c>
      <c r="Q39" s="10">
        <v>-4.4523770965777669E-18</v>
      </c>
      <c r="R39" s="10">
        <v>2.8051377152099305E-18</v>
      </c>
      <c r="S39" s="10">
        <v>7.9618107561118794E-3</v>
      </c>
      <c r="T39" s="10">
        <v>-4.9414271183730154E-35</v>
      </c>
      <c r="U39" s="10">
        <v>6.4815942169863308E-20</v>
      </c>
      <c r="V39" s="10">
        <v>-2.7127801885319915E-2</v>
      </c>
      <c r="W39" s="10">
        <v>0</v>
      </c>
      <c r="X39" s="10">
        <v>2.0023891872484063E-2</v>
      </c>
      <c r="Y39" s="10">
        <v>8.8918383341525364E-3</v>
      </c>
      <c r="Z39" s="10">
        <v>-4.3696390086516212E-2</v>
      </c>
      <c r="AA39" s="10">
        <v>-4.5900002294941789E-7</v>
      </c>
      <c r="AB39" s="10">
        <v>2.1988529660667173E-3</v>
      </c>
      <c r="AC39" s="10">
        <v>-1.9106902603833347E-3</v>
      </c>
      <c r="AD39" s="10">
        <v>9.7785094159551604E-3</v>
      </c>
      <c r="AE39" s="10">
        <v>9.9159375353309771E-4</v>
      </c>
      <c r="AF39" s="10">
        <v>3.8211193836585607E-4</v>
      </c>
      <c r="AG39" s="10">
        <v>1.6509188405219857E-3</v>
      </c>
      <c r="AH39" s="10">
        <v>-1.0898215302681856E-3</v>
      </c>
      <c r="AI39" s="10">
        <v>8.7668446770061779E-4</v>
      </c>
      <c r="AJ39" s="10">
        <v>1.4433657181214013E-4</v>
      </c>
      <c r="AK39" s="10">
        <v>2.8734085389804289E-3</v>
      </c>
      <c r="AL39" s="10">
        <v>-1.5569374801708202E-6</v>
      </c>
      <c r="AM39" s="10">
        <v>8.8506469690743245E-5</v>
      </c>
      <c r="AN39" s="10">
        <v>-1.2996168725303642E-2</v>
      </c>
      <c r="AO39" s="4"/>
      <c r="AP39" s="12">
        <f t="shared" si="13"/>
        <v>40330</v>
      </c>
      <c r="AQ39" s="4">
        <f t="shared" si="14"/>
        <v>-0.45090504078250987</v>
      </c>
      <c r="AR39" s="4">
        <f t="shared" si="15"/>
        <v>-1.4296858173972453E-14</v>
      </c>
      <c r="AS39" s="4">
        <f t="shared" si="16"/>
        <v>0.51335893681131173</v>
      </c>
      <c r="AT39" s="4">
        <f t="shared" si="17"/>
        <v>0.79618107561118789</v>
      </c>
      <c r="AU39" s="4">
        <f t="shared" si="18"/>
        <v>-2.7127801885319913</v>
      </c>
      <c r="AV39" s="4">
        <f t="shared" si="19"/>
        <v>2.8915730206636598</v>
      </c>
      <c r="AW39" s="4">
        <f t="shared" si="20"/>
        <v>0.11359303253452378</v>
      </c>
      <c r="AX39" s="4">
        <f t="shared" si="21"/>
        <v>-4.5607080346899549</v>
      </c>
      <c r="AY39" s="4">
        <f t="shared" si="22"/>
        <v>1.4471811671255863</v>
      </c>
      <c r="AZ39" s="4">
        <f t="shared" si="23"/>
        <v>0.21983939660437679</v>
      </c>
      <c r="BA39" s="4">
        <f t="shared" si="24"/>
        <v>0.34893734954567157</v>
      </c>
      <c r="BB39" s="4">
        <f t="shared" si="25"/>
        <v>9.4112412577788102E-2</v>
      </c>
      <c r="BC39" s="4">
        <f t="shared" si="12"/>
        <v>-1.2996168725303643</v>
      </c>
      <c r="BN39" s="6"/>
    </row>
    <row r="40" spans="2:66" x14ac:dyDescent="0.25">
      <c r="B40" s="10">
        <v>4.7630780110614806E-20</v>
      </c>
      <c r="C40" s="10">
        <v>-1.1046526423748601E-16</v>
      </c>
      <c r="D40" s="10">
        <v>-3.7411468937738478E-3</v>
      </c>
      <c r="E40" s="10">
        <v>-4.7320124356294555E-4</v>
      </c>
      <c r="F40" s="10">
        <v>-2.0460162131519583E-4</v>
      </c>
      <c r="G40" s="10">
        <v>-1.2742340061021146E-2</v>
      </c>
      <c r="H40" s="10">
        <v>-6.013039810912785E-4</v>
      </c>
      <c r="I40" s="10">
        <v>1.2713611068337207E-2</v>
      </c>
      <c r="J40" s="10">
        <v>5.3243971279328848E-5</v>
      </c>
      <c r="K40" s="10">
        <v>5.1055869448517069E-4</v>
      </c>
      <c r="L40" s="10">
        <v>-7.7816784871132877E-5</v>
      </c>
      <c r="M40" s="10">
        <v>-1.6765752905704989E-4</v>
      </c>
      <c r="N40" s="10">
        <v>2.5981280852090042E-3</v>
      </c>
      <c r="O40" s="10">
        <v>7.7694597504361878E-4</v>
      </c>
      <c r="P40" s="10">
        <v>4.7682418325744046E-26</v>
      </c>
      <c r="Q40" s="10">
        <v>-4.6173294033974767E-18</v>
      </c>
      <c r="R40" s="10">
        <v>-1.4666583474454554E-19</v>
      </c>
      <c r="S40" s="10">
        <v>-5.0378260114233089E-3</v>
      </c>
      <c r="T40" s="10">
        <v>-7.7205997560582358E-35</v>
      </c>
      <c r="U40" s="10">
        <v>3.0424570373009353E-20</v>
      </c>
      <c r="V40" s="10">
        <v>-6.6996521928285226E-3</v>
      </c>
      <c r="W40" s="10">
        <v>0</v>
      </c>
      <c r="X40" s="10">
        <v>1.8638367569884341E-2</v>
      </c>
      <c r="Y40" s="10">
        <v>1.0199852579573574E-2</v>
      </c>
      <c r="Z40" s="10">
        <v>-4.44879131957494E-2</v>
      </c>
      <c r="AA40" s="10">
        <v>-1.4702409330739257E-6</v>
      </c>
      <c r="AB40" s="10">
        <v>-4.4255935646760241E-3</v>
      </c>
      <c r="AC40" s="10">
        <v>-1.7068935912112702E-3</v>
      </c>
      <c r="AD40" s="10">
        <v>-1.0458529039208617E-4</v>
      </c>
      <c r="AE40" s="10">
        <v>8.7034448378081391E-4</v>
      </c>
      <c r="AF40" s="10">
        <v>1.1226971783179062E-3</v>
      </c>
      <c r="AG40" s="10">
        <v>7.8401877561115867E-5</v>
      </c>
      <c r="AH40" s="10">
        <v>-2.5332206437713193E-3</v>
      </c>
      <c r="AI40" s="10">
        <v>8.3469708223804636E-4</v>
      </c>
      <c r="AJ40" s="10">
        <v>1.1717015408753629E-4</v>
      </c>
      <c r="AK40" s="10">
        <v>-1.4202007473847909E-3</v>
      </c>
      <c r="AL40" s="10">
        <v>-2.1845235872881794E-6</v>
      </c>
      <c r="AM40" s="10">
        <v>8.0140438842163375E-5</v>
      </c>
      <c r="AN40" s="10">
        <v>-3.5833448958009967E-2</v>
      </c>
      <c r="AO40" s="4"/>
      <c r="AP40" s="12">
        <f t="shared" si="13"/>
        <v>40422</v>
      </c>
      <c r="AQ40" s="4">
        <f t="shared" si="14"/>
        <v>-0.37411468937738479</v>
      </c>
      <c r="AR40" s="4">
        <f t="shared" si="15"/>
        <v>-1.1041763345737539E-14</v>
      </c>
      <c r="AS40" s="4">
        <f t="shared" si="16"/>
        <v>-2.8728992683938956E-3</v>
      </c>
      <c r="AT40" s="4">
        <f t="shared" si="17"/>
        <v>-0.50378260114233087</v>
      </c>
      <c r="AU40" s="4">
        <f t="shared" si="18"/>
        <v>-0.66996521928285224</v>
      </c>
      <c r="AV40" s="4">
        <f t="shared" si="19"/>
        <v>2.8838220149457916</v>
      </c>
      <c r="AW40" s="4">
        <f t="shared" si="20"/>
        <v>9.8751463786835025E-2</v>
      </c>
      <c r="AX40" s="4">
        <f t="shared" si="21"/>
        <v>-4.6194806786960667</v>
      </c>
      <c r="AY40" s="4">
        <f t="shared" si="22"/>
        <v>-0.20222105434311283</v>
      </c>
      <c r="AZ40" s="4">
        <f t="shared" si="23"/>
        <v>-0.44270638056090977</v>
      </c>
      <c r="BA40" s="4">
        <f t="shared" si="24"/>
        <v>0.26075695815723021</v>
      </c>
      <c r="BB40" s="4">
        <f t="shared" si="25"/>
        <v>-1.1531810019791193E-2</v>
      </c>
      <c r="BC40" s="4">
        <f t="shared" si="12"/>
        <v>-3.5833448958009964</v>
      </c>
      <c r="BN40" s="6"/>
    </row>
    <row r="41" spans="2:66" x14ac:dyDescent="0.25">
      <c r="B41" s="10">
        <v>-9.7246655264030154E-20</v>
      </c>
      <c r="C41" s="10">
        <v>-1.1010908025902069E-16</v>
      </c>
      <c r="D41" s="10">
        <v>-1.1612007088805131E-3</v>
      </c>
      <c r="E41" s="10">
        <v>-7.9871477126495572E-4</v>
      </c>
      <c r="F41" s="10">
        <v>-1.8235294690162687E-4</v>
      </c>
      <c r="G41" s="10">
        <v>-1.2787594168535173E-2</v>
      </c>
      <c r="H41" s="10">
        <v>-2.0337129163483232E-4</v>
      </c>
      <c r="I41" s="10">
        <v>1.2493416865631083E-2</v>
      </c>
      <c r="J41" s="10">
        <v>3.5344625168508162E-4</v>
      </c>
      <c r="K41" s="10">
        <v>1.8762973855730263E-3</v>
      </c>
      <c r="L41" s="10">
        <v>2.0962415235062877E-4</v>
      </c>
      <c r="M41" s="10">
        <v>-1.2816460150667157E-5</v>
      </c>
      <c r="N41" s="10">
        <v>2.8757195513106522E-3</v>
      </c>
      <c r="O41" s="10">
        <v>4.5542142823902596E-4</v>
      </c>
      <c r="P41" s="10">
        <v>-1.2490625935746882E-25</v>
      </c>
      <c r="Q41" s="10">
        <v>-3.8644167094755635E-18</v>
      </c>
      <c r="R41" s="10">
        <v>-1.8651440782636518E-18</v>
      </c>
      <c r="S41" s="10">
        <v>-1.8576562208778149E-2</v>
      </c>
      <c r="T41" s="10">
        <v>-1.0690919974044089E-34</v>
      </c>
      <c r="U41" s="10">
        <v>-9.8429567053795877E-20</v>
      </c>
      <c r="V41" s="10">
        <v>3.6366454642155988E-2</v>
      </c>
      <c r="W41" s="10">
        <v>0</v>
      </c>
      <c r="X41" s="10">
        <v>1.2915002857086844E-2</v>
      </c>
      <c r="Y41" s="10">
        <v>6.4926498526938744E-3</v>
      </c>
      <c r="Z41" s="10">
        <v>-4.636158033178344E-2</v>
      </c>
      <c r="AA41" s="10">
        <v>-1.0032113380566197E-6</v>
      </c>
      <c r="AB41" s="10">
        <v>-7.8897827901634517E-3</v>
      </c>
      <c r="AC41" s="10">
        <v>-2.8729746308194816E-3</v>
      </c>
      <c r="AD41" s="10">
        <v>-4.812993906008186E-2</v>
      </c>
      <c r="AE41" s="10">
        <v>3.4394059090063801E-3</v>
      </c>
      <c r="AF41" s="10">
        <v>1.7164793262949179E-3</v>
      </c>
      <c r="AG41" s="10">
        <v>-1.1673898951245914E-3</v>
      </c>
      <c r="AH41" s="10">
        <v>-3.1802953415219957E-3</v>
      </c>
      <c r="AI41" s="10">
        <v>7.6290126003632588E-4</v>
      </c>
      <c r="AJ41" s="10">
        <v>3.2990426342924012E-5</v>
      </c>
      <c r="AK41" s="10">
        <v>8.9229257155635231E-4</v>
      </c>
      <c r="AL41" s="10">
        <v>-3.3678405791313364E-6</v>
      </c>
      <c r="AM41" s="10">
        <v>7.2593568679703291E-5</v>
      </c>
      <c r="AN41" s="10">
        <v>-6.2374249608915223E-2</v>
      </c>
      <c r="AO41" s="4"/>
      <c r="AP41" s="12">
        <f t="shared" si="13"/>
        <v>40513</v>
      </c>
      <c r="AQ41" s="4">
        <f t="shared" si="14"/>
        <v>-0.11612007088805132</v>
      </c>
      <c r="AR41" s="4">
        <f t="shared" si="15"/>
        <v>-1.1020632691428472E-14</v>
      </c>
      <c r="AS41" s="4">
        <f t="shared" si="16"/>
        <v>-2.9417730290409033E-2</v>
      </c>
      <c r="AT41" s="4">
        <f t="shared" si="17"/>
        <v>-1.8576562208778149</v>
      </c>
      <c r="AU41" s="4">
        <f t="shared" si="18"/>
        <v>3.636645464215599</v>
      </c>
      <c r="AV41" s="4">
        <f t="shared" si="19"/>
        <v>1.9407652709780718</v>
      </c>
      <c r="AW41" s="4">
        <f t="shared" si="20"/>
        <v>0.34723963353493043</v>
      </c>
      <c r="AX41" s="4">
        <f t="shared" si="21"/>
        <v>-4.9234554962602921</v>
      </c>
      <c r="AY41" s="4">
        <f t="shared" si="22"/>
        <v>-4.9105951138840851</v>
      </c>
      <c r="AZ41" s="4">
        <f t="shared" si="23"/>
        <v>-0.78907860015015074</v>
      </c>
      <c r="BA41" s="4">
        <f t="shared" si="24"/>
        <v>0.24064825293329947</v>
      </c>
      <c r="BB41" s="4">
        <f t="shared" si="25"/>
        <v>0.22359964979739047</v>
      </c>
      <c r="BC41" s="4">
        <f t="shared" si="12"/>
        <v>-6.2374249608915235</v>
      </c>
      <c r="BN41" s="6"/>
    </row>
    <row r="42" spans="2:66" x14ac:dyDescent="0.25">
      <c r="B42" s="10">
        <v>1.123800451484465E-19</v>
      </c>
      <c r="C42" s="10">
        <v>-7.9223855904702619E-17</v>
      </c>
      <c r="D42" s="10">
        <v>-3.3160149944471621E-3</v>
      </c>
      <c r="E42" s="10">
        <v>-7.1273557082085796E-4</v>
      </c>
      <c r="F42" s="10">
        <v>-2.2228823902930797E-4</v>
      </c>
      <c r="G42" s="10">
        <v>-1.3712822942896354E-2</v>
      </c>
      <c r="H42" s="10">
        <v>-9.1841840841590272E-4</v>
      </c>
      <c r="I42" s="10">
        <v>9.9581125718563434E-3</v>
      </c>
      <c r="J42" s="10">
        <v>3.9099273644909935E-4</v>
      </c>
      <c r="K42" s="10">
        <v>-1.5254407985419174E-3</v>
      </c>
      <c r="L42" s="10">
        <v>-1.4419152766680901E-4</v>
      </c>
      <c r="M42" s="10">
        <v>1.0811778318023644E-4</v>
      </c>
      <c r="N42" s="10">
        <v>3.4275318774957533E-3</v>
      </c>
      <c r="O42" s="10">
        <v>3.0429496795007923E-4</v>
      </c>
      <c r="P42" s="10">
        <v>-8.6786076627908588E-26</v>
      </c>
      <c r="Q42" s="10">
        <v>-2.4958187719913801E-18</v>
      </c>
      <c r="R42" s="10">
        <v>-2.3057851117848078E-18</v>
      </c>
      <c r="S42" s="10">
        <v>-2.3455860492574268E-2</v>
      </c>
      <c r="T42" s="10">
        <v>-1.4718890912856157E-34</v>
      </c>
      <c r="U42" s="10">
        <v>-1.6665477367990381E-19</v>
      </c>
      <c r="V42" s="10">
        <v>7.1101509087477255E-2</v>
      </c>
      <c r="W42" s="10">
        <v>0</v>
      </c>
      <c r="X42" s="10">
        <v>8.897467993715609E-3</v>
      </c>
      <c r="Y42" s="10">
        <v>6.6793112905295972E-3</v>
      </c>
      <c r="Z42" s="10">
        <v>-4.6008701634186369E-2</v>
      </c>
      <c r="AA42" s="10">
        <v>1.2600776501329779E-6</v>
      </c>
      <c r="AB42" s="10">
        <v>-3.3310059903035802E-3</v>
      </c>
      <c r="AC42" s="10">
        <v>-3.8159834674206835E-3</v>
      </c>
      <c r="AD42" s="10">
        <v>-4.4329502767197417E-2</v>
      </c>
      <c r="AE42" s="10">
        <v>2.3107416321729371E-3</v>
      </c>
      <c r="AF42" s="10">
        <v>1.4056073211009335E-3</v>
      </c>
      <c r="AG42" s="10">
        <v>-1.3696160842974489E-3</v>
      </c>
      <c r="AH42" s="10">
        <v>3.8986063321957186E-3</v>
      </c>
      <c r="AI42" s="10">
        <v>7.0767153029211664E-4</v>
      </c>
      <c r="AJ42" s="10">
        <v>3.306743124128487E-5</v>
      </c>
      <c r="AK42" s="10">
        <v>-4.0203724549315416E-3</v>
      </c>
      <c r="AL42" s="10">
        <v>-1.5102473606460615E-6</v>
      </c>
      <c r="AM42" s="10">
        <v>6.57043817244643E-5</v>
      </c>
      <c r="AN42" s="10">
        <v>-3.7594468605058787E-2</v>
      </c>
      <c r="AO42" s="4"/>
      <c r="AP42" s="12">
        <f t="shared" si="13"/>
        <v>40603</v>
      </c>
      <c r="AQ42" s="4">
        <f t="shared" si="14"/>
        <v>-0.33160149944471623</v>
      </c>
      <c r="AR42" s="4">
        <f t="shared" si="15"/>
        <v>-7.9111475859554167E-15</v>
      </c>
      <c r="AS42" s="4">
        <f t="shared" si="16"/>
        <v>-0.37547103710400109</v>
      </c>
      <c r="AT42" s="4">
        <f t="shared" si="17"/>
        <v>-2.345586049257427</v>
      </c>
      <c r="AU42" s="4">
        <f t="shared" si="18"/>
        <v>7.110150908747725</v>
      </c>
      <c r="AV42" s="4">
        <f t="shared" si="19"/>
        <v>1.5576779284245206</v>
      </c>
      <c r="AW42" s="4">
        <f t="shared" si="20"/>
        <v>0.2343809063414222</v>
      </c>
      <c r="AX42" s="4">
        <f t="shared" si="21"/>
        <v>-4.9824685101607047</v>
      </c>
      <c r="AY42" s="4">
        <f t="shared" si="22"/>
        <v>-4.3707606122837639</v>
      </c>
      <c r="AZ42" s="4">
        <f t="shared" si="23"/>
        <v>-0.33297459126534468</v>
      </c>
      <c r="BA42" s="4">
        <f t="shared" si="24"/>
        <v>0.2969114953139716</v>
      </c>
      <c r="BB42" s="4">
        <f t="shared" si="25"/>
        <v>-0.21970579981755298</v>
      </c>
      <c r="BC42" s="4">
        <f t="shared" si="12"/>
        <v>-3.7594468605058791</v>
      </c>
      <c r="BN42" s="6"/>
    </row>
    <row r="43" spans="2:66" x14ac:dyDescent="0.25">
      <c r="B43" s="10">
        <v>-1.3323527427629644E-19</v>
      </c>
      <c r="C43" s="10">
        <v>-1.0994232744933907E-16</v>
      </c>
      <c r="D43" s="10">
        <v>-2.011497680955582E-3</v>
      </c>
      <c r="E43" s="10">
        <v>-8.2698971495649893E-4</v>
      </c>
      <c r="F43" s="10">
        <v>-3.2949346006486331E-4</v>
      </c>
      <c r="G43" s="10">
        <v>-1.2134553132001942E-2</v>
      </c>
      <c r="H43" s="10">
        <v>-1.6880685228529461E-4</v>
      </c>
      <c r="I43" s="10">
        <v>5.6177671047146285E-3</v>
      </c>
      <c r="J43" s="10">
        <v>-9.9038626631837154E-5</v>
      </c>
      <c r="K43" s="10">
        <v>-1.2178141858651564E-3</v>
      </c>
      <c r="L43" s="10">
        <v>1.2548423589239127E-5</v>
      </c>
      <c r="M43" s="10">
        <v>-8.8766147828067628E-5</v>
      </c>
      <c r="N43" s="10">
        <v>3.0610628803666531E-3</v>
      </c>
      <c r="O43" s="10">
        <v>1.0965125917224887E-4</v>
      </c>
      <c r="P43" s="10">
        <v>-1.667337904262962E-25</v>
      </c>
      <c r="Q43" s="10">
        <v>-1.054461540418199E-18</v>
      </c>
      <c r="R43" s="10">
        <v>-2.2196148309554031E-18</v>
      </c>
      <c r="S43" s="10">
        <v>-3.2479478212195136E-2</v>
      </c>
      <c r="T43" s="10">
        <v>-9.2828638086362415E-35</v>
      </c>
      <c r="U43" s="10">
        <v>-2.8305101135675432E-19</v>
      </c>
      <c r="V43" s="10">
        <v>6.4028569422878212E-2</v>
      </c>
      <c r="W43" s="10">
        <v>0</v>
      </c>
      <c r="X43" s="10">
        <v>1.2878021751478588E-2</v>
      </c>
      <c r="Y43" s="10">
        <v>6.7065076220982883E-3</v>
      </c>
      <c r="Z43" s="10">
        <v>-4.7015830462718552E-2</v>
      </c>
      <c r="AA43" s="10">
        <v>3.2120375450745508E-6</v>
      </c>
      <c r="AB43" s="10">
        <v>-1.7637559213959037E-3</v>
      </c>
      <c r="AC43" s="10">
        <v>-1.9530193232117328E-3</v>
      </c>
      <c r="AD43" s="10">
        <v>-2.0396052064873514E-2</v>
      </c>
      <c r="AE43" s="10">
        <v>5.3730203186581568E-4</v>
      </c>
      <c r="AF43" s="10">
        <v>1.4122717103934208E-3</v>
      </c>
      <c r="AG43" s="10">
        <v>-1.7136226830594627E-3</v>
      </c>
      <c r="AH43" s="10">
        <v>-2.449303915550028E-4</v>
      </c>
      <c r="AI43" s="10">
        <v>7.8111023100334331E-4</v>
      </c>
      <c r="AJ43" s="10">
        <v>1.1622665615657246E-4</v>
      </c>
      <c r="AK43" s="10">
        <v>-1.0453781247614117E-2</v>
      </c>
      <c r="AL43" s="10">
        <v>-2.0453209989524956E-6</v>
      </c>
      <c r="AM43" s="10">
        <v>5.9370649265075293E-5</v>
      </c>
      <c r="AN43" s="10">
        <v>-3.7575853647684572E-2</v>
      </c>
      <c r="AO43" s="4"/>
      <c r="AP43" s="12">
        <f t="shared" si="13"/>
        <v>40695</v>
      </c>
      <c r="AQ43" s="4">
        <f t="shared" si="14"/>
        <v>-0.20114976809555821</v>
      </c>
      <c r="AR43" s="4">
        <f t="shared" si="15"/>
        <v>-1.1007556272361537E-14</v>
      </c>
      <c r="AS43" s="4">
        <f t="shared" si="16"/>
        <v>-0.65167860272873135</v>
      </c>
      <c r="AT43" s="4">
        <f t="shared" si="17"/>
        <v>-3.2479478212195136</v>
      </c>
      <c r="AU43" s="4">
        <f t="shared" si="18"/>
        <v>6.402856942287821</v>
      </c>
      <c r="AV43" s="4">
        <f t="shared" si="19"/>
        <v>1.9584529373576873</v>
      </c>
      <c r="AW43" s="4">
        <f t="shared" si="20"/>
        <v>6.5352868802238812E-2</v>
      </c>
      <c r="AX43" s="4">
        <f t="shared" si="21"/>
        <v>-4.8968849785930288</v>
      </c>
      <c r="AY43" s="4">
        <f t="shared" si="22"/>
        <v>-3.0615004445705334</v>
      </c>
      <c r="AZ43" s="4">
        <f t="shared" si="23"/>
        <v>-0.17605438838508292</v>
      </c>
      <c r="BA43" s="4">
        <f t="shared" si="24"/>
        <v>0.19827901449555918</v>
      </c>
      <c r="BB43" s="4">
        <f t="shared" si="25"/>
        <v>-0.14731112411930491</v>
      </c>
      <c r="BC43" s="4">
        <f t="shared" si="12"/>
        <v>-3.7575853647684583</v>
      </c>
      <c r="BN43" s="6"/>
    </row>
    <row r="44" spans="2:66" x14ac:dyDescent="0.25">
      <c r="B44" s="10">
        <v>6.1152761827241307E-20</v>
      </c>
      <c r="C44" s="10">
        <v>-9.342958179612134E-17</v>
      </c>
      <c r="D44" s="10">
        <v>-2.4411761563574198E-3</v>
      </c>
      <c r="E44" s="10">
        <v>-9.9201974900645952E-4</v>
      </c>
      <c r="F44" s="10">
        <v>-3.0602019023735761E-4</v>
      </c>
      <c r="G44" s="10">
        <v>-1.1926532018141372E-2</v>
      </c>
      <c r="H44" s="10">
        <v>-5.6863481212563968E-4</v>
      </c>
      <c r="I44" s="10">
        <v>5.7139908970154875E-3</v>
      </c>
      <c r="J44" s="10">
        <v>2.2070857809066441E-4</v>
      </c>
      <c r="K44" s="10">
        <v>-2.6994246168623379E-3</v>
      </c>
      <c r="L44" s="10">
        <v>-1.5139092777418769E-4</v>
      </c>
      <c r="M44" s="10">
        <v>-1.311671407299174E-4</v>
      </c>
      <c r="N44" s="10">
        <v>3.0962083314599966E-3</v>
      </c>
      <c r="O44" s="10">
        <v>-1.2764689400800978E-5</v>
      </c>
      <c r="P44" s="10">
        <v>-3.622407684451532E-26</v>
      </c>
      <c r="Q44" s="10">
        <v>2.0870691781522409E-19</v>
      </c>
      <c r="R44" s="10">
        <v>-1.5703396406998573E-18</v>
      </c>
      <c r="S44" s="10">
        <v>-3.1174573026233256E-2</v>
      </c>
      <c r="T44" s="10">
        <v>-7.7932775807981937E-35</v>
      </c>
      <c r="U44" s="10">
        <v>-3.461739770480862E-19</v>
      </c>
      <c r="V44" s="10">
        <v>6.0482080404349367E-2</v>
      </c>
      <c r="W44" s="10">
        <v>0</v>
      </c>
      <c r="X44" s="10">
        <v>1.1258514508689397E-2</v>
      </c>
      <c r="Y44" s="10">
        <v>1.6582411489369942E-3</v>
      </c>
      <c r="Z44" s="10">
        <v>-4.6366944678726388E-2</v>
      </c>
      <c r="AA44" s="10">
        <v>5.6396641635031521E-6</v>
      </c>
      <c r="AB44" s="10">
        <v>9.6005063912729029E-3</v>
      </c>
      <c r="AC44" s="10">
        <v>8.5192367207505347E-4</v>
      </c>
      <c r="AD44" s="10">
        <v>-2.2010324826353227E-2</v>
      </c>
      <c r="AE44" s="10">
        <v>1.2412669780390261E-3</v>
      </c>
      <c r="AF44" s="10">
        <v>1.5211839070616315E-3</v>
      </c>
      <c r="AG44" s="10">
        <v>-1.6286739462018592E-3</v>
      </c>
      <c r="AH44" s="10">
        <v>-2.6657621991639231E-3</v>
      </c>
      <c r="AI44" s="10">
        <v>8.9746407328918153E-4</v>
      </c>
      <c r="AJ44" s="10">
        <v>1.724944543584486E-4</v>
      </c>
      <c r="AK44" s="10">
        <v>-9.3265554761180307E-3</v>
      </c>
      <c r="AL44" s="10">
        <v>-6.753542560836224E-6</v>
      </c>
      <c r="AM44" s="10">
        <v>5.3529236287791493E-5</v>
      </c>
      <c r="AN44" s="10">
        <v>-3.5634965750903656E-2</v>
      </c>
      <c r="AO44" s="4"/>
      <c r="AP44" s="12">
        <f t="shared" si="13"/>
        <v>40787</v>
      </c>
      <c r="AQ44" s="4">
        <f t="shared" si="14"/>
        <v>-0.24411761563574197</v>
      </c>
      <c r="AR44" s="4">
        <f t="shared" si="15"/>
        <v>-9.3368429034294102E-15</v>
      </c>
      <c r="AS44" s="4">
        <f t="shared" si="16"/>
        <v>-0.62125411211258852</v>
      </c>
      <c r="AT44" s="4">
        <f t="shared" si="17"/>
        <v>-3.1174573026233254</v>
      </c>
      <c r="AU44" s="4">
        <f t="shared" si="18"/>
        <v>6.048208040434937</v>
      </c>
      <c r="AV44" s="4">
        <f t="shared" si="19"/>
        <v>1.2916755657626391</v>
      </c>
      <c r="AW44" s="4">
        <f t="shared" si="20"/>
        <v>0.14137614323974748</v>
      </c>
      <c r="AX44" s="4">
        <f t="shared" si="21"/>
        <v>-4.5515021006651333</v>
      </c>
      <c r="AY44" s="4">
        <f t="shared" si="22"/>
        <v>-3.3212668467486233</v>
      </c>
      <c r="AZ44" s="4">
        <f t="shared" si="23"/>
        <v>0.96061460554364064</v>
      </c>
      <c r="BA44" s="4">
        <f t="shared" si="24"/>
        <v>0.17010122558124149</v>
      </c>
      <c r="BB44" s="4">
        <f t="shared" si="25"/>
        <v>-0.31987417786715011</v>
      </c>
      <c r="BC44" s="4">
        <f t="shared" si="12"/>
        <v>-3.5634965750903662</v>
      </c>
      <c r="BN44" s="6"/>
    </row>
    <row r="45" spans="2:66" x14ac:dyDescent="0.25">
      <c r="B45" s="10">
        <v>-1.1982241092210408E-19</v>
      </c>
      <c r="C45" s="10">
        <v>-1.1278919903250339E-16</v>
      </c>
      <c r="D45" s="10">
        <v>-2.7506901383574519E-3</v>
      </c>
      <c r="E45" s="10">
        <v>-1.5794487390452994E-4</v>
      </c>
      <c r="F45" s="10">
        <v>-2.3745201526971049E-4</v>
      </c>
      <c r="G45" s="10">
        <v>-1.0090684276610046E-2</v>
      </c>
      <c r="H45" s="10">
        <v>-4.86837100812518E-4</v>
      </c>
      <c r="I45" s="10">
        <v>3.4752818904575235E-3</v>
      </c>
      <c r="J45" s="10">
        <v>-8.9297013500106532E-5</v>
      </c>
      <c r="K45" s="10">
        <v>-2.0879980500808555E-3</v>
      </c>
      <c r="L45" s="10">
        <v>-7.7354768087255018E-5</v>
      </c>
      <c r="M45" s="10">
        <v>-3.6079904316335036E-4</v>
      </c>
      <c r="N45" s="10">
        <v>2.5704341457330787E-3</v>
      </c>
      <c r="O45" s="10">
        <v>-1.1265094455229337E-4</v>
      </c>
      <c r="P45" s="10">
        <v>-4.0976725864804296E-26</v>
      </c>
      <c r="Q45" s="10">
        <v>1.0869422593710533E-18</v>
      </c>
      <c r="R45" s="10">
        <v>3.9684474114712813E-19</v>
      </c>
      <c r="S45" s="10">
        <v>-2.1789344789311629E-2</v>
      </c>
      <c r="T45" s="10">
        <v>-5.2623232736007218E-35</v>
      </c>
      <c r="U45" s="10">
        <v>-3.1763831018910803E-19</v>
      </c>
      <c r="V45" s="10">
        <v>6.6404480388363496E-2</v>
      </c>
      <c r="W45" s="10">
        <v>0</v>
      </c>
      <c r="X45" s="10">
        <v>7.9030130925929112E-3</v>
      </c>
      <c r="Y45" s="10">
        <v>-4.2107716685329645E-3</v>
      </c>
      <c r="Z45" s="10">
        <v>-4.2889567287063467E-2</v>
      </c>
      <c r="AA45" s="10">
        <v>5.4529094699947812E-6</v>
      </c>
      <c r="AB45" s="10">
        <v>1.6737153044125801E-2</v>
      </c>
      <c r="AC45" s="10">
        <v>2.2759468942271958E-3</v>
      </c>
      <c r="AD45" s="10">
        <v>-1.0949869837117621E-2</v>
      </c>
      <c r="AE45" s="10">
        <v>2.5454016379932564E-3</v>
      </c>
      <c r="AF45" s="10">
        <v>1.5026269883244743E-3</v>
      </c>
      <c r="AG45" s="10">
        <v>-1.5821818201427515E-3</v>
      </c>
      <c r="AH45" s="10">
        <v>-8.8147366669566029E-6</v>
      </c>
      <c r="AI45" s="10">
        <v>1.0150796461391336E-3</v>
      </c>
      <c r="AJ45" s="10">
        <v>2.4956712087699284E-4</v>
      </c>
      <c r="AK45" s="10">
        <v>-5.9841555657003977E-4</v>
      </c>
      <c r="AL45" s="10">
        <v>-7.2874652518857537E-6</v>
      </c>
      <c r="AM45" s="10">
        <v>4.8141292052759389E-5</v>
      </c>
      <c r="AN45" s="10">
        <v>6.2446176653610727E-3</v>
      </c>
      <c r="AO45" s="4"/>
      <c r="AP45" s="12">
        <f t="shared" si="13"/>
        <v>40878</v>
      </c>
      <c r="AQ45" s="4">
        <f t="shared" si="14"/>
        <v>-0.27506901383574517</v>
      </c>
      <c r="AR45" s="4">
        <f t="shared" si="15"/>
        <v>-1.1290902144342548E-14</v>
      </c>
      <c r="AS45" s="4">
        <f t="shared" si="16"/>
        <v>-0.66154023861525224</v>
      </c>
      <c r="AT45" s="4">
        <f t="shared" si="17"/>
        <v>-2.1789344789311627</v>
      </c>
      <c r="AU45" s="4">
        <f t="shared" si="18"/>
        <v>6.6404480388363494</v>
      </c>
      <c r="AV45" s="4">
        <f t="shared" si="19"/>
        <v>0.36922414240599466</v>
      </c>
      <c r="AW45" s="4">
        <f t="shared" si="20"/>
        <v>0.27949687588702493</v>
      </c>
      <c r="AX45" s="4">
        <f t="shared" si="21"/>
        <v>-4.0613620392836269</v>
      </c>
      <c r="AY45" s="4">
        <f t="shared" si="22"/>
        <v>-1.062157531603376</v>
      </c>
      <c r="AZ45" s="4">
        <f t="shared" si="23"/>
        <v>1.6742605953595797</v>
      </c>
      <c r="BA45" s="4">
        <f t="shared" si="24"/>
        <v>0.174244109564407</v>
      </c>
      <c r="BB45" s="4">
        <f t="shared" si="25"/>
        <v>-0.27414869324807351</v>
      </c>
      <c r="BC45" s="4">
        <f t="shared" si="12"/>
        <v>0.62446176653610785</v>
      </c>
      <c r="BN45" s="6"/>
    </row>
    <row r="46" spans="2:66" x14ac:dyDescent="0.25">
      <c r="B46" s="10">
        <v>3.257974257764456E-20</v>
      </c>
      <c r="C46" s="10">
        <v>-9.1172745940972414E-17</v>
      </c>
      <c r="D46" s="10">
        <v>-5.7071681832116016E-3</v>
      </c>
      <c r="E46" s="10">
        <v>-8.318757208389334E-4</v>
      </c>
      <c r="F46" s="10">
        <v>-1.2483188697211159E-5</v>
      </c>
      <c r="G46" s="10">
        <v>-7.7435829798178273E-3</v>
      </c>
      <c r="H46" s="10">
        <v>-3.4268466563883073E-5</v>
      </c>
      <c r="I46" s="10">
        <v>3.8535151292276438E-3</v>
      </c>
      <c r="J46" s="10">
        <v>-2.1203438212965913E-4</v>
      </c>
      <c r="K46" s="10">
        <v>-1.3788305643577976E-3</v>
      </c>
      <c r="L46" s="10">
        <v>-5.1077139486887216E-5</v>
      </c>
      <c r="M46" s="10">
        <v>-7.6386545950361318E-5</v>
      </c>
      <c r="N46" s="10">
        <v>2.2766285974862945E-3</v>
      </c>
      <c r="O46" s="10">
        <v>5.2060333210799488E-6</v>
      </c>
      <c r="P46" s="10">
        <v>-1.3644082919275628E-25</v>
      </c>
      <c r="Q46" s="10">
        <v>1.5003268571297521E-18</v>
      </c>
      <c r="R46" s="10">
        <v>-3.5932097628039447E-19</v>
      </c>
      <c r="S46" s="10">
        <v>-1.4338881969104175E-2</v>
      </c>
      <c r="T46" s="10">
        <v>-8.018003680799443E-35</v>
      </c>
      <c r="U46" s="10">
        <v>-1.788137771986623E-19</v>
      </c>
      <c r="V46" s="10">
        <v>4.2395815432576922E-2</v>
      </c>
      <c r="W46" s="10">
        <v>0</v>
      </c>
      <c r="X46" s="10">
        <v>5.5086382431452415E-3</v>
      </c>
      <c r="Y46" s="10">
        <v>-5.3214454991672407E-3</v>
      </c>
      <c r="Z46" s="10">
        <v>-4.2537748225842789E-2</v>
      </c>
      <c r="AA46" s="10">
        <v>2.4408637479724503E-6</v>
      </c>
      <c r="AB46" s="10">
        <v>2.5216590593805485E-3</v>
      </c>
      <c r="AC46" s="10">
        <v>1.4324108605840464E-3</v>
      </c>
      <c r="AD46" s="10">
        <v>-1.5252053577709295E-2</v>
      </c>
      <c r="AE46" s="10">
        <v>2.4914022283727983E-3</v>
      </c>
      <c r="AF46" s="10">
        <v>1.7594982199210748E-3</v>
      </c>
      <c r="AG46" s="10">
        <v>-1.4733931125928458E-3</v>
      </c>
      <c r="AH46" s="10">
        <v>8.2284433056230614E-4</v>
      </c>
      <c r="AI46" s="10">
        <v>1.1988669865695897E-3</v>
      </c>
      <c r="AJ46" s="10">
        <v>2.9642468344245112E-4</v>
      </c>
      <c r="AK46" s="10">
        <v>-4.197668104088983E-3</v>
      </c>
      <c r="AL46" s="10">
        <v>-7.8845526633763594E-6</v>
      </c>
      <c r="AM46" s="10">
        <v>4.3181773058391382E-5</v>
      </c>
      <c r="AN46" s="10">
        <v>-3.4568249770826606E-2</v>
      </c>
      <c r="AO46" s="4"/>
      <c r="AP46" s="12">
        <f t="shared" si="13"/>
        <v>40969</v>
      </c>
      <c r="AQ46" s="4">
        <f t="shared" si="14"/>
        <v>-0.57071681832116017</v>
      </c>
      <c r="AR46" s="4">
        <f t="shared" si="15"/>
        <v>-9.1140166198394774E-15</v>
      </c>
      <c r="AS46" s="4">
        <f t="shared" si="16"/>
        <v>-0.38900678505901837</v>
      </c>
      <c r="AT46" s="4">
        <f t="shared" si="17"/>
        <v>-1.4338881969104176</v>
      </c>
      <c r="AU46" s="4">
        <f t="shared" si="18"/>
        <v>4.2395815432576924</v>
      </c>
      <c r="AV46" s="4">
        <f t="shared" si="19"/>
        <v>1.8719274397800082E-2</v>
      </c>
      <c r="AW46" s="4">
        <f t="shared" si="20"/>
        <v>0.27878269118152493</v>
      </c>
      <c r="AX46" s="4">
        <f t="shared" si="21"/>
        <v>-4.1105337365258743</v>
      </c>
      <c r="AY46" s="4">
        <f t="shared" si="22"/>
        <v>-1.7141905257338153</v>
      </c>
      <c r="AZ46" s="4">
        <f t="shared" si="23"/>
        <v>0.25240999231285211</v>
      </c>
      <c r="BA46" s="4">
        <f t="shared" si="24"/>
        <v>0.13963863957158848</v>
      </c>
      <c r="BB46" s="4">
        <f t="shared" si="25"/>
        <v>-0.1676210552538227</v>
      </c>
      <c r="BC46" s="4">
        <f t="shared" si="12"/>
        <v>-3.4568249770826602</v>
      </c>
      <c r="BN46" s="6"/>
    </row>
    <row r="47" spans="2:66" x14ac:dyDescent="0.25">
      <c r="B47" s="10">
        <v>-1.0319560583481872E-19</v>
      </c>
      <c r="C47" s="10">
        <v>-9.6866787027608269E-17</v>
      </c>
      <c r="D47" s="10">
        <v>-7.7439253602151047E-3</v>
      </c>
      <c r="E47" s="10">
        <v>-1.8629795011606042E-3</v>
      </c>
      <c r="F47" s="10">
        <v>1.6210700714792994E-4</v>
      </c>
      <c r="G47" s="10">
        <v>-6.5230859017888472E-3</v>
      </c>
      <c r="H47" s="10">
        <v>-2.0229399670689793E-4</v>
      </c>
      <c r="I47" s="10">
        <v>7.275325339368548E-3</v>
      </c>
      <c r="J47" s="10">
        <v>2.5470941659035855E-4</v>
      </c>
      <c r="K47" s="10">
        <v>-3.1447433645327174E-4</v>
      </c>
      <c r="L47" s="10">
        <v>-3.8700525682748632E-5</v>
      </c>
      <c r="M47" s="10">
        <v>-4.7771297607790964E-5</v>
      </c>
      <c r="N47" s="10">
        <v>2.3353465802430679E-3</v>
      </c>
      <c r="O47" s="10">
        <v>-1.2432879029488717E-6</v>
      </c>
      <c r="P47" s="10">
        <v>-1.1722960892144825E-25</v>
      </c>
      <c r="Q47" s="10">
        <v>1.9384112357819962E-18</v>
      </c>
      <c r="R47" s="10">
        <v>-5.2606323281374918E-19</v>
      </c>
      <c r="S47" s="10">
        <v>-9.6889692279029729E-3</v>
      </c>
      <c r="T47" s="10">
        <v>-7.0065660296982449E-35</v>
      </c>
      <c r="U47" s="10">
        <v>-2.1933559119908438E-20</v>
      </c>
      <c r="V47" s="10">
        <v>2.6097804495843997E-2</v>
      </c>
      <c r="W47" s="10">
        <v>0</v>
      </c>
      <c r="X47" s="10">
        <v>5.2985739437432493E-3</v>
      </c>
      <c r="Y47" s="10">
        <v>-3.7596850547541795E-3</v>
      </c>
      <c r="Z47" s="10">
        <v>-4.3847777058888412E-2</v>
      </c>
      <c r="AA47" s="10">
        <v>2.8318438740959162E-6</v>
      </c>
      <c r="AB47" s="10">
        <v>7.5376060058438121E-3</v>
      </c>
      <c r="AC47" s="10">
        <v>2.6599338827031122E-3</v>
      </c>
      <c r="AD47" s="10">
        <v>-1.373305006265646E-2</v>
      </c>
      <c r="AE47" s="10">
        <v>2.0206838609558289E-3</v>
      </c>
      <c r="AF47" s="10">
        <v>1.8744310840154972E-3</v>
      </c>
      <c r="AG47" s="10">
        <v>-1.2311825243958886E-3</v>
      </c>
      <c r="AH47" s="10">
        <v>8.3843751766027623E-4</v>
      </c>
      <c r="AI47" s="10">
        <v>1.4036912192018924E-3</v>
      </c>
      <c r="AJ47" s="10">
        <v>3.9054411296657099E-4</v>
      </c>
      <c r="AK47" s="10">
        <v>-3.7959759767446544E-3</v>
      </c>
      <c r="AL47" s="10">
        <v>-2.1944493465709737E-6</v>
      </c>
      <c r="AM47" s="10">
        <v>3.8632367627897124E-5</v>
      </c>
      <c r="AN47" s="10">
        <v>-3.4602649884421306E-2</v>
      </c>
      <c r="AO47" s="4"/>
      <c r="AP47" s="12">
        <f t="shared" si="13"/>
        <v>41061</v>
      </c>
      <c r="AQ47" s="4">
        <f t="shared" si="14"/>
        <v>-0.77439253602151048</v>
      </c>
      <c r="AR47" s="4">
        <f t="shared" si="15"/>
        <v>-9.6969982633443079E-15</v>
      </c>
      <c r="AS47" s="4">
        <f t="shared" si="16"/>
        <v>7.5223943757970077E-2</v>
      </c>
      <c r="AT47" s="4">
        <f t="shared" si="17"/>
        <v>-0.96889692279029727</v>
      </c>
      <c r="AU47" s="4">
        <f t="shared" si="18"/>
        <v>2.6097804495843997</v>
      </c>
      <c r="AV47" s="4">
        <f t="shared" si="19"/>
        <v>0.15388888889890698</v>
      </c>
      <c r="AW47" s="4">
        <f t="shared" si="20"/>
        <v>0.24112279739223999</v>
      </c>
      <c r="AX47" s="4">
        <f t="shared" si="21"/>
        <v>-4.1187843176185295</v>
      </c>
      <c r="AY47" s="4">
        <f t="shared" si="22"/>
        <v>-1.4643648742919335</v>
      </c>
      <c r="AZ47" s="4">
        <f t="shared" si="23"/>
        <v>0.75404378497179081</v>
      </c>
      <c r="BA47" s="4">
        <f t="shared" si="24"/>
        <v>6.2189741900098142E-2</v>
      </c>
      <c r="BB47" s="4">
        <f t="shared" si="25"/>
        <v>-3.007594422525597E-2</v>
      </c>
      <c r="BC47" s="4">
        <f t="shared" si="12"/>
        <v>-3.4602649884421304</v>
      </c>
      <c r="BN47" s="6"/>
    </row>
    <row r="48" spans="2:66" x14ac:dyDescent="0.25">
      <c r="B48" s="10">
        <v>-4.2895816819646397E-20</v>
      </c>
      <c r="C48" s="10">
        <v>-7.0423771725374859E-17</v>
      </c>
      <c r="D48" s="10">
        <v>-8.6335302954800991E-3</v>
      </c>
      <c r="E48" s="10">
        <v>-4.761713146544299E-4</v>
      </c>
      <c r="F48" s="10">
        <v>2.0308570753120353E-4</v>
      </c>
      <c r="G48" s="10">
        <v>-4.876226657483689E-3</v>
      </c>
      <c r="H48" s="10">
        <v>1.7991311653401746E-4</v>
      </c>
      <c r="I48" s="10">
        <v>7.4736481115858251E-3</v>
      </c>
      <c r="J48" s="10">
        <v>2.8011730160792887E-4</v>
      </c>
      <c r="K48" s="10">
        <v>2.2444286231155346E-3</v>
      </c>
      <c r="L48" s="10">
        <v>1.4718391307484656E-4</v>
      </c>
      <c r="M48" s="10">
        <v>1.0293258824772211E-4</v>
      </c>
      <c r="N48" s="10">
        <v>2.1825136133227915E-3</v>
      </c>
      <c r="O48" s="10">
        <v>-2.9452683708109078E-5</v>
      </c>
      <c r="P48" s="10">
        <v>-1.6710067904184504E-25</v>
      </c>
      <c r="Q48" s="10">
        <v>2.3969117496149758E-18</v>
      </c>
      <c r="R48" s="10">
        <v>-2.3369048110477967E-19</v>
      </c>
      <c r="S48" s="10">
        <v>-1.0994510834995431E-2</v>
      </c>
      <c r="T48" s="10">
        <v>-9.3830110137581306E-35</v>
      </c>
      <c r="U48" s="10">
        <v>7.1290439391893604E-20</v>
      </c>
      <c r="V48" s="10">
        <v>-6.519314505097594E-4</v>
      </c>
      <c r="W48" s="10">
        <v>0</v>
      </c>
      <c r="X48" s="10">
        <v>5.306294642143489E-3</v>
      </c>
      <c r="Y48" s="10">
        <v>-6.3707074958837132E-3</v>
      </c>
      <c r="Z48" s="10">
        <v>-4.4904531025118356E-2</v>
      </c>
      <c r="AA48" s="10">
        <v>1.0072789426031496E-6</v>
      </c>
      <c r="AB48" s="10">
        <v>1.6131502424996383E-3</v>
      </c>
      <c r="AC48" s="10">
        <v>1.3515664415595058E-4</v>
      </c>
      <c r="AD48" s="10">
        <v>-9.6596239880748728E-3</v>
      </c>
      <c r="AE48" s="10">
        <v>2.6550180260060418E-3</v>
      </c>
      <c r="AF48" s="10">
        <v>1.5688518617640666E-3</v>
      </c>
      <c r="AG48" s="10">
        <v>-7.0381844013144034E-4</v>
      </c>
      <c r="AH48" s="10">
        <v>3.6628831975413778E-3</v>
      </c>
      <c r="AI48" s="10">
        <v>1.5687465116278811E-3</v>
      </c>
      <c r="AJ48" s="10">
        <v>4.4029964655324248E-4</v>
      </c>
      <c r="AK48" s="10">
        <v>-3.1323898600731565E-3</v>
      </c>
      <c r="AL48" s="10">
        <v>3.1964175233563516E-6</v>
      </c>
      <c r="AM48" s="10">
        <v>3.4477005325911358E-5</v>
      </c>
      <c r="AN48" s="10">
        <v>-6.0629989597009701E-2</v>
      </c>
      <c r="AO48" s="4"/>
      <c r="AP48" s="12">
        <f t="shared" si="13"/>
        <v>41153</v>
      </c>
      <c r="AQ48" s="4">
        <f t="shared" si="14"/>
        <v>-0.86335302954800985</v>
      </c>
      <c r="AR48" s="4">
        <f t="shared" si="15"/>
        <v>-7.0466667542194501E-15</v>
      </c>
      <c r="AS48" s="4">
        <f t="shared" si="16"/>
        <v>0.25974214541021362</v>
      </c>
      <c r="AT48" s="4">
        <f t="shared" si="17"/>
        <v>-1.099451083499543</v>
      </c>
      <c r="AU48" s="4">
        <f t="shared" si="18"/>
        <v>-6.519314505097594E-2</v>
      </c>
      <c r="AV48" s="4">
        <f t="shared" si="19"/>
        <v>-0.10644128537402242</v>
      </c>
      <c r="AW48" s="4">
        <f t="shared" si="20"/>
        <v>0.30953176725592846</v>
      </c>
      <c r="AX48" s="4">
        <f t="shared" si="21"/>
        <v>-4.4769374380962406</v>
      </c>
      <c r="AY48" s="4">
        <f t="shared" si="22"/>
        <v>-0.66953507173461457</v>
      </c>
      <c r="AZ48" s="4">
        <f t="shared" si="23"/>
        <v>0.16141575214422413</v>
      </c>
      <c r="BA48" s="4">
        <f t="shared" si="24"/>
        <v>0.20205813335884482</v>
      </c>
      <c r="BB48" s="4">
        <f t="shared" si="25"/>
        <v>0.2851642954332328</v>
      </c>
      <c r="BC48" s="4">
        <f t="shared" si="12"/>
        <v>-6.0629989597009697</v>
      </c>
      <c r="BN48" s="6"/>
    </row>
    <row r="49" spans="2:66" x14ac:dyDescent="0.25">
      <c r="B49" s="10">
        <v>2.0070659045436326E-20</v>
      </c>
      <c r="C49" s="10">
        <v>-4.250919484966336E-17</v>
      </c>
      <c r="D49" s="10">
        <v>-1.0026407424739706E-2</v>
      </c>
      <c r="E49" s="10">
        <v>-1.1174905039126807E-3</v>
      </c>
      <c r="F49" s="10">
        <v>1.2720031465215383E-4</v>
      </c>
      <c r="G49" s="10">
        <v>-4.3264696261029485E-3</v>
      </c>
      <c r="H49" s="10">
        <v>-2.8641392659736937E-4</v>
      </c>
      <c r="I49" s="10">
        <v>6.9994139797917229E-3</v>
      </c>
      <c r="J49" s="10">
        <v>1.7428259427388606E-4</v>
      </c>
      <c r="K49" s="10">
        <v>3.8164398726264585E-3</v>
      </c>
      <c r="L49" s="10">
        <v>1.9059214061488734E-4</v>
      </c>
      <c r="M49" s="10">
        <v>-1.694794284355075E-4</v>
      </c>
      <c r="N49" s="10">
        <v>2.189843527534908E-3</v>
      </c>
      <c r="O49" s="10">
        <v>1.2918212836136255E-5</v>
      </c>
      <c r="P49" s="10">
        <v>-1.1092768713252482E-25</v>
      </c>
      <c r="Q49" s="10">
        <v>2.7900020316075922E-18</v>
      </c>
      <c r="R49" s="10">
        <v>-3.922747861469953E-20</v>
      </c>
      <c r="S49" s="10">
        <v>-1.2635350905347689E-2</v>
      </c>
      <c r="T49" s="10">
        <v>-1.1505399044586055E-34</v>
      </c>
      <c r="U49" s="10">
        <v>8.6050916666274027E-20</v>
      </c>
      <c r="V49" s="10">
        <v>-2.6873993054795822E-3</v>
      </c>
      <c r="W49" s="10">
        <v>0</v>
      </c>
      <c r="X49" s="10">
        <v>4.0195039047020847E-3</v>
      </c>
      <c r="Y49" s="10">
        <v>-6.2421798657505316E-3</v>
      </c>
      <c r="Z49" s="10">
        <v>-4.7209137356366254E-2</v>
      </c>
      <c r="AA49" s="10">
        <v>1.2168524781316349E-8</v>
      </c>
      <c r="AB49" s="10">
        <v>-2.3867141567636488E-3</v>
      </c>
      <c r="AC49" s="10">
        <v>-2.4958671886600131E-3</v>
      </c>
      <c r="AD49" s="10">
        <v>-1.2135727204645079E-3</v>
      </c>
      <c r="AE49" s="10">
        <v>2.5458855245786582E-3</v>
      </c>
      <c r="AF49" s="10">
        <v>1.305268149458664E-3</v>
      </c>
      <c r="AG49" s="10">
        <v>-3.0370243066566902E-4</v>
      </c>
      <c r="AH49" s="10">
        <v>5.4475756292618497E-3</v>
      </c>
      <c r="AI49" s="10">
        <v>1.679483748176495E-3</v>
      </c>
      <c r="AJ49" s="10">
        <v>5.3731725533534645E-4</v>
      </c>
      <c r="AK49" s="10">
        <v>-5.0837657278368972E-3</v>
      </c>
      <c r="AL49" s="10">
        <v>5.2054040017315169E-6</v>
      </c>
      <c r="AM49" s="10">
        <v>3.069926145748969E-5</v>
      </c>
      <c r="AN49" s="10">
        <v>-6.7102308879295788E-2</v>
      </c>
      <c r="AO49" s="4"/>
      <c r="AP49" s="12">
        <f t="shared" si="13"/>
        <v>41244</v>
      </c>
      <c r="AQ49" s="4">
        <f t="shared" si="14"/>
        <v>-1.0026407424739707</v>
      </c>
      <c r="AR49" s="4">
        <f t="shared" si="15"/>
        <v>-4.2489124190617922E-15</v>
      </c>
      <c r="AS49" s="4">
        <f t="shared" si="16"/>
        <v>0.26729443536887743</v>
      </c>
      <c r="AT49" s="4">
        <f t="shared" si="17"/>
        <v>-1.2635350905347689</v>
      </c>
      <c r="AU49" s="4">
        <f t="shared" si="18"/>
        <v>-0.26873993054795819</v>
      </c>
      <c r="AV49" s="4">
        <f t="shared" si="19"/>
        <v>-0.2222675961048447</v>
      </c>
      <c r="AW49" s="4">
        <f t="shared" si="20"/>
        <v>0.30832027799140044</v>
      </c>
      <c r="AX49" s="4">
        <f t="shared" si="21"/>
        <v>-4.9705004545026261</v>
      </c>
      <c r="AY49" s="4">
        <f t="shared" si="22"/>
        <v>0.1831286647929935</v>
      </c>
      <c r="AZ49" s="4">
        <f t="shared" si="23"/>
        <v>-0.23867019882388676</v>
      </c>
      <c r="BA49" s="4">
        <f t="shared" si="24"/>
        <v>0.10788967881342339</v>
      </c>
      <c r="BB49" s="4">
        <f t="shared" si="25"/>
        <v>0.38949006809178627</v>
      </c>
      <c r="BC49" s="4">
        <f t="shared" si="12"/>
        <v>-6.7102308879295798</v>
      </c>
      <c r="BN49" s="6"/>
    </row>
    <row r="50" spans="2:66" x14ac:dyDescent="0.25">
      <c r="B50" s="10">
        <v>-8.4507274259530908E-21</v>
      </c>
      <c r="C50" s="10">
        <v>-3.4324128877538857E-17</v>
      </c>
      <c r="D50" s="10">
        <v>-1.3348723006721727E-2</v>
      </c>
      <c r="E50" s="10">
        <v>-6.0972697372384092E-4</v>
      </c>
      <c r="F50" s="10">
        <v>-8.2240335563282848E-5</v>
      </c>
      <c r="G50" s="10">
        <v>-2.5460265755648383E-3</v>
      </c>
      <c r="H50" s="10">
        <v>2.3854225496455336E-4</v>
      </c>
      <c r="I50" s="10">
        <v>7.20957742319103E-3</v>
      </c>
      <c r="J50" s="10">
        <v>-7.5370679580212286E-5</v>
      </c>
      <c r="K50" s="10">
        <v>5.8754598379070263E-3</v>
      </c>
      <c r="L50" s="10">
        <v>3.2601095229606238E-4</v>
      </c>
      <c r="M50" s="10">
        <v>1.3572090895144859E-4</v>
      </c>
      <c r="N50" s="10">
        <v>2.3489020171609393E-3</v>
      </c>
      <c r="O50" s="10">
        <v>-1.4002946578702224E-4</v>
      </c>
      <c r="P50" s="10">
        <v>-1.3675357426833063E-25</v>
      </c>
      <c r="Q50" s="10">
        <v>3.0623114264549266E-18</v>
      </c>
      <c r="R50" s="10">
        <v>4.6362400843851445E-19</v>
      </c>
      <c r="S50" s="10">
        <v>-1.4189971236517003E-2</v>
      </c>
      <c r="T50" s="10">
        <v>-9.9525446213178396E-35</v>
      </c>
      <c r="U50" s="10">
        <v>6.4239703298420709E-20</v>
      </c>
      <c r="V50" s="10">
        <v>-8.5768455862877038E-3</v>
      </c>
      <c r="W50" s="10">
        <v>0</v>
      </c>
      <c r="X50" s="10">
        <v>1.8019931285121788E-3</v>
      </c>
      <c r="Y50" s="10">
        <v>-5.4164321474182257E-3</v>
      </c>
      <c r="Z50" s="10">
        <v>-4.769727159705122E-2</v>
      </c>
      <c r="AA50" s="10">
        <v>2.2823000556313251E-7</v>
      </c>
      <c r="AB50" s="10">
        <v>-5.9322443350341432E-4</v>
      </c>
      <c r="AC50" s="10">
        <v>-2.0713362539290176E-3</v>
      </c>
      <c r="AD50" s="10">
        <v>3.4841062117729011E-4</v>
      </c>
      <c r="AE50" s="10">
        <v>3.4897197889883439E-3</v>
      </c>
      <c r="AF50" s="10">
        <v>1.2740740257597648E-3</v>
      </c>
      <c r="AG50" s="10">
        <v>7.1634173178561876E-5</v>
      </c>
      <c r="AH50" s="10">
        <v>7.952086877582149E-4</v>
      </c>
      <c r="AI50" s="10">
        <v>1.7808809953140296E-3</v>
      </c>
      <c r="AJ50" s="10">
        <v>5.9399417105057489E-4</v>
      </c>
      <c r="AK50" s="10">
        <v>-5.0403542214164827E-3</v>
      </c>
      <c r="AL50" s="10">
        <v>4.0795273145387903E-6</v>
      </c>
      <c r="AM50" s="10">
        <v>2.7281094078721035E-5</v>
      </c>
      <c r="AN50" s="10">
        <v>-7.4065834675455189E-2</v>
      </c>
      <c r="AO50" s="4"/>
      <c r="AP50" s="12">
        <f t="shared" si="13"/>
        <v>41334</v>
      </c>
      <c r="AQ50" s="4">
        <f t="shared" si="14"/>
        <v>-1.3348723006721728</v>
      </c>
      <c r="AR50" s="4">
        <f t="shared" si="15"/>
        <v>-3.4332579604964811E-15</v>
      </c>
      <c r="AS50" s="4">
        <f t="shared" si="16"/>
        <v>0.46635508476261922</v>
      </c>
      <c r="AT50" s="4">
        <f t="shared" si="17"/>
        <v>-1.4189971236517003</v>
      </c>
      <c r="AU50" s="4">
        <f t="shared" si="18"/>
        <v>-0.85768455862877035</v>
      </c>
      <c r="AV50" s="4">
        <f t="shared" si="19"/>
        <v>-0.36144390189060471</v>
      </c>
      <c r="AW50" s="4">
        <f t="shared" si="20"/>
        <v>0.40837139600389194</v>
      </c>
      <c r="AX50" s="4">
        <f t="shared" si="21"/>
        <v>-4.9768607850980233</v>
      </c>
      <c r="AY50" s="4">
        <f t="shared" si="22"/>
        <v>-7.7014571822862143E-2</v>
      </c>
      <c r="AZ50" s="4">
        <f t="shared" si="23"/>
        <v>-5.9299620349785122E-2</v>
      </c>
      <c r="BA50" s="4">
        <f t="shared" si="24"/>
        <v>0.16839867724315052</v>
      </c>
      <c r="BB50" s="4">
        <f t="shared" si="25"/>
        <v>0.63646423655874296</v>
      </c>
      <c r="BC50" s="4">
        <f t="shared" si="12"/>
        <v>-7.4065834675455182</v>
      </c>
      <c r="BN50" s="6"/>
    </row>
    <row r="51" spans="2:66" x14ac:dyDescent="0.25">
      <c r="B51" s="10">
        <v>-8.4898207318000137E-21</v>
      </c>
      <c r="C51" s="10">
        <v>-2.7381832060404044E-17</v>
      </c>
      <c r="D51" s="10">
        <v>-1.9500518965132534E-2</v>
      </c>
      <c r="E51" s="10">
        <v>-2.5028024866074843E-4</v>
      </c>
      <c r="F51" s="10">
        <v>-7.3281732332548843E-6</v>
      </c>
      <c r="G51" s="10">
        <v>-2.4236189412325426E-3</v>
      </c>
      <c r="H51" s="10">
        <v>6.0513810380374454E-4</v>
      </c>
      <c r="I51" s="10">
        <v>1.0511596576395148E-2</v>
      </c>
      <c r="J51" s="10">
        <v>4.4025090263829911E-4</v>
      </c>
      <c r="K51" s="10">
        <v>7.1930417067304232E-3</v>
      </c>
      <c r="L51" s="10">
        <v>4.4501274358975309E-4</v>
      </c>
      <c r="M51" s="10">
        <v>2.1939899117499249E-4</v>
      </c>
      <c r="N51" s="10">
        <v>2.386603568366816E-3</v>
      </c>
      <c r="O51" s="10">
        <v>-3.0300095651935606E-4</v>
      </c>
      <c r="P51" s="10">
        <v>-1.1895295860881959E-25</v>
      </c>
      <c r="Q51" s="10">
        <v>3.2206575071041374E-18</v>
      </c>
      <c r="R51" s="10">
        <v>4.5679639567815898E-19</v>
      </c>
      <c r="S51" s="10">
        <v>-1.5129657646084559E-2</v>
      </c>
      <c r="T51" s="10">
        <v>-6.4787547225336153E-35</v>
      </c>
      <c r="U51" s="10">
        <v>3.2903224750412519E-20</v>
      </c>
      <c r="V51" s="10">
        <v>-5.8908339905491451E-3</v>
      </c>
      <c r="W51" s="10">
        <v>0</v>
      </c>
      <c r="X51" s="10">
        <v>1.5039401488883897E-3</v>
      </c>
      <c r="Y51" s="10">
        <v>-6.802096024057739E-3</v>
      </c>
      <c r="Z51" s="10">
        <v>-4.7990355455972855E-2</v>
      </c>
      <c r="AA51" s="10">
        <v>1.327151229955723E-7</v>
      </c>
      <c r="AB51" s="10">
        <v>3.2848697530457904E-3</v>
      </c>
      <c r="AC51" s="10">
        <v>7.5680392581178218E-4</v>
      </c>
      <c r="AD51" s="10">
        <v>1.8284793366863425E-3</v>
      </c>
      <c r="AE51" s="10">
        <v>3.556748549181794E-3</v>
      </c>
      <c r="AF51" s="10">
        <v>1.1829216757801291E-3</v>
      </c>
      <c r="AG51" s="10">
        <v>3.5698126839217836E-4</v>
      </c>
      <c r="AH51" s="10">
        <v>2.9825252048958032E-3</v>
      </c>
      <c r="AI51" s="10">
        <v>1.8701478074365061E-3</v>
      </c>
      <c r="AJ51" s="10">
        <v>5.6644653630721854E-4</v>
      </c>
      <c r="AK51" s="10">
        <v>-2.0738593152902617E-3</v>
      </c>
      <c r="AL51" s="10">
        <v>-4.5720038372077533E-6</v>
      </c>
      <c r="AM51" s="10">
        <v>2.4202469769481205E-5</v>
      </c>
      <c r="AN51" s="10">
        <v>-6.0660879736552632E-2</v>
      </c>
      <c r="AO51" s="4"/>
      <c r="AP51" s="12">
        <f t="shared" si="13"/>
        <v>41426</v>
      </c>
      <c r="AQ51" s="4">
        <f t="shared" si="14"/>
        <v>-1.9500518965132534</v>
      </c>
      <c r="AR51" s="4">
        <f t="shared" si="15"/>
        <v>-2.7390321881135846E-15</v>
      </c>
      <c r="AS51" s="4">
        <f t="shared" si="16"/>
        <v>0.80879776351626065</v>
      </c>
      <c r="AT51" s="4">
        <f t="shared" si="17"/>
        <v>-1.5129657646084558</v>
      </c>
      <c r="AU51" s="4">
        <f t="shared" si="18"/>
        <v>-0.58908339905491447</v>
      </c>
      <c r="AV51" s="4">
        <f t="shared" si="19"/>
        <v>-0.52981558751693492</v>
      </c>
      <c r="AW51" s="4">
        <f t="shared" si="20"/>
        <v>0.4123195085489012</v>
      </c>
      <c r="AX51" s="4">
        <f t="shared" si="21"/>
        <v>-4.7233551530161071</v>
      </c>
      <c r="AY51" s="4">
        <f t="shared" si="22"/>
        <v>0.61471959779006968</v>
      </c>
      <c r="AZ51" s="4">
        <f t="shared" si="23"/>
        <v>0.32850024681687856</v>
      </c>
      <c r="BA51" s="4">
        <f t="shared" si="24"/>
        <v>0.20650236470607258</v>
      </c>
      <c r="BB51" s="4">
        <f t="shared" si="25"/>
        <v>0.8683443456762221</v>
      </c>
      <c r="BC51" s="4">
        <f t="shared" si="12"/>
        <v>-6.0660879736552618</v>
      </c>
      <c r="BN51" s="6"/>
    </row>
    <row r="52" spans="2:66" x14ac:dyDescent="0.25">
      <c r="B52" s="10">
        <v>-1.0871433408435732E-19</v>
      </c>
      <c r="C52" s="10">
        <v>-2.0792981786815437E-17</v>
      </c>
      <c r="D52" s="10">
        <v>-1.7958619784359038E-2</v>
      </c>
      <c r="E52" s="10">
        <v>-7.1256407758841156E-4</v>
      </c>
      <c r="F52" s="10">
        <v>1.0722621943848212E-4</v>
      </c>
      <c r="G52" s="10">
        <v>-4.4632640633501868E-3</v>
      </c>
      <c r="H52" s="10">
        <v>3.6979454344691947E-4</v>
      </c>
      <c r="I52" s="10">
        <v>9.9664142585696013E-3</v>
      </c>
      <c r="J52" s="10">
        <v>3.6491199569434164E-4</v>
      </c>
      <c r="K52" s="10">
        <v>6.0891807835582023E-3</v>
      </c>
      <c r="L52" s="10">
        <v>3.5346377721544905E-4</v>
      </c>
      <c r="M52" s="10">
        <v>2.4590618944220297E-4</v>
      </c>
      <c r="N52" s="10">
        <v>2.3666993652724836E-3</v>
      </c>
      <c r="O52" s="10">
        <v>-2.4905715985128809E-4</v>
      </c>
      <c r="P52" s="10">
        <v>-2.7150896460895517E-25</v>
      </c>
      <c r="Q52" s="10">
        <v>3.3593558329642399E-18</v>
      </c>
      <c r="R52" s="10">
        <v>-1.0065491623633103E-18</v>
      </c>
      <c r="S52" s="10">
        <v>-1.3984980598392996E-2</v>
      </c>
      <c r="T52" s="10">
        <v>-4.7904507444932588E-35</v>
      </c>
      <c r="U52" s="10">
        <v>-2.1340390476879245E-20</v>
      </c>
      <c r="V52" s="10">
        <v>2.3744631555141196E-2</v>
      </c>
      <c r="W52" s="10">
        <v>0</v>
      </c>
      <c r="X52" s="10">
        <v>1.3535675446330209E-3</v>
      </c>
      <c r="Y52" s="10">
        <v>-6.8413949792596922E-3</v>
      </c>
      <c r="Z52" s="10">
        <v>-4.8210504759798121E-2</v>
      </c>
      <c r="AA52" s="10">
        <v>-1.3747063282319176E-6</v>
      </c>
      <c r="AB52" s="10">
        <v>8.7643564782709411E-5</v>
      </c>
      <c r="AC52" s="10">
        <v>3.0809255907431896E-3</v>
      </c>
      <c r="AD52" s="10">
        <v>4.6059336208955602E-3</v>
      </c>
      <c r="AE52" s="10">
        <v>4.6672245873789139E-3</v>
      </c>
      <c r="AF52" s="10">
        <v>1.2488889174283415E-3</v>
      </c>
      <c r="AG52" s="10">
        <v>4.0358840162677228E-4</v>
      </c>
      <c r="AH52" s="10">
        <v>2.6922797990707016E-3</v>
      </c>
      <c r="AI52" s="10">
        <v>1.93000979465018E-3</v>
      </c>
      <c r="AJ52" s="10">
        <v>4.6720337838994044E-4</v>
      </c>
      <c r="AK52" s="10">
        <v>-4.4877963954126996E-3</v>
      </c>
      <c r="AL52" s="10">
        <v>-2.0062855031167671E-6</v>
      </c>
      <c r="AM52" s="10">
        <v>2.1441539973868218E-5</v>
      </c>
      <c r="AN52" s="10">
        <v>-3.2744627382491731E-2</v>
      </c>
      <c r="AO52" s="4"/>
      <c r="AP52" s="12">
        <f t="shared" si="13"/>
        <v>41518</v>
      </c>
      <c r="AQ52" s="4">
        <f t="shared" si="14"/>
        <v>-1.7958619784359038</v>
      </c>
      <c r="AR52" s="4">
        <f t="shared" si="15"/>
        <v>-2.0901696120899796E-15</v>
      </c>
      <c r="AS52" s="4">
        <f t="shared" si="16"/>
        <v>0.5503150195219414</v>
      </c>
      <c r="AT52" s="4">
        <f t="shared" si="17"/>
        <v>-1.3984980598392995</v>
      </c>
      <c r="AU52" s="4">
        <f t="shared" si="18"/>
        <v>2.3744631555141194</v>
      </c>
      <c r="AV52" s="4">
        <f t="shared" si="19"/>
        <v>-0.54878274346266709</v>
      </c>
      <c r="AW52" s="4">
        <f t="shared" si="20"/>
        <v>0.51344279657688541</v>
      </c>
      <c r="AX52" s="4">
        <f t="shared" si="21"/>
        <v>-4.512957916905493</v>
      </c>
      <c r="AY52" s="4">
        <f t="shared" si="22"/>
        <v>0.63929041382588569</v>
      </c>
      <c r="AZ52" s="4">
        <f t="shared" si="23"/>
        <v>8.6268858454477491E-3</v>
      </c>
      <c r="BA52" s="4">
        <f t="shared" si="24"/>
        <v>0.17776457911842231</v>
      </c>
      <c r="BB52" s="4">
        <f t="shared" si="25"/>
        <v>0.71773510999149126</v>
      </c>
      <c r="BC52" s="4">
        <f t="shared" si="12"/>
        <v>-3.2744627382491722</v>
      </c>
      <c r="BN52" s="6"/>
    </row>
    <row r="53" spans="2:66" x14ac:dyDescent="0.25">
      <c r="B53" s="10">
        <v>1.1122725703931063E-19</v>
      </c>
      <c r="C53" s="10">
        <v>2.4906577463779406E-17</v>
      </c>
      <c r="D53" s="10">
        <v>-1.9907413057118597E-2</v>
      </c>
      <c r="E53" s="10">
        <v>1.355169441545265E-5</v>
      </c>
      <c r="F53" s="10">
        <v>3.8072499051326736E-5</v>
      </c>
      <c r="G53" s="10">
        <v>-6.9798532864070624E-3</v>
      </c>
      <c r="H53" s="10">
        <v>-2.3718924479933234E-4</v>
      </c>
      <c r="I53" s="10">
        <v>9.0587467811238682E-3</v>
      </c>
      <c r="J53" s="10">
        <v>4.0852842876616826E-4</v>
      </c>
      <c r="K53" s="10">
        <v>4.590733593715644E-3</v>
      </c>
      <c r="L53" s="10">
        <v>1.8190099721937688E-4</v>
      </c>
      <c r="M53" s="10">
        <v>-2.254792160015499E-4</v>
      </c>
      <c r="N53" s="10">
        <v>2.1905725686773413E-3</v>
      </c>
      <c r="O53" s="10">
        <v>-6.6891080508416388E-5</v>
      </c>
      <c r="P53" s="10">
        <v>-1.6224513609256972E-25</v>
      </c>
      <c r="Q53" s="10">
        <v>3.739263787396258E-18</v>
      </c>
      <c r="R53" s="10">
        <v>-1.8881937781317294E-18</v>
      </c>
      <c r="S53" s="10">
        <v>-8.2292016724099734E-3</v>
      </c>
      <c r="T53" s="10">
        <v>-7.7308481917432838E-35</v>
      </c>
      <c r="U53" s="10">
        <v>-6.9642713562338796E-20</v>
      </c>
      <c r="V53" s="10">
        <v>5.1423846064438922E-2</v>
      </c>
      <c r="W53" s="10">
        <v>0</v>
      </c>
      <c r="X53" s="10">
        <v>4.0987176228088557E-4</v>
      </c>
      <c r="Y53" s="10">
        <v>-5.8489854534786497E-3</v>
      </c>
      <c r="Z53" s="10">
        <v>-4.8572174241663255E-2</v>
      </c>
      <c r="AA53" s="10">
        <v>-2.0754217930366082E-6</v>
      </c>
      <c r="AB53" s="10">
        <v>-3.6117800580261709E-3</v>
      </c>
      <c r="AC53" s="10">
        <v>1.6814911549735455E-3</v>
      </c>
      <c r="AD53" s="10">
        <v>-4.5291491116328337E-3</v>
      </c>
      <c r="AE53" s="10">
        <v>3.1358255955310126E-3</v>
      </c>
      <c r="AF53" s="10">
        <v>9.9485573724509961E-4</v>
      </c>
      <c r="AG53" s="10">
        <v>8.0308149291891682E-4</v>
      </c>
      <c r="AH53" s="10">
        <v>2.9529350568000007E-3</v>
      </c>
      <c r="AI53" s="10">
        <v>1.954771596952393E-3</v>
      </c>
      <c r="AJ53" s="10">
        <v>3.7345895400440164E-4</v>
      </c>
      <c r="AK53" s="10">
        <v>-1.859896469324242E-3</v>
      </c>
      <c r="AL53" s="10">
        <v>4.0092927779555652E-6</v>
      </c>
      <c r="AM53" s="10">
        <v>1.8975119630740278E-5</v>
      </c>
      <c r="AN53" s="10">
        <v>-1.9834859922640048E-2</v>
      </c>
      <c r="AO53" s="4"/>
      <c r="AP53" s="12">
        <f t="shared" si="13"/>
        <v>41609</v>
      </c>
      <c r="AQ53" s="4">
        <f t="shared" si="14"/>
        <v>-1.9907413057118597</v>
      </c>
      <c r="AR53" s="4">
        <f t="shared" si="15"/>
        <v>2.5017804720818715E-15</v>
      </c>
      <c r="AS53" s="4">
        <f t="shared" si="16"/>
        <v>0.20788934947168058</v>
      </c>
      <c r="AT53" s="4">
        <f t="shared" si="17"/>
        <v>-0.82292016724099737</v>
      </c>
      <c r="AU53" s="4">
        <f t="shared" si="18"/>
        <v>5.1423846064438923</v>
      </c>
      <c r="AV53" s="4">
        <f t="shared" si="19"/>
        <v>-0.54391136911977644</v>
      </c>
      <c r="AW53" s="4">
        <f t="shared" si="20"/>
        <v>0.35092845495354141</v>
      </c>
      <c r="AX53" s="4">
        <f t="shared" si="21"/>
        <v>-4.6890683086689711</v>
      </c>
      <c r="AY53" s="4">
        <f t="shared" si="22"/>
        <v>3.1659830295933424E-2</v>
      </c>
      <c r="AZ53" s="4">
        <f t="shared" si="23"/>
        <v>-0.36138554798192074</v>
      </c>
      <c r="BA53" s="4">
        <f t="shared" si="24"/>
        <v>0.19728108780428527</v>
      </c>
      <c r="BB53" s="4">
        <f t="shared" si="25"/>
        <v>0.4943973774901857</v>
      </c>
      <c r="BC53" s="4">
        <f t="shared" si="12"/>
        <v>-1.9834859922640045</v>
      </c>
      <c r="BN53" s="6"/>
    </row>
    <row r="54" spans="2:66" x14ac:dyDescent="0.25">
      <c r="B54" s="10">
        <v>-3.3839941687800631E-20</v>
      </c>
      <c r="C54" s="10">
        <v>2.1934390384706588E-17</v>
      </c>
      <c r="D54" s="10">
        <v>-1.7176798496056342E-2</v>
      </c>
      <c r="E54" s="10">
        <v>-1.7112368936236574E-4</v>
      </c>
      <c r="F54" s="10">
        <v>-1.3896737147074621E-4</v>
      </c>
      <c r="G54" s="10">
        <v>-8.319462911036855E-3</v>
      </c>
      <c r="H54" s="10">
        <v>-5.4942687508864488E-4</v>
      </c>
      <c r="I54" s="10">
        <v>6.5110033242972128E-3</v>
      </c>
      <c r="J54" s="10">
        <v>2.8960402841655763E-4</v>
      </c>
      <c r="K54" s="10">
        <v>5.5254317442422311E-3</v>
      </c>
      <c r="L54" s="10">
        <v>3.2737469150544314E-4</v>
      </c>
      <c r="M54" s="10">
        <v>6.2594419324114403E-5</v>
      </c>
      <c r="N54" s="10">
        <v>1.773174269402363E-3</v>
      </c>
      <c r="O54" s="10">
        <v>5.0944486540039626E-5</v>
      </c>
      <c r="P54" s="10">
        <v>-4.5862444258152976E-26</v>
      </c>
      <c r="Q54" s="10">
        <v>4.130886278055286E-18</v>
      </c>
      <c r="R54" s="10">
        <v>2.5871899774865384E-19</v>
      </c>
      <c r="S54" s="10">
        <v>1.9820580689423502E-3</v>
      </c>
      <c r="T54" s="10">
        <v>-6.4077703530550169E-35</v>
      </c>
      <c r="U54" s="10">
        <v>-6.8541969766323954E-20</v>
      </c>
      <c r="V54" s="10">
        <v>7.6799112125442645E-2</v>
      </c>
      <c r="W54" s="10">
        <v>0</v>
      </c>
      <c r="X54" s="10">
        <v>7.8351373669966742E-4</v>
      </c>
      <c r="Y54" s="10">
        <v>-5.2718092527626013E-3</v>
      </c>
      <c r="Z54" s="10">
        <v>-4.8623755797139352E-2</v>
      </c>
      <c r="AA54" s="10">
        <v>-1.5975981565055995E-6</v>
      </c>
      <c r="AB54" s="10">
        <v>-1.2875326656019742E-3</v>
      </c>
      <c r="AC54" s="10">
        <v>6.8926868425959814E-4</v>
      </c>
      <c r="AD54" s="10">
        <v>8.0135602813350987E-3</v>
      </c>
      <c r="AE54" s="10">
        <v>3.0715712221529344E-3</v>
      </c>
      <c r="AF54" s="10">
        <v>9.5604607091788018E-4</v>
      </c>
      <c r="AG54" s="10">
        <v>9.5653536920100094E-4</v>
      </c>
      <c r="AH54" s="10">
        <v>-8.4711367175839547E-4</v>
      </c>
      <c r="AI54" s="10">
        <v>1.9958545555528308E-3</v>
      </c>
      <c r="AJ54" s="10">
        <v>2.9197151470206003E-4</v>
      </c>
      <c r="AK54" s="10">
        <v>9.3407030212873192E-4</v>
      </c>
      <c r="AL54" s="10">
        <v>2.6205083866489952E-6</v>
      </c>
      <c r="AM54" s="10">
        <v>1.6779293696863457E-5</v>
      </c>
      <c r="AN54" s="10">
        <v>2.8645500368712523E-2</v>
      </c>
      <c r="AO54" s="4"/>
      <c r="AP54" s="12">
        <f t="shared" si="13"/>
        <v>41699</v>
      </c>
      <c r="AQ54" s="4">
        <f t="shared" si="14"/>
        <v>-1.7176798496056342</v>
      </c>
      <c r="AR54" s="4">
        <f t="shared" si="15"/>
        <v>2.1900550443018786E-15</v>
      </c>
      <c r="AS54" s="4">
        <f t="shared" si="16"/>
        <v>-0.18084595867396422</v>
      </c>
      <c r="AT54" s="4">
        <f t="shared" si="17"/>
        <v>0.198205806894235</v>
      </c>
      <c r="AU54" s="4">
        <f t="shared" si="18"/>
        <v>7.6799112125442646</v>
      </c>
      <c r="AV54" s="4">
        <f t="shared" si="19"/>
        <v>-0.44882955160629334</v>
      </c>
      <c r="AW54" s="4">
        <f t="shared" si="20"/>
        <v>0.33635427368549942</v>
      </c>
      <c r="AX54" s="4">
        <f t="shared" si="21"/>
        <v>-4.7934487112879749</v>
      </c>
      <c r="AY54" s="4">
        <f t="shared" si="22"/>
        <v>1.2008952907377146</v>
      </c>
      <c r="AZ54" s="4">
        <f t="shared" si="23"/>
        <v>-0.12891302637584798</v>
      </c>
      <c r="BA54" s="4">
        <f t="shared" si="24"/>
        <v>0.15960219165169218</v>
      </c>
      <c r="BB54" s="4">
        <f t="shared" si="25"/>
        <v>0.55929835890755875</v>
      </c>
      <c r="BC54" s="4">
        <f t="shared" si="12"/>
        <v>2.8645500368712522</v>
      </c>
      <c r="BN54" s="6"/>
    </row>
    <row r="55" spans="2:66" x14ac:dyDescent="0.25">
      <c r="B55" s="10">
        <v>2.7715558355061261E-20</v>
      </c>
      <c r="C55" s="10">
        <v>3.7871709275627561E-17</v>
      </c>
      <c r="D55" s="10">
        <v>-1.6613454615088993E-2</v>
      </c>
      <c r="E55" s="10">
        <v>-4.6398418170566139E-4</v>
      </c>
      <c r="F55" s="10">
        <v>-2.2523242977894872E-5</v>
      </c>
      <c r="G55" s="10">
        <v>-8.636231508313023E-3</v>
      </c>
      <c r="H55" s="10">
        <v>-7.7903843647258606E-4</v>
      </c>
      <c r="I55" s="10">
        <v>2.7034036554042444E-3</v>
      </c>
      <c r="J55" s="10">
        <v>-1.7211625823910644E-4</v>
      </c>
      <c r="K55" s="10">
        <v>3.9544668494581143E-3</v>
      </c>
      <c r="L55" s="10">
        <v>1.6783578315047106E-4</v>
      </c>
      <c r="M55" s="10">
        <v>1.6784871738988145E-4</v>
      </c>
      <c r="N55" s="10">
        <v>9.2217991987919546E-4</v>
      </c>
      <c r="O55" s="10">
        <v>9.4724360016036754E-5</v>
      </c>
      <c r="P55" s="10">
        <v>-7.8106366852222638E-26</v>
      </c>
      <c r="Q55" s="10">
        <v>4.0185739252441255E-18</v>
      </c>
      <c r="R55" s="10">
        <v>1.7325432798702123E-19</v>
      </c>
      <c r="S55" s="10">
        <v>1.0402043982336177E-2</v>
      </c>
      <c r="T55" s="10">
        <v>-6.7491092115751189E-35</v>
      </c>
      <c r="U55" s="10">
        <v>8.4504310909669236E-21</v>
      </c>
      <c r="V55" s="10">
        <v>8.2097686490902488E-2</v>
      </c>
      <c r="W55" s="10">
        <v>0</v>
      </c>
      <c r="X55" s="10">
        <v>-1.033061143147825E-3</v>
      </c>
      <c r="Y55" s="10">
        <v>-4.0637772340127781E-3</v>
      </c>
      <c r="Z55" s="10">
        <v>-4.8732811928360854E-2</v>
      </c>
      <c r="AA55" s="10">
        <v>-1.7250491351179322E-6</v>
      </c>
      <c r="AB55" s="10">
        <v>-4.3461196055757682E-3</v>
      </c>
      <c r="AC55" s="10">
        <v>-2.1453666730882671E-3</v>
      </c>
      <c r="AD55" s="10">
        <v>4.657680802914746E-3</v>
      </c>
      <c r="AE55" s="10">
        <v>4.279641747558351E-3</v>
      </c>
      <c r="AF55" s="10">
        <v>1.0049082967814411E-3</v>
      </c>
      <c r="AG55" s="10">
        <v>9.9273506695318542E-4</v>
      </c>
      <c r="AH55" s="10">
        <v>2.9477444333217461E-3</v>
      </c>
      <c r="AI55" s="10">
        <v>2.0602482013611489E-3</v>
      </c>
      <c r="AJ55" s="10">
        <v>1.2070822493788942E-4</v>
      </c>
      <c r="AK55" s="10">
        <v>-2.6029534748096511E-3</v>
      </c>
      <c r="AL55" s="10">
        <v>-5.6383131023540227E-6</v>
      </c>
      <c r="AM55" s="10">
        <v>1.4830035741191655E-5</v>
      </c>
      <c r="AN55" s="10">
        <v>2.6969884904076459E-2</v>
      </c>
      <c r="AO55" s="4"/>
      <c r="AP55" s="12">
        <f t="shared" si="13"/>
        <v>41791</v>
      </c>
      <c r="AQ55" s="4">
        <f t="shared" si="14"/>
        <v>-1.6613454615088994</v>
      </c>
      <c r="AR55" s="4">
        <f t="shared" si="15"/>
        <v>3.7899424833982619E-15</v>
      </c>
      <c r="AS55" s="4">
        <f t="shared" si="16"/>
        <v>-0.59328278529087786</v>
      </c>
      <c r="AT55" s="4">
        <f t="shared" si="17"/>
        <v>1.0402043982336178</v>
      </c>
      <c r="AU55" s="4">
        <f t="shared" si="18"/>
        <v>8.2097686490902486</v>
      </c>
      <c r="AV55" s="4">
        <f t="shared" si="19"/>
        <v>-0.5096838377160603</v>
      </c>
      <c r="AW55" s="4">
        <f t="shared" si="20"/>
        <v>0.44003499724962403</v>
      </c>
      <c r="AX55" s="4">
        <f t="shared" si="21"/>
        <v>-5.087817860144912</v>
      </c>
      <c r="AY55" s="4">
        <f t="shared" si="22"/>
        <v>0.90603633265226147</v>
      </c>
      <c r="AZ55" s="4">
        <f t="shared" si="23"/>
        <v>-0.43478446547108862</v>
      </c>
      <c r="BA55" s="4">
        <f t="shared" si="24"/>
        <v>7.0743729524039928E-2</v>
      </c>
      <c r="BB55" s="4">
        <f t="shared" si="25"/>
        <v>0.31711479378968932</v>
      </c>
      <c r="BC55" s="4">
        <f t="shared" si="12"/>
        <v>2.6969884904076467</v>
      </c>
      <c r="BN55" s="6"/>
    </row>
    <row r="56" spans="2:66" x14ac:dyDescent="0.25">
      <c r="B56" s="10">
        <v>2.4558577837693241E-20</v>
      </c>
      <c r="C56" s="10">
        <v>4.5450008383938566E-17</v>
      </c>
      <c r="D56" s="10">
        <v>-1.2551323234434808E-2</v>
      </c>
      <c r="E56" s="10">
        <v>-2.532805349046201E-4</v>
      </c>
      <c r="F56" s="10">
        <v>5.5217566061391727E-5</v>
      </c>
      <c r="G56" s="10">
        <v>-7.7392103046674092E-3</v>
      </c>
      <c r="H56" s="10">
        <v>-3.2275523558816262E-4</v>
      </c>
      <c r="I56" s="10">
        <v>2.0533495865800401E-3</v>
      </c>
      <c r="J56" s="10">
        <v>-1.7065036886191104E-4</v>
      </c>
      <c r="K56" s="10">
        <v>2.923456906605179E-3</v>
      </c>
      <c r="L56" s="10">
        <v>1.2555494663152886E-4</v>
      </c>
      <c r="M56" s="10">
        <v>2.0423003953762579E-4</v>
      </c>
      <c r="N56" s="10">
        <v>4.156303757925671E-4</v>
      </c>
      <c r="O56" s="10">
        <v>1.4012474984716715E-4</v>
      </c>
      <c r="P56" s="10">
        <v>3.6921649622408345E-26</v>
      </c>
      <c r="Q56" s="10">
        <v>3.7284281525439318E-18</v>
      </c>
      <c r="R56" s="10">
        <v>3.3933751691210158E-19</v>
      </c>
      <c r="S56" s="10">
        <v>1.7464087811061461E-2</v>
      </c>
      <c r="T56" s="10">
        <v>-4.493316780911233E-35</v>
      </c>
      <c r="U56" s="10">
        <v>8.3047029131517884E-21</v>
      </c>
      <c r="V56" s="10">
        <v>9.7109708784858806E-2</v>
      </c>
      <c r="W56" s="10">
        <v>0</v>
      </c>
      <c r="X56" s="10">
        <v>-2.8007313294111666E-3</v>
      </c>
      <c r="Y56" s="10">
        <v>-2.9283809619998907E-3</v>
      </c>
      <c r="Z56" s="10">
        <v>-4.8569521123453765E-2</v>
      </c>
      <c r="AA56" s="10">
        <v>-7.5114212326409705E-7</v>
      </c>
      <c r="AB56" s="10">
        <v>5.0365620002888224E-4</v>
      </c>
      <c r="AC56" s="10">
        <v>-2.6559830159287017E-3</v>
      </c>
      <c r="AD56" s="10">
        <v>2.9883285061069595E-3</v>
      </c>
      <c r="AE56" s="10">
        <v>3.3496530192500119E-3</v>
      </c>
      <c r="AF56" s="10">
        <v>8.8544973378869274E-4</v>
      </c>
      <c r="AG56" s="10">
        <v>1.2878982552346173E-3</v>
      </c>
      <c r="AH56" s="10">
        <v>3.8750358716511117E-3</v>
      </c>
      <c r="AI56" s="10">
        <v>2.0721851594149737E-3</v>
      </c>
      <c r="AJ56" s="10">
        <v>-3.1904277173993282E-6</v>
      </c>
      <c r="AK56" s="10">
        <v>-6.403060011569716E-3</v>
      </c>
      <c r="AL56" s="10">
        <v>-1.3869848342921805E-6</v>
      </c>
      <c r="AM56" s="10">
        <v>1.3103767655446574E-5</v>
      </c>
      <c r="AN56" s="10">
        <v>5.1066446604611411E-2</v>
      </c>
      <c r="AO56" s="4"/>
      <c r="AP56" s="12">
        <f t="shared" si="13"/>
        <v>41883</v>
      </c>
      <c r="AQ56" s="4">
        <f t="shared" si="14"/>
        <v>-1.2551323234434808</v>
      </c>
      <c r="AR56" s="4">
        <f t="shared" si="15"/>
        <v>4.5474566961776255E-15</v>
      </c>
      <c r="AS56" s="4">
        <f t="shared" si="16"/>
        <v>-0.56858607180873688</v>
      </c>
      <c r="AT56" s="4">
        <f t="shared" si="17"/>
        <v>1.7464087811061462</v>
      </c>
      <c r="AU56" s="4">
        <f t="shared" si="18"/>
        <v>9.710970878485881</v>
      </c>
      <c r="AV56" s="4">
        <f t="shared" si="19"/>
        <v>-0.5729112291411057</v>
      </c>
      <c r="AW56" s="4">
        <f t="shared" si="20"/>
        <v>0.33464625915326124</v>
      </c>
      <c r="AX56" s="4">
        <f t="shared" si="21"/>
        <v>-5.1225504139382467</v>
      </c>
      <c r="AY56" s="4">
        <f t="shared" si="22"/>
        <v>0.4705837514626639</v>
      </c>
      <c r="AZ56" s="4">
        <f t="shared" si="23"/>
        <v>5.029050579056181E-2</v>
      </c>
      <c r="BA56" s="4">
        <f t="shared" si="24"/>
        <v>5.7363897915529004E-2</v>
      </c>
      <c r="BB56" s="4">
        <f t="shared" si="25"/>
        <v>0.25556062487866338</v>
      </c>
      <c r="BC56" s="4">
        <f t="shared" si="12"/>
        <v>5.106644660461142</v>
      </c>
      <c r="BN56" s="6"/>
    </row>
    <row r="57" spans="2:66" x14ac:dyDescent="0.25">
      <c r="B57" s="10">
        <v>6.1827827229450458E-20</v>
      </c>
      <c r="C57" s="10">
        <v>5.4115522475870474E-17</v>
      </c>
      <c r="D57" s="10">
        <v>-1.3851339506517187E-2</v>
      </c>
      <c r="E57" s="10">
        <v>-4.616113265726447E-4</v>
      </c>
      <c r="F57" s="10">
        <v>1.1052623440040193E-4</v>
      </c>
      <c r="G57" s="10">
        <v>-8.0672502851327557E-3</v>
      </c>
      <c r="H57" s="10">
        <v>-1.5220655468733377E-4</v>
      </c>
      <c r="I57" s="10">
        <v>1.715600425071951E-3</v>
      </c>
      <c r="J57" s="10">
        <v>-4.5089375886081675E-5</v>
      </c>
      <c r="K57" s="10">
        <v>1.6500279119815969E-3</v>
      </c>
      <c r="L57" s="10">
        <v>-1.9362076479144749E-5</v>
      </c>
      <c r="M57" s="10">
        <v>-3.3418334809837136E-4</v>
      </c>
      <c r="N57" s="10">
        <v>-9.1539293184198387E-5</v>
      </c>
      <c r="O57" s="10">
        <v>1.4289611247992318E-4</v>
      </c>
      <c r="P57" s="10">
        <v>1.8206415042127166E-26</v>
      </c>
      <c r="Q57" s="10">
        <v>3.3361449194827677E-18</v>
      </c>
      <c r="R57" s="10">
        <v>1.3116178827678407E-18</v>
      </c>
      <c r="S57" s="10">
        <v>2.6066052315617358E-2</v>
      </c>
      <c r="T57" s="10">
        <v>-3.3285436775818814E-36</v>
      </c>
      <c r="U57" s="10">
        <v>1.0678496703698596E-19</v>
      </c>
      <c r="V57" s="10">
        <v>4.5536196228859405E-2</v>
      </c>
      <c r="W57" s="10">
        <v>0</v>
      </c>
      <c r="X57" s="10">
        <v>-3.6827277938467681E-3</v>
      </c>
      <c r="Y57" s="10">
        <v>-3.6384540585088798E-3</v>
      </c>
      <c r="Z57" s="10">
        <v>-4.8510306868156383E-2</v>
      </c>
      <c r="AA57" s="10">
        <v>2.1181277570955219E-11</v>
      </c>
      <c r="AB57" s="10">
        <v>8.7419944409081914E-3</v>
      </c>
      <c r="AC57" s="10">
        <v>1.4608057456050605E-3</v>
      </c>
      <c r="AD57" s="10">
        <v>1.052075139368111E-2</v>
      </c>
      <c r="AE57" s="10">
        <v>1.3902755410626004E-3</v>
      </c>
      <c r="AF57" s="10">
        <v>7.3273650725285886E-4</v>
      </c>
      <c r="AG57" s="10">
        <v>1.4802759146310433E-3</v>
      </c>
      <c r="AH57" s="10">
        <v>2.8657248095782092E-3</v>
      </c>
      <c r="AI57" s="10">
        <v>2.0694083300544608E-3</v>
      </c>
      <c r="AJ57" s="10">
        <v>-1.1766783429131058E-4</v>
      </c>
      <c r="AK57" s="10">
        <v>5.0761189761715578E-3</v>
      </c>
      <c r="AL57" s="10">
        <v>2.0502398114857916E-6</v>
      </c>
      <c r="AM57" s="10">
        <v>1.1577822561059659E-5</v>
      </c>
      <c r="AN57" s="10">
        <v>3.0601280649548555E-2</v>
      </c>
      <c r="AO57" s="4"/>
      <c r="AP57" s="12">
        <f t="shared" si="13"/>
        <v>41974</v>
      </c>
      <c r="AQ57" s="4">
        <f t="shared" si="14"/>
        <v>-1.3851339506517186</v>
      </c>
      <c r="AR57" s="4">
        <f t="shared" si="15"/>
        <v>5.417735030309992E-15</v>
      </c>
      <c r="AS57" s="4">
        <f t="shared" si="16"/>
        <v>-0.63516498600608051</v>
      </c>
      <c r="AT57" s="4">
        <f t="shared" si="17"/>
        <v>2.6066052315617356</v>
      </c>
      <c r="AU57" s="4">
        <f t="shared" si="18"/>
        <v>4.5536196228859405</v>
      </c>
      <c r="AV57" s="4">
        <f t="shared" si="19"/>
        <v>-0.73211818523556471</v>
      </c>
      <c r="AW57" s="4">
        <f t="shared" si="20"/>
        <v>0.12726077067712899</v>
      </c>
      <c r="AX57" s="4">
        <f t="shared" si="21"/>
        <v>-4.7049501122551325</v>
      </c>
      <c r="AY57" s="4">
        <f t="shared" si="22"/>
        <v>2.2745015931369243</v>
      </c>
      <c r="AZ57" s="4">
        <f t="shared" si="23"/>
        <v>0.87419944620894685</v>
      </c>
      <c r="BA57" s="4">
        <f t="shared" si="24"/>
        <v>-6.2028355860233933E-2</v>
      </c>
      <c r="BB57" s="4">
        <f t="shared" si="25"/>
        <v>0.14333699049290366</v>
      </c>
      <c r="BC57" s="4">
        <f t="shared" si="12"/>
        <v>3.0601280649548555</v>
      </c>
      <c r="BN57" s="6"/>
    </row>
    <row r="58" spans="2:66" x14ac:dyDescent="0.25">
      <c r="B58" s="10">
        <v>3.5105598192821645E-20</v>
      </c>
      <c r="C58" s="10">
        <v>4.4255685527329582E-17</v>
      </c>
      <c r="D58" s="10">
        <v>-6.9620439794277353E-3</v>
      </c>
      <c r="E58" s="10">
        <v>-9.8352332835688729E-4</v>
      </c>
      <c r="F58" s="10">
        <v>-1.5583276867341274E-4</v>
      </c>
      <c r="G58" s="10">
        <v>-9.4420068531562602E-3</v>
      </c>
      <c r="H58" s="10">
        <v>-4.2031932657338297E-4</v>
      </c>
      <c r="I58" s="10">
        <v>2.1858544654265255E-4</v>
      </c>
      <c r="J58" s="10">
        <v>-1.6044900349539552E-4</v>
      </c>
      <c r="K58" s="10">
        <v>2.305018620610898E-3</v>
      </c>
      <c r="L58" s="10">
        <v>9.430271713637423E-5</v>
      </c>
      <c r="M58" s="10">
        <v>5.63493302647734E-5</v>
      </c>
      <c r="N58" s="10">
        <v>-2.6188532117157746E-4</v>
      </c>
      <c r="O58" s="10">
        <v>1.8594999125046206E-4</v>
      </c>
      <c r="P58" s="10">
        <v>-1.4032854964553066E-26</v>
      </c>
      <c r="Q58" s="10">
        <v>2.8508780268756201E-18</v>
      </c>
      <c r="R58" s="10">
        <v>4.6005985586370884E-19</v>
      </c>
      <c r="S58" s="10">
        <v>2.7537863608352101E-2</v>
      </c>
      <c r="T58" s="10">
        <v>2.3429512749395525E-35</v>
      </c>
      <c r="U58" s="10">
        <v>1.7773623451121451E-19</v>
      </c>
      <c r="V58" s="10">
        <v>2.219654104368466E-2</v>
      </c>
      <c r="W58" s="10">
        <v>0</v>
      </c>
      <c r="X58" s="10">
        <v>-3.8158511218859452E-3</v>
      </c>
      <c r="Y58" s="10">
        <v>-3.4543318974183447E-3</v>
      </c>
      <c r="Z58" s="10">
        <v>-4.8005782591078613E-2</v>
      </c>
      <c r="AA58" s="10">
        <v>-2.6869264596932469E-6</v>
      </c>
      <c r="AB58" s="10">
        <v>5.8460390723365794E-3</v>
      </c>
      <c r="AC58" s="10">
        <v>2.8569964126889886E-3</v>
      </c>
      <c r="AD58" s="10">
        <v>1.7822954295717959E-2</v>
      </c>
      <c r="AE58" s="10">
        <v>-3.6519605439193099E-4</v>
      </c>
      <c r="AF58" s="10">
        <v>6.2521615019399065E-4</v>
      </c>
      <c r="AG58" s="10">
        <v>1.3331456261580872E-3</v>
      </c>
      <c r="AH58" s="10">
        <v>4.3197563959559027E-3</v>
      </c>
      <c r="AI58" s="10">
        <v>1.9824213208018797E-3</v>
      </c>
      <c r="AJ58" s="10">
        <v>-1.9602996467822957E-4</v>
      </c>
      <c r="AK58" s="10">
        <v>9.130606231369319E-3</v>
      </c>
      <c r="AL58" s="10">
        <v>7.4706576322605422E-6</v>
      </c>
      <c r="AM58" s="10">
        <v>1.023079626997353E-5</v>
      </c>
      <c r="AN58" s="10">
        <v>2.2303508580199499E-2</v>
      </c>
      <c r="AO58" s="4"/>
      <c r="AP58" s="12">
        <f t="shared" si="13"/>
        <v>42064</v>
      </c>
      <c r="AQ58" s="4">
        <f t="shared" si="14"/>
        <v>-0.69620439794277356</v>
      </c>
      <c r="AR58" s="4">
        <f t="shared" si="15"/>
        <v>4.4290791125522403E-15</v>
      </c>
      <c r="AS58" s="4">
        <f t="shared" si="16"/>
        <v>-0.92234214066136078</v>
      </c>
      <c r="AT58" s="4">
        <f t="shared" si="17"/>
        <v>2.75378636083521</v>
      </c>
      <c r="AU58" s="4">
        <f t="shared" si="18"/>
        <v>2.2196541043684661</v>
      </c>
      <c r="AV58" s="4">
        <f t="shared" si="19"/>
        <v>-0.72701830193042905</v>
      </c>
      <c r="AW58" s="4">
        <f t="shared" si="20"/>
        <v>-5.6122601907016054E-2</v>
      </c>
      <c r="AX58" s="4">
        <f t="shared" si="21"/>
        <v>-4.5148786178389626</v>
      </c>
      <c r="AY58" s="4">
        <f t="shared" si="22"/>
        <v>3.5214100020197132</v>
      </c>
      <c r="AZ58" s="4">
        <f t="shared" si="23"/>
        <v>0.58433521458768867</v>
      </c>
      <c r="BA58" s="4">
        <f t="shared" si="24"/>
        <v>-0.11412406427844046</v>
      </c>
      <c r="BB58" s="4">
        <f t="shared" si="25"/>
        <v>0.18185530076784939</v>
      </c>
      <c r="BC58" s="4">
        <f t="shared" si="12"/>
        <v>2.2303508580199489</v>
      </c>
      <c r="BN58" s="6"/>
    </row>
    <row r="59" spans="2:66" x14ac:dyDescent="0.25">
      <c r="B59" s="10">
        <v>-6.5633554909963362E-20</v>
      </c>
      <c r="C59" s="10">
        <v>3.3736761225101712E-17</v>
      </c>
      <c r="D59" s="10">
        <v>-7.8120724727298923E-3</v>
      </c>
      <c r="E59" s="10">
        <v>-8.5956934274982247E-4</v>
      </c>
      <c r="F59" s="10">
        <v>-3.2917196553315772E-4</v>
      </c>
      <c r="G59" s="10">
        <v>-1.0473238493498301E-2</v>
      </c>
      <c r="H59" s="10">
        <v>-6.7471040657413831E-4</v>
      </c>
      <c r="I59" s="10">
        <v>-2.3761127545847554E-4</v>
      </c>
      <c r="J59" s="10">
        <v>-1.0507343837098749E-4</v>
      </c>
      <c r="K59" s="10">
        <v>1.535949495584249E-3</v>
      </c>
      <c r="L59" s="10">
        <v>-6.1041410920162196E-5</v>
      </c>
      <c r="M59" s="10">
        <v>1.2886573234991466E-4</v>
      </c>
      <c r="N59" s="10">
        <v>-4.6153322493793945E-4</v>
      </c>
      <c r="O59" s="10">
        <v>1.9701705220662123E-4</v>
      </c>
      <c r="P59" s="10">
        <v>2.3170100598984095E-27</v>
      </c>
      <c r="Q59" s="10">
        <v>2.5604483817976752E-18</v>
      </c>
      <c r="R59" s="10">
        <v>3.1650829182044287E-19</v>
      </c>
      <c r="S59" s="10">
        <v>2.8200404412323264E-2</v>
      </c>
      <c r="T59" s="10">
        <v>4.7069121137258691E-35</v>
      </c>
      <c r="U59" s="10">
        <v>2.14228802634642E-19</v>
      </c>
      <c r="V59" s="10">
        <v>2.3692460358220639E-2</v>
      </c>
      <c r="W59" s="10">
        <v>0</v>
      </c>
      <c r="X59" s="10">
        <v>-4.7247220658108218E-3</v>
      </c>
      <c r="Y59" s="10">
        <v>-1.7635689730427226E-3</v>
      </c>
      <c r="Z59" s="10">
        <v>-4.764076374209382E-2</v>
      </c>
      <c r="AA59" s="10">
        <v>-6.2591447343196666E-6</v>
      </c>
      <c r="AB59" s="10">
        <v>-9.6706781479157979E-3</v>
      </c>
      <c r="AC59" s="10">
        <v>5.8887683580549893E-5</v>
      </c>
      <c r="AD59" s="10">
        <v>9.1046711545654316E-3</v>
      </c>
      <c r="AE59" s="10">
        <v>2.2967427615736345E-3</v>
      </c>
      <c r="AF59" s="10">
        <v>3.6507591938214553E-4</v>
      </c>
      <c r="AG59" s="10">
        <v>1.5057690226401783E-3</v>
      </c>
      <c r="AH59" s="10">
        <v>4.8348993936405118E-3</v>
      </c>
      <c r="AI59" s="10">
        <v>1.8171566479398499E-3</v>
      </c>
      <c r="AJ59" s="10">
        <v>-2.6150122021108746E-4</v>
      </c>
      <c r="AK59" s="10">
        <v>4.5044793785478125E-3</v>
      </c>
      <c r="AL59" s="10">
        <v>7.4739659538088093E-7</v>
      </c>
      <c r="AM59" s="10">
        <v>9.042788131454968E-6</v>
      </c>
      <c r="AN59" s="10">
        <v>-6.8293461272997697E-3</v>
      </c>
      <c r="AO59" s="4"/>
      <c r="AP59" s="12">
        <f t="shared" si="13"/>
        <v>42156</v>
      </c>
      <c r="AQ59" s="4">
        <f t="shared" si="14"/>
        <v>-0.78120724727298918</v>
      </c>
      <c r="AR59" s="4">
        <f t="shared" si="15"/>
        <v>3.367112767019175E-15</v>
      </c>
      <c r="AS59" s="4">
        <f t="shared" si="16"/>
        <v>-1.0710849768956776</v>
      </c>
      <c r="AT59" s="4">
        <f t="shared" si="17"/>
        <v>2.8200404412323263</v>
      </c>
      <c r="AU59" s="4">
        <f t="shared" si="18"/>
        <v>2.3692460358220639</v>
      </c>
      <c r="AV59" s="4">
        <f t="shared" si="19"/>
        <v>-0.64882910388535442</v>
      </c>
      <c r="AW59" s="4">
        <f t="shared" si="20"/>
        <v>0.20352415413625469</v>
      </c>
      <c r="AX59" s="4">
        <f t="shared" si="21"/>
        <v>-4.7581876058513277</v>
      </c>
      <c r="AY59" s="4">
        <f t="shared" si="22"/>
        <v>2.2132051516715934</v>
      </c>
      <c r="AZ59" s="4">
        <f t="shared" si="23"/>
        <v>-0.96769372926501174</v>
      </c>
      <c r="BA59" s="4">
        <f t="shared" si="24"/>
        <v>-0.13146015639375452</v>
      </c>
      <c r="BB59" s="4">
        <f t="shared" si="25"/>
        <v>6.9512423971896095E-2</v>
      </c>
      <c r="BC59" s="4">
        <f t="shared" si="12"/>
        <v>-0.68293461272997724</v>
      </c>
      <c r="BN59" s="6"/>
    </row>
    <row r="60" spans="2:66" x14ac:dyDescent="0.25">
      <c r="B60" s="10">
        <v>3.1899478123159584E-20</v>
      </c>
      <c r="C60" s="10">
        <v>5.8867045442393908E-17</v>
      </c>
      <c r="D60" s="10">
        <v>-5.2650876741538689E-3</v>
      </c>
      <c r="E60" s="10">
        <v>-6.4190601052308005E-4</v>
      </c>
      <c r="F60" s="10">
        <v>-6.1598872925171255E-4</v>
      </c>
      <c r="G60" s="10">
        <v>-1.0593432958562948E-2</v>
      </c>
      <c r="H60" s="10">
        <v>-1.0135171336480479E-3</v>
      </c>
      <c r="I60" s="10">
        <v>-9.5961252031650352E-4</v>
      </c>
      <c r="J60" s="10">
        <v>-4.3184455692931204E-4</v>
      </c>
      <c r="K60" s="10">
        <v>3.877692710374797E-3</v>
      </c>
      <c r="L60" s="10">
        <v>1.41239476347576E-4</v>
      </c>
      <c r="M60" s="10">
        <v>1.5791161593969015E-4</v>
      </c>
      <c r="N60" s="10">
        <v>-5.3841959525448443E-4</v>
      </c>
      <c r="O60" s="10">
        <v>2.0563838591095135E-4</v>
      </c>
      <c r="P60" s="10">
        <v>-2.2030793438607729E-26</v>
      </c>
      <c r="Q60" s="10">
        <v>2.3983880007558693E-18</v>
      </c>
      <c r="R60" s="10">
        <v>2.8199117723412191E-19</v>
      </c>
      <c r="S60" s="10">
        <v>2.6364774251814049E-2</v>
      </c>
      <c r="T60" s="10">
        <v>9.9304119011415091E-35</v>
      </c>
      <c r="U60" s="10">
        <v>1.8739914047704575E-19</v>
      </c>
      <c r="V60" s="10">
        <v>4.9106598647448263E-2</v>
      </c>
      <c r="W60" s="10">
        <v>0</v>
      </c>
      <c r="X60" s="10">
        <v>-5.14820626448163E-3</v>
      </c>
      <c r="Y60" s="10">
        <v>-1.2027830927615968E-3</v>
      </c>
      <c r="Z60" s="10">
        <v>-4.6985676580729413E-2</v>
      </c>
      <c r="AA60" s="10">
        <v>-5.7618462348333951E-6</v>
      </c>
      <c r="AB60" s="10">
        <v>-4.5290651419111544E-3</v>
      </c>
      <c r="AC60" s="10">
        <v>5.5658424457304539E-3</v>
      </c>
      <c r="AD60" s="10">
        <v>2.1616566506276629E-2</v>
      </c>
      <c r="AE60" s="10">
        <v>-2.0182608339925213E-4</v>
      </c>
      <c r="AF60" s="10">
        <v>-2.1962532483399947E-5</v>
      </c>
      <c r="AG60" s="10">
        <v>1.7213440816474322E-3</v>
      </c>
      <c r="AH60" s="10">
        <v>6.961634148954338E-3</v>
      </c>
      <c r="AI60" s="10">
        <v>1.7050617732871868E-3</v>
      </c>
      <c r="AJ60" s="10">
        <v>-2.6010402355940566E-4</v>
      </c>
      <c r="AK60" s="10">
        <v>3.8892219526743032E-3</v>
      </c>
      <c r="AL60" s="10">
        <v>-1.2312577529184671E-6</v>
      </c>
      <c r="AM60" s="10">
        <v>7.9955415580867939E-6</v>
      </c>
      <c r="AN60" s="10">
        <v>4.2905095536010247E-2</v>
      </c>
      <c r="AO60" s="4"/>
      <c r="AP60" s="12">
        <f t="shared" si="13"/>
        <v>42248</v>
      </c>
      <c r="AQ60" s="4">
        <f t="shared" si="14"/>
        <v>-0.52650876741538688</v>
      </c>
      <c r="AR60" s="4">
        <f t="shared" si="15"/>
        <v>5.8898944920517072E-15</v>
      </c>
      <c r="AS60" s="4">
        <f t="shared" si="16"/>
        <v>-1.1553045478879451</v>
      </c>
      <c r="AT60" s="4">
        <f t="shared" si="17"/>
        <v>2.6364774251814049</v>
      </c>
      <c r="AU60" s="4">
        <f t="shared" si="18"/>
        <v>4.9106598647448259</v>
      </c>
      <c r="AV60" s="4">
        <f t="shared" si="19"/>
        <v>-0.63509893572432263</v>
      </c>
      <c r="AW60" s="4">
        <f t="shared" si="20"/>
        <v>-4.6193010695865781E-2</v>
      </c>
      <c r="AX60" s="4">
        <f t="shared" si="21"/>
        <v>-4.1419834134998963</v>
      </c>
      <c r="AY60" s="4">
        <f t="shared" si="22"/>
        <v>3.587186593035649</v>
      </c>
      <c r="AZ60" s="4">
        <f t="shared" si="23"/>
        <v>-0.45348269881459874</v>
      </c>
      <c r="BA60" s="4">
        <f t="shared" si="24"/>
        <v>-0.14260000493734645</v>
      </c>
      <c r="BB60" s="4">
        <f t="shared" si="25"/>
        <v>0.25735704961450129</v>
      </c>
      <c r="BC60" s="4">
        <f t="shared" si="12"/>
        <v>4.2905095536010265</v>
      </c>
      <c r="BN60" s="6"/>
    </row>
    <row r="61" spans="2:66" x14ac:dyDescent="0.25">
      <c r="B61" s="10">
        <v>7.9591438200155362E-20</v>
      </c>
      <c r="C61" s="10">
        <v>7.2794198376168928E-17</v>
      </c>
      <c r="D61" s="10">
        <v>-4.5826502429969409E-3</v>
      </c>
      <c r="E61" s="10">
        <v>-1.0772976233235378E-3</v>
      </c>
      <c r="F61" s="10">
        <v>-6.8782204284979732E-4</v>
      </c>
      <c r="G61" s="10">
        <v>-9.1926639111690866E-3</v>
      </c>
      <c r="H61" s="10">
        <v>-3.948122227504158E-4</v>
      </c>
      <c r="I61" s="10">
        <v>2.0395539830856445E-3</v>
      </c>
      <c r="J61" s="10">
        <v>-2.6416959138683742E-4</v>
      </c>
      <c r="K61" s="10">
        <v>4.9792661192463615E-3</v>
      </c>
      <c r="L61" s="10">
        <v>3.2647059775746298E-4</v>
      </c>
      <c r="M61" s="10">
        <v>-3.0119521328886246E-4</v>
      </c>
      <c r="N61" s="10">
        <v>-7.0675811160828103E-4</v>
      </c>
      <c r="O61" s="10">
        <v>1.3596760443106105E-4</v>
      </c>
      <c r="P61" s="10">
        <v>-3.92570927703016E-26</v>
      </c>
      <c r="Q61" s="10">
        <v>2.3132047195759038E-18</v>
      </c>
      <c r="R61" s="10">
        <v>-3.4392025829250766E-19</v>
      </c>
      <c r="S61" s="10">
        <v>2.080714555562237E-2</v>
      </c>
      <c r="T61" s="10">
        <v>1.3660023148317103E-34</v>
      </c>
      <c r="U61" s="10">
        <v>1.1932446969773347E-19</v>
      </c>
      <c r="V61" s="10">
        <v>3.3408561566768295E-2</v>
      </c>
      <c r="W61" s="10">
        <v>0</v>
      </c>
      <c r="X61" s="10">
        <v>-5.2876857991326258E-3</v>
      </c>
      <c r="Y61" s="10">
        <v>-5.3734799806712144E-4</v>
      </c>
      <c r="Z61" s="10">
        <v>-4.5149858792517247E-2</v>
      </c>
      <c r="AA61" s="10">
        <v>-6.4698088007853046E-6</v>
      </c>
      <c r="AB61" s="10">
        <v>-6.5532916988369598E-3</v>
      </c>
      <c r="AC61" s="10">
        <v>1.0252253349626834E-2</v>
      </c>
      <c r="AD61" s="10">
        <v>2.8938744156549134E-2</v>
      </c>
      <c r="AE61" s="10">
        <v>-7.0411253051635178E-4</v>
      </c>
      <c r="AF61" s="10">
        <v>-3.932050345527298E-4</v>
      </c>
      <c r="AG61" s="10">
        <v>1.8331073216045638E-3</v>
      </c>
      <c r="AH61" s="10">
        <v>6.7349562107312695E-3</v>
      </c>
      <c r="AI61" s="10">
        <v>1.567387552092808E-3</v>
      </c>
      <c r="AJ61" s="10">
        <v>-2.6355221094154446E-4</v>
      </c>
      <c r="AK61" s="10">
        <v>6.7804477513588287E-3</v>
      </c>
      <c r="AL61" s="10">
        <v>-9.2187918945252504E-6</v>
      </c>
      <c r="AM61" s="10">
        <v>7.072499563200163E-6</v>
      </c>
      <c r="AN61" s="10">
        <v>4.1698822643804249E-2</v>
      </c>
      <c r="AO61" s="4"/>
      <c r="AP61" s="12">
        <f t="shared" si="13"/>
        <v>42339</v>
      </c>
      <c r="AQ61" s="4">
        <f t="shared" si="14"/>
        <v>-0.45826502429969407</v>
      </c>
      <c r="AR61" s="4">
        <f t="shared" si="15"/>
        <v>7.2873789814369084E-15</v>
      </c>
      <c r="AS61" s="4">
        <f t="shared" si="16"/>
        <v>-0.7153109928083442</v>
      </c>
      <c r="AT61" s="4">
        <f t="shared" si="17"/>
        <v>2.0807145555622371</v>
      </c>
      <c r="AU61" s="4">
        <f t="shared" si="18"/>
        <v>3.3408561566768293</v>
      </c>
      <c r="AV61" s="4">
        <f t="shared" si="19"/>
        <v>-0.58250337971997479</v>
      </c>
      <c r="AW61" s="4">
        <f t="shared" si="20"/>
        <v>-9.6766474145789622E-2</v>
      </c>
      <c r="AX61" s="4">
        <f t="shared" si="21"/>
        <v>-3.4897605442890418</v>
      </c>
      <c r="AY61" s="4">
        <f t="shared" si="22"/>
        <v>4.546143795778387</v>
      </c>
      <c r="AZ61" s="4">
        <f t="shared" si="23"/>
        <v>-0.65597615076377447</v>
      </c>
      <c r="BA61" s="4">
        <f t="shared" si="24"/>
        <v>-0.2639251678970741</v>
      </c>
      <c r="BB61" s="4">
        <f t="shared" si="25"/>
        <v>0.46467549028665711</v>
      </c>
      <c r="BC61" s="4">
        <f t="shared" si="12"/>
        <v>4.1698822643804254</v>
      </c>
      <c r="BN61" s="6"/>
    </row>
    <row r="62" spans="2:66" x14ac:dyDescent="0.25">
      <c r="B62" s="10">
        <v>1.0405261887291218E-19</v>
      </c>
      <c r="C62" s="10">
        <v>6.2634360646006242E-17</v>
      </c>
      <c r="D62" s="10">
        <v>-2.9660623887862157E-3</v>
      </c>
      <c r="E62" s="10">
        <v>-9.0152403017848375E-4</v>
      </c>
      <c r="F62" s="10">
        <v>-8.3414098011453579E-4</v>
      </c>
      <c r="G62" s="10">
        <v>-8.977519022043667E-3</v>
      </c>
      <c r="H62" s="10">
        <v>-5.616101868736274E-4</v>
      </c>
      <c r="I62" s="10">
        <v>5.8620338611846939E-3</v>
      </c>
      <c r="J62" s="10">
        <v>1.4142976021447765E-4</v>
      </c>
      <c r="K62" s="10">
        <v>1.1448049787283624E-3</v>
      </c>
      <c r="L62" s="10">
        <v>-5.1345589520461477E-5</v>
      </c>
      <c r="M62" s="10">
        <v>9.5243198557192128E-5</v>
      </c>
      <c r="N62" s="10">
        <v>-4.8587692782695691E-4</v>
      </c>
      <c r="O62" s="10">
        <v>1.11365321705802E-4</v>
      </c>
      <c r="P62" s="10">
        <v>-5.8177574514422872E-26</v>
      </c>
      <c r="Q62" s="10">
        <v>2.3438267326426186E-18</v>
      </c>
      <c r="R62" s="10">
        <v>-9.9790573397039627E-19</v>
      </c>
      <c r="S62" s="10">
        <v>1.6893449785171731E-2</v>
      </c>
      <c r="T62" s="10">
        <v>1.3560352027377403E-34</v>
      </c>
      <c r="U62" s="10">
        <v>6.1698874741023857E-20</v>
      </c>
      <c r="V62" s="10">
        <v>1.0207490468451258E-2</v>
      </c>
      <c r="W62" s="10">
        <v>0</v>
      </c>
      <c r="X62" s="10">
        <v>-7.6310034576737851E-3</v>
      </c>
      <c r="Y62" s="10">
        <v>9.3908365403414743E-4</v>
      </c>
      <c r="Z62" s="10">
        <v>-4.0873565851268355E-2</v>
      </c>
      <c r="AA62" s="10">
        <v>-6.8990042316700066E-6</v>
      </c>
      <c r="AB62" s="10">
        <v>-7.4697784169239041E-3</v>
      </c>
      <c r="AC62" s="10">
        <v>1.2750096855515133E-2</v>
      </c>
      <c r="AD62" s="10">
        <v>2.9438127545541516E-2</v>
      </c>
      <c r="AE62" s="10">
        <v>-2.79576550336853E-3</v>
      </c>
      <c r="AF62" s="10">
        <v>-7.6786610063630709E-4</v>
      </c>
      <c r="AG62" s="10">
        <v>1.747263921492874E-3</v>
      </c>
      <c r="AH62" s="10">
        <v>2.0414751150472977E-3</v>
      </c>
      <c r="AI62" s="10">
        <v>1.390636129285025E-3</v>
      </c>
      <c r="AJ62" s="10">
        <v>-2.5159826713556699E-4</v>
      </c>
      <c r="AK62" s="10">
        <v>1.0249235991839984E-2</v>
      </c>
      <c r="AL62" s="10">
        <v>-9.6985688271473544E-6</v>
      </c>
      <c r="AM62" s="10">
        <v>6.2587925088175567E-6</v>
      </c>
      <c r="AN62" s="10">
        <v>1.8433741083869165E-2</v>
      </c>
      <c r="AO62" s="4"/>
      <c r="AP62" s="12">
        <f t="shared" si="13"/>
        <v>42430</v>
      </c>
      <c r="AQ62" s="4">
        <f t="shared" si="14"/>
        <v>-0.29660623887862159</v>
      </c>
      <c r="AR62" s="4">
        <f t="shared" si="15"/>
        <v>6.2738413264879155E-15</v>
      </c>
      <c r="AS62" s="4">
        <f t="shared" si="16"/>
        <v>-0.31154851608589729</v>
      </c>
      <c r="AT62" s="4">
        <f t="shared" si="17"/>
        <v>1.689344978517173</v>
      </c>
      <c r="AU62" s="4">
        <f t="shared" si="18"/>
        <v>1.0207490468451259</v>
      </c>
      <c r="AV62" s="4">
        <f t="shared" si="19"/>
        <v>-0.66919198036396377</v>
      </c>
      <c r="AW62" s="4">
        <f t="shared" si="20"/>
        <v>-0.30473637705040973</v>
      </c>
      <c r="AX62" s="4">
        <f t="shared" si="21"/>
        <v>-2.812346899575322</v>
      </c>
      <c r="AY62" s="4">
        <f t="shared" si="22"/>
        <v>4.4098872602570394</v>
      </c>
      <c r="AZ62" s="4">
        <f t="shared" si="23"/>
        <v>-0.74766774211555742</v>
      </c>
      <c r="BA62" s="4">
        <f t="shared" si="24"/>
        <v>-0.20183731941753108</v>
      </c>
      <c r="BB62" s="4">
        <f t="shared" si="25"/>
        <v>6.7327896254875119E-2</v>
      </c>
      <c r="BC62" s="4">
        <f t="shared" si="12"/>
        <v>1.8433741083869171</v>
      </c>
      <c r="BN62" s="6"/>
    </row>
    <row r="63" spans="2:66" x14ac:dyDescent="0.25">
      <c r="B63" s="10">
        <v>-1.0688790533762008E-19</v>
      </c>
      <c r="C63" s="10">
        <v>2.4561715595105011E-17</v>
      </c>
      <c r="D63" s="10">
        <v>1.1949713671971923E-3</v>
      </c>
      <c r="E63" s="10">
        <v>-2.9235374335327761E-4</v>
      </c>
      <c r="F63" s="10">
        <v>-7.7726455659606075E-4</v>
      </c>
      <c r="G63" s="10">
        <v>-7.9829154915225069E-3</v>
      </c>
      <c r="H63" s="10">
        <v>-4.019785788181413E-4</v>
      </c>
      <c r="I63" s="10">
        <v>7.0877532246549756E-3</v>
      </c>
      <c r="J63" s="10">
        <v>1.7421793216539587E-4</v>
      </c>
      <c r="K63" s="10">
        <v>7.57452313412598E-4</v>
      </c>
      <c r="L63" s="10">
        <v>-3.7704617866185871E-5</v>
      </c>
      <c r="M63" s="10">
        <v>1.4018928942934633E-4</v>
      </c>
      <c r="N63" s="10">
        <v>-2.6598453931590404E-4</v>
      </c>
      <c r="O63" s="10">
        <v>1.0748906500816793E-4</v>
      </c>
      <c r="P63" s="10">
        <v>4.8514268171727846E-26</v>
      </c>
      <c r="Q63" s="10">
        <v>2.4532210183507123E-18</v>
      </c>
      <c r="R63" s="10">
        <v>-3.4440782828154905E-19</v>
      </c>
      <c r="S63" s="10">
        <v>1.4484103925534904E-2</v>
      </c>
      <c r="T63" s="10">
        <v>1.0395367795052997E-34</v>
      </c>
      <c r="U63" s="10">
        <v>4.5685008696737242E-20</v>
      </c>
      <c r="V63" s="10">
        <v>1.7615746722757546E-2</v>
      </c>
      <c r="W63" s="10">
        <v>0</v>
      </c>
      <c r="X63" s="10">
        <v>-6.8973142906022557E-3</v>
      </c>
      <c r="Y63" s="10">
        <v>1.4964153761922072E-3</v>
      </c>
      <c r="Z63" s="10">
        <v>-4.0847839774026382E-2</v>
      </c>
      <c r="AA63" s="10">
        <v>-8.4627653954605899E-6</v>
      </c>
      <c r="AB63" s="10">
        <v>-2.295144881477941E-2</v>
      </c>
      <c r="AC63" s="10">
        <v>5.7139445437652259E-3</v>
      </c>
      <c r="AD63" s="10">
        <v>2.7804691836505344E-2</v>
      </c>
      <c r="AE63" s="10">
        <v>-1.3946940520745926E-3</v>
      </c>
      <c r="AF63" s="10">
        <v>-1.2264440561351678E-3</v>
      </c>
      <c r="AG63" s="10">
        <v>1.7681893583168977E-3</v>
      </c>
      <c r="AH63" s="10">
        <v>7.372735986367983E-3</v>
      </c>
      <c r="AI63" s="10">
        <v>1.1412758230816623E-3</v>
      </c>
      <c r="AJ63" s="10">
        <v>-2.3190434669086217E-4</v>
      </c>
      <c r="AK63" s="10">
        <v>5.2326863024150187E-3</v>
      </c>
      <c r="AL63" s="10">
        <v>-1.5875094716228827E-5</v>
      </c>
      <c r="AM63" s="10">
        <v>5.541175053726255E-6</v>
      </c>
      <c r="AN63" s="10">
        <v>8.7652195199657799E-3</v>
      </c>
      <c r="AO63" s="4"/>
      <c r="AP63" s="12">
        <f t="shared" si="13"/>
        <v>42522</v>
      </c>
      <c r="AQ63" s="4">
        <f t="shared" si="14"/>
        <v>0.11949713671971923</v>
      </c>
      <c r="AR63" s="4">
        <f t="shared" si="15"/>
        <v>2.4454827689767393E-15</v>
      </c>
      <c r="AS63" s="4">
        <f t="shared" si="16"/>
        <v>-8.9516226686753131E-2</v>
      </c>
      <c r="AT63" s="4">
        <f t="shared" si="17"/>
        <v>1.4484103925534904</v>
      </c>
      <c r="AU63" s="4">
        <f t="shared" si="18"/>
        <v>1.7615746722757546</v>
      </c>
      <c r="AV63" s="4">
        <f t="shared" si="19"/>
        <v>-0.54008989144100483</v>
      </c>
      <c r="AW63" s="4">
        <f t="shared" si="20"/>
        <v>-0.16265983987654548</v>
      </c>
      <c r="AX63" s="4">
        <f t="shared" si="21"/>
        <v>-3.5133895230261154</v>
      </c>
      <c r="AY63" s="4">
        <f t="shared" si="22"/>
        <v>4.2093135250551734</v>
      </c>
      <c r="AZ63" s="4">
        <f t="shared" si="23"/>
        <v>-2.295991158017487</v>
      </c>
      <c r="BA63" s="4">
        <f t="shared" si="24"/>
        <v>-0.10982584044902288</v>
      </c>
      <c r="BB63" s="4">
        <f t="shared" si="25"/>
        <v>4.919870488936666E-2</v>
      </c>
      <c r="BC63" s="4">
        <f t="shared" si="12"/>
        <v>0.87652195199657779</v>
      </c>
      <c r="BN63" s="6"/>
    </row>
    <row r="64" spans="2:66" x14ac:dyDescent="0.25">
      <c r="B64" s="10">
        <v>2.0577860054572633E-21</v>
      </c>
      <c r="C64" s="10">
        <v>3.9198462458020564E-17</v>
      </c>
      <c r="D64" s="10">
        <v>6.8987298394265328E-4</v>
      </c>
      <c r="E64" s="10">
        <v>-4.5553154311616908E-4</v>
      </c>
      <c r="F64" s="10">
        <v>-5.0705864074454651E-4</v>
      </c>
      <c r="G64" s="10">
        <v>-7.2041171796137617E-3</v>
      </c>
      <c r="H64" s="10">
        <v>-3.4490129686209409E-4</v>
      </c>
      <c r="I64" s="10">
        <v>7.670316966452085E-3</v>
      </c>
      <c r="J64" s="10">
        <v>1.2182461889553121E-4</v>
      </c>
      <c r="K64" s="10">
        <v>1.5590561733624655E-3</v>
      </c>
      <c r="L64" s="10">
        <v>4.2565342726912276E-6</v>
      </c>
      <c r="M64" s="10">
        <v>1.2809922858620238E-4</v>
      </c>
      <c r="N64" s="10">
        <v>-9.9326537176207654E-7</v>
      </c>
      <c r="O64" s="10">
        <v>1.2703263769751089E-4</v>
      </c>
      <c r="P64" s="10">
        <v>7.5875512394757431E-26</v>
      </c>
      <c r="Q64" s="10">
        <v>2.3706546270017022E-18</v>
      </c>
      <c r="R64" s="10">
        <v>9.3282266163484227E-19</v>
      </c>
      <c r="S64" s="10">
        <v>8.1911701612014526E-3</v>
      </c>
      <c r="T64" s="10">
        <v>6.0614691071726841E-35</v>
      </c>
      <c r="U64" s="10">
        <v>5.0562063126278789E-20</v>
      </c>
      <c r="V64" s="10">
        <v>-1.1057434730872187E-2</v>
      </c>
      <c r="W64" s="10">
        <v>0</v>
      </c>
      <c r="X64" s="10">
        <v>-6.2536631942013031E-3</v>
      </c>
      <c r="Y64" s="10">
        <v>1.635850098468997E-3</v>
      </c>
      <c r="Z64" s="10">
        <v>-3.8196914173923353E-2</v>
      </c>
      <c r="AA64" s="10">
        <v>-4.194334935597043E-6</v>
      </c>
      <c r="AB64" s="10">
        <v>-9.5632301656869562E-3</v>
      </c>
      <c r="AC64" s="10">
        <v>1.8692706843409105E-3</v>
      </c>
      <c r="AD64" s="10">
        <v>2.9929184176198217E-2</v>
      </c>
      <c r="AE64" s="10">
        <v>-3.0300392173403358E-3</v>
      </c>
      <c r="AF64" s="10">
        <v>-1.409356680498749E-3</v>
      </c>
      <c r="AG64" s="10">
        <v>1.4059620400381995E-3</v>
      </c>
      <c r="AH64" s="10">
        <v>7.2476539008882309E-3</v>
      </c>
      <c r="AI64" s="10">
        <v>9.4071245895818397E-4</v>
      </c>
      <c r="AJ64" s="10">
        <v>-1.9037604844213794E-4</v>
      </c>
      <c r="AK64" s="10">
        <v>2.6843634030604604E-3</v>
      </c>
      <c r="AL64" s="10">
        <v>-1.7834448775261905E-5</v>
      </c>
      <c r="AM64" s="10">
        <v>4.9079277700814217E-6</v>
      </c>
      <c r="AN64" s="10">
        <v>-1.4026110926250298E-2</v>
      </c>
      <c r="AO64" s="4"/>
      <c r="AP64" s="12">
        <f t="shared" si="13"/>
        <v>42614</v>
      </c>
      <c r="AQ64" s="4">
        <f t="shared" si="14"/>
        <v>6.8987298394265331E-2</v>
      </c>
      <c r="AR64" s="4">
        <f t="shared" si="15"/>
        <v>3.9200520244026026E-15</v>
      </c>
      <c r="AS64" s="4">
        <f t="shared" si="16"/>
        <v>4.661997868383233E-2</v>
      </c>
      <c r="AT64" s="4">
        <f t="shared" si="17"/>
        <v>0.81911701612014531</v>
      </c>
      <c r="AU64" s="4">
        <f t="shared" si="18"/>
        <v>-1.1057434730872187</v>
      </c>
      <c r="AV64" s="4">
        <f t="shared" si="19"/>
        <v>-0.4617813095732306</v>
      </c>
      <c r="AW64" s="4">
        <f t="shared" si="20"/>
        <v>-0.32204152657824736</v>
      </c>
      <c r="AX64" s="4">
        <f t="shared" si="21"/>
        <v>-3.6327643489582444</v>
      </c>
      <c r="AY64" s="4">
        <f t="shared" si="22"/>
        <v>4.0798519298644544</v>
      </c>
      <c r="AZ64" s="4">
        <f t="shared" si="23"/>
        <v>-0.95674245006225533</v>
      </c>
      <c r="BA64" s="4">
        <f t="shared" si="24"/>
        <v>-7.2137810395394159E-2</v>
      </c>
      <c r="BB64" s="4">
        <f t="shared" si="25"/>
        <v>0.13402360296685939</v>
      </c>
      <c r="BC64" s="4">
        <f t="shared" si="12"/>
        <v>-1.4026110926250301</v>
      </c>
      <c r="BN64" s="6"/>
    </row>
    <row r="65" spans="2:66" x14ac:dyDescent="0.25">
      <c r="B65" s="10">
        <v>4.83601843538979E-20</v>
      </c>
      <c r="C65" s="10">
        <v>4.9902901700925394E-17</v>
      </c>
      <c r="D65" s="10">
        <v>3.7153166819820001E-3</v>
      </c>
      <c r="E65" s="10">
        <v>-1.0226844862574499E-3</v>
      </c>
      <c r="F65" s="10">
        <v>-2.648479846334276E-4</v>
      </c>
      <c r="G65" s="10">
        <v>-6.6882121431943945E-3</v>
      </c>
      <c r="H65" s="10">
        <v>1.8184022592409837E-4</v>
      </c>
      <c r="I65" s="10">
        <v>8.592986866621086E-3</v>
      </c>
      <c r="J65" s="10">
        <v>1.7813419813255446E-4</v>
      </c>
      <c r="K65" s="10">
        <v>3.2776683022977806E-3</v>
      </c>
      <c r="L65" s="10">
        <v>1.9642534120366427E-4</v>
      </c>
      <c r="M65" s="10">
        <v>-3.2225369642556933E-4</v>
      </c>
      <c r="N65" s="10">
        <v>3.7816262735464941E-5</v>
      </c>
      <c r="O65" s="10">
        <v>5.0097376069107067E-5</v>
      </c>
      <c r="P65" s="10">
        <v>2.518776319262689E-27</v>
      </c>
      <c r="Q65" s="10">
        <v>2.0303154237974649E-18</v>
      </c>
      <c r="R65" s="10">
        <v>1.2807787740243509E-19</v>
      </c>
      <c r="S65" s="10">
        <v>8.6456768764066371E-4</v>
      </c>
      <c r="T65" s="10">
        <v>4.1085587097244598E-35</v>
      </c>
      <c r="U65" s="10">
        <v>-1.1593152166873095E-20</v>
      </c>
      <c r="V65" s="10">
        <v>-1.8391545680370675E-2</v>
      </c>
      <c r="W65" s="10">
        <v>0</v>
      </c>
      <c r="X65" s="10">
        <v>-7.7397988642334513E-3</v>
      </c>
      <c r="Y65" s="10">
        <v>1.8200094013285982E-3</v>
      </c>
      <c r="Z65" s="10">
        <v>-3.5826425770180116E-2</v>
      </c>
      <c r="AA65" s="10">
        <v>-3.0173032030442411E-6</v>
      </c>
      <c r="AB65" s="10">
        <v>-1.3432047670920901E-3</v>
      </c>
      <c r="AC65" s="10">
        <v>1.984170937053803E-3</v>
      </c>
      <c r="AD65" s="10">
        <v>1.9456996495178947E-2</v>
      </c>
      <c r="AE65" s="10">
        <v>-3.0912026437300093E-3</v>
      </c>
      <c r="AF65" s="10">
        <v>-1.4996569773499304E-3</v>
      </c>
      <c r="AG65" s="10">
        <v>9.6097696031187862E-4</v>
      </c>
      <c r="AH65" s="10">
        <v>9.5573533820700416E-4</v>
      </c>
      <c r="AI65" s="10">
        <v>7.8853690869891684E-4</v>
      </c>
      <c r="AJ65" s="10">
        <v>-1.8392761544085642E-4</v>
      </c>
      <c r="AK65" s="10">
        <v>6.878710570247781E-3</v>
      </c>
      <c r="AL65" s="10">
        <v>-1.200967967579539E-5</v>
      </c>
      <c r="AM65" s="10">
        <v>4.3487367039907188E-6</v>
      </c>
      <c r="AN65" s="10">
        <v>-2.6444449321449431E-2</v>
      </c>
      <c r="AO65" s="4"/>
      <c r="AP65" s="12">
        <f t="shared" si="13"/>
        <v>42705</v>
      </c>
      <c r="AQ65" s="4">
        <f t="shared" si="14"/>
        <v>0.37153166819819999</v>
      </c>
      <c r="AR65" s="4">
        <f t="shared" si="15"/>
        <v>4.995126188527929E-15</v>
      </c>
      <c r="AS65" s="4">
        <f t="shared" si="16"/>
        <v>0.19047747234266915</v>
      </c>
      <c r="AT65" s="4">
        <f t="shared" si="17"/>
        <v>8.6456768764066369E-2</v>
      </c>
      <c r="AU65" s="4">
        <f t="shared" si="18"/>
        <v>-1.8391545680370676</v>
      </c>
      <c r="AV65" s="4">
        <f t="shared" si="19"/>
        <v>-0.59197894629048531</v>
      </c>
      <c r="AW65" s="4">
        <f t="shared" si="20"/>
        <v>-0.32751302591708653</v>
      </c>
      <c r="AX65" s="4">
        <f t="shared" si="21"/>
        <v>-3.3842254833126315</v>
      </c>
      <c r="AY65" s="4">
        <f t="shared" si="22"/>
        <v>2.7541299295294599</v>
      </c>
      <c r="AZ65" s="4">
        <f t="shared" si="23"/>
        <v>-0.13462220702951344</v>
      </c>
      <c r="BA65" s="4">
        <f t="shared" si="24"/>
        <v>-0.15295334714836775</v>
      </c>
      <c r="BB65" s="4">
        <f t="shared" si="25"/>
        <v>0.38340680675580979</v>
      </c>
      <c r="BC65" s="4">
        <f t="shared" si="12"/>
        <v>-2.6444449321449417</v>
      </c>
      <c r="BN65" s="6"/>
    </row>
    <row r="66" spans="2:66" x14ac:dyDescent="0.25">
      <c r="B66" s="10">
        <v>1.9489517310437998E-20</v>
      </c>
      <c r="C66" s="10">
        <v>4.3036719897746528E-17</v>
      </c>
      <c r="D66" s="10">
        <v>8.7144046187910447E-3</v>
      </c>
      <c r="E66" s="10">
        <v>5.6005132032601571E-5</v>
      </c>
      <c r="F66" s="10">
        <v>1.0773610295351392E-5</v>
      </c>
      <c r="G66" s="10">
        <v>-8.0426991551916169E-3</v>
      </c>
      <c r="H66" s="10">
        <v>-4.0832310933407769E-4</v>
      </c>
      <c r="I66" s="10">
        <v>8.8380501636117006E-3</v>
      </c>
      <c r="J66" s="10">
        <v>1.9779425754388707E-4</v>
      </c>
      <c r="K66" s="10">
        <v>2.6451167346782556E-3</v>
      </c>
      <c r="L66" s="10">
        <v>8.0868707334143242E-5</v>
      </c>
      <c r="M66" s="10">
        <v>-8.6658599660052391E-6</v>
      </c>
      <c r="N66" s="10">
        <v>2.231124367915239E-4</v>
      </c>
      <c r="O66" s="10">
        <v>3.8579485873876517E-5</v>
      </c>
      <c r="P66" s="10">
        <v>4.0992338770167328E-26</v>
      </c>
      <c r="Q66" s="10">
        <v>1.815777933305638E-18</v>
      </c>
      <c r="R66" s="10">
        <v>-2.033203015931529E-19</v>
      </c>
      <c r="S66" s="10">
        <v>-1.3344042816498742E-3</v>
      </c>
      <c r="T66" s="10">
        <v>7.8329016122072651E-36</v>
      </c>
      <c r="U66" s="10">
        <v>-8.9318515388132637E-20</v>
      </c>
      <c r="V66" s="10">
        <v>-1.4307269866279011E-3</v>
      </c>
      <c r="W66" s="10">
        <v>0</v>
      </c>
      <c r="X66" s="10">
        <v>-7.8354478894344624E-3</v>
      </c>
      <c r="Y66" s="10">
        <v>6.4871812709182118E-4</v>
      </c>
      <c r="Z66" s="10">
        <v>-3.3127586790744609E-2</v>
      </c>
      <c r="AA66" s="10">
        <v>-4.2038577207889295E-6</v>
      </c>
      <c r="AB66" s="10">
        <v>-9.51667616736852E-3</v>
      </c>
      <c r="AC66" s="10">
        <v>-1.9990946811328271E-3</v>
      </c>
      <c r="AD66" s="10">
        <v>7.1639455625366003E-3</v>
      </c>
      <c r="AE66" s="10">
        <v>-3.6456439625826538E-3</v>
      </c>
      <c r="AF66" s="10">
        <v>-1.5553942530848492E-3</v>
      </c>
      <c r="AG66" s="10">
        <v>7.8835258397892509E-4</v>
      </c>
      <c r="AH66" s="10">
        <v>1.6395725044454368E-3</v>
      </c>
      <c r="AI66" s="10">
        <v>6.2340665620580569E-4</v>
      </c>
      <c r="AJ66" s="10">
        <v>-1.2450971068267091E-4</v>
      </c>
      <c r="AK66" s="10">
        <v>4.2608036550793506E-3</v>
      </c>
      <c r="AL66" s="10">
        <v>-8.0100033414073709E-6</v>
      </c>
      <c r="AM66" s="10">
        <v>3.8545616736426758E-6</v>
      </c>
      <c r="AN66" s="10">
        <v>-3.3108027910898258E-2</v>
      </c>
      <c r="AO66" s="4"/>
      <c r="AP66" s="12">
        <f t="shared" si="13"/>
        <v>42795</v>
      </c>
      <c r="AQ66" s="4">
        <f t="shared" si="14"/>
        <v>0.87144046187910451</v>
      </c>
      <c r="AR66" s="4">
        <f t="shared" si="15"/>
        <v>4.3056209415056962E-15</v>
      </c>
      <c r="AS66" s="4">
        <f t="shared" si="16"/>
        <v>7.9535100842008377E-2</v>
      </c>
      <c r="AT66" s="4">
        <f t="shared" si="17"/>
        <v>-0.13344042816498741</v>
      </c>
      <c r="AU66" s="4">
        <f t="shared" si="18"/>
        <v>-0.1430726986627901</v>
      </c>
      <c r="AV66" s="4">
        <f t="shared" si="19"/>
        <v>-0.71867297623426418</v>
      </c>
      <c r="AW66" s="4">
        <f t="shared" si="20"/>
        <v>-0.37701536732653246</v>
      </c>
      <c r="AX66" s="4">
        <f t="shared" si="21"/>
        <v>-3.5126681471877435</v>
      </c>
      <c r="AY66" s="4">
        <f t="shared" si="22"/>
        <v>1.2920686709161269</v>
      </c>
      <c r="AZ66" s="4">
        <f t="shared" si="23"/>
        <v>-0.952088002508931</v>
      </c>
      <c r="BA66" s="4">
        <f t="shared" si="24"/>
        <v>3.1564936335958506E-2</v>
      </c>
      <c r="BB66" s="4">
        <f t="shared" si="25"/>
        <v>0.25154565902222081</v>
      </c>
      <c r="BC66" s="4">
        <f t="shared" si="12"/>
        <v>-3.310802791089825</v>
      </c>
      <c r="BN66" s="6"/>
    </row>
    <row r="67" spans="2:66" x14ac:dyDescent="0.25">
      <c r="B67" s="10">
        <v>-1.5038510594188763E-19</v>
      </c>
      <c r="C67" s="10">
        <v>3.5717203021562027E-17</v>
      </c>
      <c r="D67" s="10">
        <v>1.2984877754916732E-2</v>
      </c>
      <c r="E67" s="10">
        <v>-4.0941165823609458E-4</v>
      </c>
      <c r="F67" s="10">
        <v>1.5621889504808105E-4</v>
      </c>
      <c r="G67" s="10">
        <v>-8.0467170413105228E-3</v>
      </c>
      <c r="H67" s="10">
        <v>-4.7319170372365073E-4</v>
      </c>
      <c r="I67" s="10">
        <v>8.4101635635895344E-3</v>
      </c>
      <c r="J67" s="10">
        <v>1.8155882930892927E-5</v>
      </c>
      <c r="K67" s="10">
        <v>3.1662120481341467E-3</v>
      </c>
      <c r="L67" s="10">
        <v>1.7591661524154033E-4</v>
      </c>
      <c r="M67" s="10">
        <v>-1.3793257937922714E-5</v>
      </c>
      <c r="N67" s="10">
        <v>4.7339010714818731E-4</v>
      </c>
      <c r="O67" s="10">
        <v>5.569439294601401E-5</v>
      </c>
      <c r="P67" s="10">
        <v>5.6362418526309498E-26</v>
      </c>
      <c r="Q67" s="10">
        <v>1.7064588152319602E-18</v>
      </c>
      <c r="R67" s="10">
        <v>7.44175833453195E-19</v>
      </c>
      <c r="S67" s="10">
        <v>1.2041345684615482E-3</v>
      </c>
      <c r="T67" s="10">
        <v>-6.3191969152811004E-37</v>
      </c>
      <c r="U67" s="10">
        <v>-5.8166732233931399E-20</v>
      </c>
      <c r="V67" s="10">
        <v>3.2544183498813589E-3</v>
      </c>
      <c r="W67" s="10">
        <v>0</v>
      </c>
      <c r="X67" s="10">
        <v>-8.5980620355249615E-3</v>
      </c>
      <c r="Y67" s="10">
        <v>-1.6128680647671675E-4</v>
      </c>
      <c r="Z67" s="10">
        <v>-3.0801809641612835E-2</v>
      </c>
      <c r="AA67" s="10">
        <v>-2.4460314319788496E-6</v>
      </c>
      <c r="AB67" s="10">
        <v>-5.9917435412679488E-3</v>
      </c>
      <c r="AC67" s="10">
        <v>-2.1848069813862115E-3</v>
      </c>
      <c r="AD67" s="10">
        <v>1.5333800673397764E-2</v>
      </c>
      <c r="AE67" s="10">
        <v>-6.4764438281415624E-3</v>
      </c>
      <c r="AF67" s="10">
        <v>-1.3093143519804827E-3</v>
      </c>
      <c r="AG67" s="10">
        <v>1.752951009803969E-4</v>
      </c>
      <c r="AH67" s="10">
        <v>1.2784483777091324E-3</v>
      </c>
      <c r="AI67" s="10">
        <v>4.8204183247857907E-4</v>
      </c>
      <c r="AJ67" s="10">
        <v>-3.8595999091402395E-5</v>
      </c>
      <c r="AK67" s="10">
        <v>3.6098167208675094E-3</v>
      </c>
      <c r="AL67" s="10">
        <v>-1.9065631258901766E-6</v>
      </c>
      <c r="AM67" s="10">
        <v>3.4175016723533153E-6</v>
      </c>
      <c r="AN67" s="10">
        <v>-1.3727527055844378E-2</v>
      </c>
      <c r="AO67" s="4"/>
      <c r="AP67" s="12">
        <f t="shared" si="13"/>
        <v>42887</v>
      </c>
      <c r="AQ67" s="4">
        <f t="shared" si="14"/>
        <v>1.2984877754916733</v>
      </c>
      <c r="AR67" s="4">
        <f t="shared" si="15"/>
        <v>3.5566817915620145E-15</v>
      </c>
      <c r="AS67" s="4">
        <f t="shared" si="16"/>
        <v>3.6344652227901161E-2</v>
      </c>
      <c r="AT67" s="4">
        <f t="shared" si="17"/>
        <v>0.12041345684615481</v>
      </c>
      <c r="AU67" s="4">
        <f t="shared" si="18"/>
        <v>0.32544183498813589</v>
      </c>
      <c r="AV67" s="4">
        <f t="shared" si="19"/>
        <v>-0.87593488420016785</v>
      </c>
      <c r="AW67" s="4">
        <f t="shared" si="20"/>
        <v>-0.65150398272329646</v>
      </c>
      <c r="AX67" s="4">
        <f t="shared" si="21"/>
        <v>-3.2986616622999043</v>
      </c>
      <c r="AY67" s="4">
        <f t="shared" si="22"/>
        <v>1.9570088353452899</v>
      </c>
      <c r="AZ67" s="4">
        <f t="shared" si="23"/>
        <v>-0.59941895726999284</v>
      </c>
      <c r="BA67" s="4">
        <f t="shared" si="24"/>
        <v>2.6360941751473067E-2</v>
      </c>
      <c r="BB67" s="4">
        <f t="shared" si="25"/>
        <v>0.28870928425829295</v>
      </c>
      <c r="BC67" s="4">
        <f t="shared" si="12"/>
        <v>-1.3727527055844371</v>
      </c>
      <c r="BN67" s="6"/>
    </row>
    <row r="68" spans="2:66" x14ac:dyDescent="0.25">
      <c r="B68" s="10">
        <v>1.6221248316513691E-19</v>
      </c>
      <c r="C68" s="10">
        <v>7.9508837449812863E-17</v>
      </c>
      <c r="D68" s="10">
        <v>1.1891327401300927E-2</v>
      </c>
      <c r="E68" s="10">
        <v>8.1580801727693296E-5</v>
      </c>
      <c r="F68" s="10">
        <v>3.4241441923481085E-4</v>
      </c>
      <c r="G68" s="10">
        <v>-7.495434824512647E-3</v>
      </c>
      <c r="H68" s="10">
        <v>-5.2501294254119813E-4</v>
      </c>
      <c r="I68" s="10">
        <v>9.6740012514087738E-3</v>
      </c>
      <c r="J68" s="10">
        <v>3.2288686324036741E-4</v>
      </c>
      <c r="K68" s="10">
        <v>2.03110767095458E-3</v>
      </c>
      <c r="L68" s="10">
        <v>7.9006598287767698E-5</v>
      </c>
      <c r="M68" s="10">
        <v>6.0558015352209933E-5</v>
      </c>
      <c r="N68" s="10">
        <v>7.2650460712637933E-4</v>
      </c>
      <c r="O68" s="10">
        <v>9.5671625686905986E-5</v>
      </c>
      <c r="P68" s="10">
        <v>-3.0540857496233305E-26</v>
      </c>
      <c r="Q68" s="10">
        <v>1.5097904383868672E-18</v>
      </c>
      <c r="R68" s="10">
        <v>-4.7358125290217289E-20</v>
      </c>
      <c r="S68" s="10">
        <v>-2.6776191720689979E-3</v>
      </c>
      <c r="T68" s="10">
        <v>-5.3412465098482101E-35</v>
      </c>
      <c r="U68" s="10">
        <v>-7.7464280885587481E-20</v>
      </c>
      <c r="V68" s="10">
        <v>1.5431165339025638E-2</v>
      </c>
      <c r="W68" s="10">
        <v>0</v>
      </c>
      <c r="X68" s="10">
        <v>-1.0162187084767906E-2</v>
      </c>
      <c r="Y68" s="10">
        <v>-4.4948955326306602E-4</v>
      </c>
      <c r="Z68" s="10">
        <v>-2.8999203473687223E-2</v>
      </c>
      <c r="AA68" s="10">
        <v>-1.5304232463232613E-6</v>
      </c>
      <c r="AB68" s="10">
        <v>-5.8644954970333502E-3</v>
      </c>
      <c r="AC68" s="10">
        <v>-2.6643601091970595E-3</v>
      </c>
      <c r="AD68" s="10">
        <v>-2.3697094192692541E-3</v>
      </c>
      <c r="AE68" s="10">
        <v>-5.110742765030726E-3</v>
      </c>
      <c r="AF68" s="10">
        <v>-8.8439515471966271E-4</v>
      </c>
      <c r="AG68" s="10">
        <v>-4.5936203988324129E-4</v>
      </c>
      <c r="AH68" s="10">
        <v>2.4456913535687301E-3</v>
      </c>
      <c r="AI68" s="10">
        <v>3.3861267699959827E-4</v>
      </c>
      <c r="AJ68" s="10">
        <v>2.7744680561947692E-5</v>
      </c>
      <c r="AK68" s="10">
        <v>-2.2120739923364597E-3</v>
      </c>
      <c r="AL68" s="10">
        <v>-8.0460850741209078E-7</v>
      </c>
      <c r="AM68" s="10">
        <v>3.0306635058797993E-6</v>
      </c>
      <c r="AN68" s="10">
        <v>-2.6325117092082236E-2</v>
      </c>
      <c r="AO68" s="4"/>
      <c r="AP68" s="12">
        <f t="shared" si="13"/>
        <v>42979</v>
      </c>
      <c r="AQ68" s="4">
        <f t="shared" ref="AQ68:AQ74" si="26">D68*100</f>
        <v>1.1891327401300926</v>
      </c>
      <c r="AR68" s="4">
        <f t="shared" ref="AR68:AR74" si="27">(B68+C68)*100</f>
        <v>7.9671049932978002E-15</v>
      </c>
      <c r="AS68" s="4">
        <f t="shared" ref="AS68:AS74" si="28">(G68+I68)*100</f>
        <v>0.21785664268961269</v>
      </c>
      <c r="AT68" s="4">
        <f t="shared" ref="AT68:AT74" si="29">(S68+T68+U68)*100</f>
        <v>-0.26776191720689979</v>
      </c>
      <c r="AU68" s="4">
        <f t="shared" ref="AU68:AU74" si="30">V68*100</f>
        <v>1.5431165339025639</v>
      </c>
      <c r="AV68" s="4">
        <f t="shared" ref="AV68:AV74" si="31">(X68+Y68)*100</f>
        <v>-1.0611676638030971</v>
      </c>
      <c r="AW68" s="4">
        <f t="shared" ref="AW68:AW74" si="32">(AJ68+AE68)*100</f>
        <v>-0.50829980844687783</v>
      </c>
      <c r="AX68" s="4">
        <f t="shared" ref="AX68:AX74" si="33">(Z68+AC68)*100</f>
        <v>-3.1663563582884282</v>
      </c>
      <c r="AY68" s="4">
        <f t="shared" ref="AY68:AY74" si="34">(AD68+AF68+AG68+AH68+AI68+AK68)*100</f>
        <v>-0.31412365756402899</v>
      </c>
      <c r="AZ68" s="4">
        <f t="shared" ref="AZ68:AZ74" si="35">(AB68+AA68)*100</f>
        <v>-0.58660259202796727</v>
      </c>
      <c r="BA68" s="4">
        <f t="shared" ref="BA68:BA74" si="36">(E68+F68+M68+N68+O68+AM68+Q68+R68+P68+AL68)*100</f>
        <v>0.13089555241264686</v>
      </c>
      <c r="BB68" s="4">
        <f t="shared" ref="BB68:BB74" si="37">(J68+K68+L68+H68)*100</f>
        <v>0.19079881899415169</v>
      </c>
      <c r="BC68" s="4">
        <f t="shared" si="12"/>
        <v>-2.6325117092082233</v>
      </c>
      <c r="BN68" s="6"/>
    </row>
    <row r="69" spans="2:66" x14ac:dyDescent="0.25">
      <c r="B69" s="10">
        <v>-9.6775578279593692E-21</v>
      </c>
      <c r="C69" s="10">
        <v>5.1185220226178572E-17</v>
      </c>
      <c r="D69" s="10">
        <v>1.6673156941462427E-2</v>
      </c>
      <c r="E69" s="10">
        <v>4.5838171636583525E-4</v>
      </c>
      <c r="F69" s="10">
        <v>4.8189611553802684E-4</v>
      </c>
      <c r="G69" s="10">
        <v>-6.410288053384592E-3</v>
      </c>
      <c r="H69" s="10">
        <v>-2.3825055031433497E-4</v>
      </c>
      <c r="I69" s="10">
        <v>8.0541034830569781E-3</v>
      </c>
      <c r="J69" s="10">
        <v>1.5262040575768381E-4</v>
      </c>
      <c r="K69" s="10">
        <v>1.1823914062399018E-3</v>
      </c>
      <c r="L69" s="10">
        <v>6.3320808798339402E-5</v>
      </c>
      <c r="M69" s="10">
        <v>-2.7284191488355613E-4</v>
      </c>
      <c r="N69" s="10">
        <v>5.4306113743809959E-4</v>
      </c>
      <c r="O69" s="10">
        <v>2.1079981016619331E-5</v>
      </c>
      <c r="P69" s="10">
        <v>1.1760244196829818E-26</v>
      </c>
      <c r="Q69" s="10">
        <v>1.4646635759352555E-18</v>
      </c>
      <c r="R69" s="10">
        <v>-5.140085653733094E-19</v>
      </c>
      <c r="S69" s="10">
        <v>-3.405578950482005E-3</v>
      </c>
      <c r="T69" s="10">
        <v>-4.6246311272550634E-35</v>
      </c>
      <c r="U69" s="10">
        <v>-8.4789525571002627E-20</v>
      </c>
      <c r="V69" s="10">
        <v>2.7617536963676394E-4</v>
      </c>
      <c r="W69" s="10">
        <v>0</v>
      </c>
      <c r="X69" s="10">
        <v>-1.1412589209607466E-2</v>
      </c>
      <c r="Y69" s="10">
        <v>-1.3304999164188776E-3</v>
      </c>
      <c r="Z69" s="10">
        <v>-2.6463952121249284E-2</v>
      </c>
      <c r="AA69" s="10">
        <v>3.4276860824270509E-7</v>
      </c>
      <c r="AB69" s="10">
        <v>-2.1905888030425685E-4</v>
      </c>
      <c r="AC69" s="10">
        <v>-3.1477100850013668E-3</v>
      </c>
      <c r="AD69" s="10">
        <v>-9.9783709263296331E-3</v>
      </c>
      <c r="AE69" s="10">
        <v>-3.5998106811730114E-3</v>
      </c>
      <c r="AF69" s="10">
        <v>-5.1622343658080233E-4</v>
      </c>
      <c r="AG69" s="10">
        <v>-8.6861346793098526E-4</v>
      </c>
      <c r="AH69" s="10">
        <v>1.9582470577031294E-3</v>
      </c>
      <c r="AI69" s="10">
        <v>2.2953845577861477E-4</v>
      </c>
      <c r="AJ69" s="10">
        <v>8.7293966741730064E-5</v>
      </c>
      <c r="AK69" s="10">
        <v>5.6011338457591356E-5</v>
      </c>
      <c r="AL69" s="10">
        <v>2.3419541721453517E-6</v>
      </c>
      <c r="AM69" s="10">
        <v>2.6880378411336947E-6</v>
      </c>
      <c r="AN69" s="10">
        <v>-3.7621137249046852E-2</v>
      </c>
      <c r="AO69" s="4"/>
      <c r="AP69" s="12">
        <f t="shared" si="13"/>
        <v>43070</v>
      </c>
      <c r="AQ69" s="4">
        <f t="shared" si="26"/>
        <v>1.6673156941462426</v>
      </c>
      <c r="AR69" s="4">
        <f t="shared" si="27"/>
        <v>5.1175542668350614E-15</v>
      </c>
      <c r="AS69" s="4">
        <f t="shared" si="28"/>
        <v>0.16438154296723861</v>
      </c>
      <c r="AT69" s="4">
        <f t="shared" si="29"/>
        <v>-0.3405578950482005</v>
      </c>
      <c r="AU69" s="4">
        <f t="shared" si="30"/>
        <v>2.7617536963676394E-2</v>
      </c>
      <c r="AV69" s="4">
        <f t="shared" si="31"/>
        <v>-1.2743089126026343</v>
      </c>
      <c r="AW69" s="4">
        <f t="shared" si="32"/>
        <v>-0.35125167144312813</v>
      </c>
      <c r="AX69" s="4">
        <f t="shared" si="33"/>
        <v>-2.9611662206250653</v>
      </c>
      <c r="AY69" s="4">
        <f t="shared" si="34"/>
        <v>-0.91194109789020839</v>
      </c>
      <c r="AZ69" s="4">
        <f t="shared" si="35"/>
        <v>-2.1871611169601412E-2</v>
      </c>
      <c r="BA69" s="4">
        <f t="shared" si="36"/>
        <v>0.12366070274883048</v>
      </c>
      <c r="BB69" s="4">
        <f t="shared" si="37"/>
        <v>0.11600820704815899</v>
      </c>
      <c r="BC69" s="4">
        <f t="shared" ref="BC69:BC74" si="38">SUM(AQ69:BB69)</f>
        <v>-3.7621137249046863</v>
      </c>
      <c r="BN69" s="6"/>
    </row>
    <row r="70" spans="2:66" x14ac:dyDescent="0.25">
      <c r="B70" s="10">
        <v>1.8824205614848889E-19</v>
      </c>
      <c r="C70" s="10">
        <v>3.5242999792155708E-17</v>
      </c>
      <c r="D70" s="10">
        <v>1.6140390276850224E-2</v>
      </c>
      <c r="E70" s="10">
        <v>1.4775628035031081E-4</v>
      </c>
      <c r="F70" s="10">
        <v>7.2717651588789052E-4</v>
      </c>
      <c r="G70" s="10">
        <v>-5.8579028168759791E-3</v>
      </c>
      <c r="H70" s="10">
        <v>-1.5401069996047001E-5</v>
      </c>
      <c r="I70" s="10">
        <v>6.9656627623978845E-3</v>
      </c>
      <c r="J70" s="10">
        <v>3.0812285466733232E-4</v>
      </c>
      <c r="K70" s="10">
        <v>-2.7317641633580988E-4</v>
      </c>
      <c r="L70" s="10">
        <v>-1.7691112495265419E-5</v>
      </c>
      <c r="M70" s="10">
        <v>-4.4100465011407135E-6</v>
      </c>
      <c r="N70" s="10">
        <v>4.0332069026694634E-4</v>
      </c>
      <c r="O70" s="10">
        <v>-3.3023046285325364E-5</v>
      </c>
      <c r="P70" s="10">
        <v>2.8262931938834816E-26</v>
      </c>
      <c r="Q70" s="10">
        <v>1.5094387644111693E-18</v>
      </c>
      <c r="R70" s="10">
        <v>4.2045876557586729E-19</v>
      </c>
      <c r="S70" s="10">
        <v>-4.0357124401515683E-3</v>
      </c>
      <c r="T70" s="10">
        <v>-5.4164341562338878E-35</v>
      </c>
      <c r="U70" s="10">
        <v>-1.313832906853467E-19</v>
      </c>
      <c r="V70" s="10">
        <v>-1.912294760844218E-2</v>
      </c>
      <c r="W70" s="10">
        <v>0</v>
      </c>
      <c r="X70" s="10">
        <v>-1.1144697228551853E-2</v>
      </c>
      <c r="Y70" s="10">
        <v>-3.2025078110525431E-3</v>
      </c>
      <c r="Z70" s="10">
        <v>-1.7397129299211386E-2</v>
      </c>
      <c r="AA70" s="10">
        <v>4.6697579826278633E-7</v>
      </c>
      <c r="AB70" s="10">
        <v>-5.099164412939514E-3</v>
      </c>
      <c r="AC70" s="10">
        <v>-3.5587999607509906E-3</v>
      </c>
      <c r="AD70" s="10">
        <v>-1.1302661028845976E-2</v>
      </c>
      <c r="AE70" s="10">
        <v>-3.5821009540025631E-3</v>
      </c>
      <c r="AF70" s="10">
        <v>-1.0950101903223086E-4</v>
      </c>
      <c r="AG70" s="10">
        <v>-1.0383501477729603E-3</v>
      </c>
      <c r="AH70" s="10">
        <v>3.2232466049400979E-3</v>
      </c>
      <c r="AI70" s="10">
        <v>1.0950897555707934E-4</v>
      </c>
      <c r="AJ70" s="10">
        <v>1.4010995298653942E-4</v>
      </c>
      <c r="AK70" s="10">
        <v>-4.1214069812311009E-3</v>
      </c>
      <c r="AL70" s="10">
        <v>3.9626471386392563E-6</v>
      </c>
      <c r="AM70" s="10">
        <v>2.3843852839308677E-6</v>
      </c>
      <c r="AN70" s="10">
        <v>-6.1744474478349257E-2</v>
      </c>
      <c r="AO70" s="4"/>
      <c r="AP70" s="12">
        <f t="shared" ref="AP70:AP86" si="39">EDATE(AP69,3)</f>
        <v>43160</v>
      </c>
      <c r="AQ70" s="4">
        <f t="shared" si="26"/>
        <v>1.6140390276850225</v>
      </c>
      <c r="AR70" s="4">
        <f t="shared" si="27"/>
        <v>3.5431241848304197E-15</v>
      </c>
      <c r="AS70" s="4">
        <f t="shared" si="28"/>
        <v>0.11077599455219053</v>
      </c>
      <c r="AT70" s="4">
        <f t="shared" si="29"/>
        <v>-0.40357124401515682</v>
      </c>
      <c r="AU70" s="4">
        <f t="shared" si="30"/>
        <v>-1.912294760844218</v>
      </c>
      <c r="AV70" s="4">
        <f t="shared" si="31"/>
        <v>-1.4347205039604396</v>
      </c>
      <c r="AW70" s="4">
        <f t="shared" si="32"/>
        <v>-0.34419910010160237</v>
      </c>
      <c r="AX70" s="4">
        <f t="shared" si="33"/>
        <v>-2.0955929259962378</v>
      </c>
      <c r="AY70" s="4">
        <f t="shared" si="34"/>
        <v>-1.3239163596385091</v>
      </c>
      <c r="AZ70" s="4">
        <f t="shared" si="35"/>
        <v>-0.50986974371412508</v>
      </c>
      <c r="BA70" s="4">
        <f t="shared" si="36"/>
        <v>0.12471674261412538</v>
      </c>
      <c r="BB70" s="4">
        <f t="shared" si="37"/>
        <v>1.8542558402100261E-4</v>
      </c>
      <c r="BC70" s="4">
        <f t="shared" si="38"/>
        <v>-6.1744474478349263</v>
      </c>
      <c r="BN70" s="6"/>
    </row>
    <row r="71" spans="2:66" x14ac:dyDescent="0.25">
      <c r="B71" s="10">
        <v>-4.0760566183103311E-19</v>
      </c>
      <c r="C71" s="10">
        <v>-4.0806138662393536E-17</v>
      </c>
      <c r="D71" s="10">
        <v>1.8718273974621096E-2</v>
      </c>
      <c r="E71" s="10">
        <v>-3.5477805369643174E-5</v>
      </c>
      <c r="F71" s="10">
        <v>7.371595119717272E-4</v>
      </c>
      <c r="G71" s="10">
        <v>-5.9884850722915E-3</v>
      </c>
      <c r="H71" s="10">
        <v>-2.5696608627508145E-4</v>
      </c>
      <c r="I71" s="10">
        <v>3.6773256484910165E-3</v>
      </c>
      <c r="J71" s="10">
        <v>-2.4003489185237152E-4</v>
      </c>
      <c r="K71" s="10">
        <v>-1.4856621113529481E-3</v>
      </c>
      <c r="L71" s="10">
        <v>-1.3901332000025124E-4</v>
      </c>
      <c r="M71" s="10">
        <v>6.3861575640985092E-5</v>
      </c>
      <c r="N71" s="10">
        <v>5.4938284030556879E-4</v>
      </c>
      <c r="O71" s="10">
        <v>9.3227380799183399E-7</v>
      </c>
      <c r="P71" s="10">
        <v>-1.0473901269150564E-26</v>
      </c>
      <c r="Q71" s="10">
        <v>1.4252912898699928E-18</v>
      </c>
      <c r="R71" s="10">
        <v>1.9692550910244199E-19</v>
      </c>
      <c r="S71" s="10">
        <v>1.3407508638019635E-3</v>
      </c>
      <c r="T71" s="10">
        <v>6.1586321253037392E-36</v>
      </c>
      <c r="U71" s="10">
        <v>-2.1811386522514973E-20</v>
      </c>
      <c r="V71" s="10">
        <v>-3.0119434651575811E-2</v>
      </c>
      <c r="W71" s="10">
        <v>0</v>
      </c>
      <c r="X71" s="10">
        <v>-1.2904275298584065E-2</v>
      </c>
      <c r="Y71" s="10">
        <v>-3.3489524002257242E-3</v>
      </c>
      <c r="Z71" s="10">
        <v>-9.7666232655262419E-3</v>
      </c>
      <c r="AA71" s="10">
        <v>2.9022977959067918E-6</v>
      </c>
      <c r="AB71" s="10">
        <v>8.6195688486362249E-3</v>
      </c>
      <c r="AC71" s="10">
        <v>-1.2398381233302037E-3</v>
      </c>
      <c r="AD71" s="10">
        <v>-1.0763535197800463E-2</v>
      </c>
      <c r="AE71" s="10">
        <v>-4.114134072088156E-3</v>
      </c>
      <c r="AF71" s="10">
        <v>2.5249573071487179E-4</v>
      </c>
      <c r="AG71" s="10">
        <v>-1.0606354907064992E-3</v>
      </c>
      <c r="AH71" s="10">
        <v>-2.452985706935063E-3</v>
      </c>
      <c r="AI71" s="10">
        <v>6.2879917886108299E-5</v>
      </c>
      <c r="AJ71" s="10">
        <v>1.743716521708706E-4</v>
      </c>
      <c r="AK71" s="10">
        <v>-1.5195878317314526E-4</v>
      </c>
      <c r="AL71" s="10">
        <v>1.2472432832360167E-5</v>
      </c>
      <c r="AM71" s="10">
        <v>2.1151338096825345E-6</v>
      </c>
      <c r="AN71" s="10">
        <v>-4.9853519574600824E-2</v>
      </c>
      <c r="AO71" s="4"/>
      <c r="AP71" s="12">
        <f t="shared" si="39"/>
        <v>43252</v>
      </c>
      <c r="AQ71" s="4">
        <f t="shared" si="26"/>
        <v>1.8718273974621096</v>
      </c>
      <c r="AR71" s="4">
        <f t="shared" si="27"/>
        <v>-4.1213744324224563E-15</v>
      </c>
      <c r="AS71" s="4">
        <f t="shared" si="28"/>
        <v>-0.23111594238004834</v>
      </c>
      <c r="AT71" s="4">
        <f t="shared" si="29"/>
        <v>0.13407508638019636</v>
      </c>
      <c r="AU71" s="4">
        <f t="shared" si="30"/>
        <v>-3.0119434651575809</v>
      </c>
      <c r="AV71" s="4">
        <f t="shared" si="31"/>
        <v>-1.6253227698809789</v>
      </c>
      <c r="AW71" s="4">
        <f t="shared" si="32"/>
        <v>-0.39397624199172854</v>
      </c>
      <c r="AX71" s="4">
        <f t="shared" si="33"/>
        <v>-1.1006461388856446</v>
      </c>
      <c r="AY71" s="4">
        <f t="shared" si="34"/>
        <v>-1.4113739530014191</v>
      </c>
      <c r="AZ71" s="4">
        <f t="shared" si="35"/>
        <v>0.86224711464321313</v>
      </c>
      <c r="BA71" s="4">
        <f t="shared" si="36"/>
        <v>0.13304459629986742</v>
      </c>
      <c r="BB71" s="4">
        <f t="shared" si="37"/>
        <v>-0.21216764094806523</v>
      </c>
      <c r="BC71" s="4">
        <f t="shared" si="38"/>
        <v>-4.9853519574600842</v>
      </c>
      <c r="BN71" s="6"/>
    </row>
    <row r="72" spans="2:66" x14ac:dyDescent="0.25">
      <c r="B72" s="10">
        <v>1.538380002716798E-19</v>
      </c>
      <c r="C72" s="10">
        <v>4.6258246914111638E-17</v>
      </c>
      <c r="D72" s="10">
        <v>2.3467857909260557E-2</v>
      </c>
      <c r="E72" s="10">
        <v>7.3368397096654271E-6</v>
      </c>
      <c r="F72" s="10">
        <v>5.9552575498665085E-4</v>
      </c>
      <c r="G72" s="10">
        <v>-5.5614153433555793E-3</v>
      </c>
      <c r="H72" s="10">
        <v>-3.2555363555760683E-4</v>
      </c>
      <c r="I72" s="10">
        <v>4.7955298790929267E-3</v>
      </c>
      <c r="J72" s="10">
        <v>-1.3252426692299152E-4</v>
      </c>
      <c r="K72" s="10">
        <v>-6.9887094351610344E-4</v>
      </c>
      <c r="L72" s="10">
        <v>-4.1465211706377117E-5</v>
      </c>
      <c r="M72" s="10">
        <v>9.8926545013928392E-5</v>
      </c>
      <c r="N72" s="10">
        <v>6.974883529677128E-4</v>
      </c>
      <c r="O72" s="10">
        <v>1.847259185688806E-4</v>
      </c>
      <c r="P72" s="10">
        <v>3.6594534584239955E-26</v>
      </c>
      <c r="Q72" s="10">
        <v>1.3655776967063999E-18</v>
      </c>
      <c r="R72" s="10">
        <v>5.9937252196078636E-19</v>
      </c>
      <c r="S72" s="10">
        <v>-2.8974038876386919E-3</v>
      </c>
      <c r="T72" s="10">
        <v>-4.9609107064518281E-35</v>
      </c>
      <c r="U72" s="10">
        <v>9.817316101112403E-21</v>
      </c>
      <c r="V72" s="10">
        <v>-2.2413857594348004E-2</v>
      </c>
      <c r="W72" s="10">
        <v>0</v>
      </c>
      <c r="X72" s="10">
        <v>-1.3017309662925775E-2</v>
      </c>
      <c r="Y72" s="10">
        <v>-3.6408376890153102E-3</v>
      </c>
      <c r="Z72" s="10">
        <v>-1.0773419194767823E-2</v>
      </c>
      <c r="AA72" s="10">
        <v>1.7274103554688579E-6</v>
      </c>
      <c r="AB72" s="10">
        <v>1.2505412344058841E-2</v>
      </c>
      <c r="AC72" s="10">
        <v>-9.0528428946417693E-4</v>
      </c>
      <c r="AD72" s="10">
        <v>-3.5909492557230308E-3</v>
      </c>
      <c r="AE72" s="10">
        <v>-2.9492692398063306E-3</v>
      </c>
      <c r="AF72" s="10">
        <v>2.3956278621295522E-4</v>
      </c>
      <c r="AG72" s="10">
        <v>-9.1802961642797149E-4</v>
      </c>
      <c r="AH72" s="10">
        <v>-2.9963022814927399E-3</v>
      </c>
      <c r="AI72" s="10">
        <v>4.7297898206697514E-5</v>
      </c>
      <c r="AJ72" s="10">
        <v>1.9046009239343136E-4</v>
      </c>
      <c r="AK72" s="10">
        <v>1.2324085197767867E-3</v>
      </c>
      <c r="AL72" s="10">
        <v>1.4152385348160195E-5</v>
      </c>
      <c r="AM72" s="10">
        <v>1.876287962655071E-6</v>
      </c>
      <c r="AN72" s="10">
        <v>-2.6782203188753146E-2</v>
      </c>
      <c r="AO72" s="4"/>
      <c r="AP72" s="12">
        <f t="shared" si="39"/>
        <v>43344</v>
      </c>
      <c r="AQ72" s="4">
        <f t="shared" si="26"/>
        <v>2.3467857909260559</v>
      </c>
      <c r="AR72" s="4">
        <f t="shared" si="27"/>
        <v>4.6412084914383315E-15</v>
      </c>
      <c r="AS72" s="4">
        <f t="shared" si="28"/>
        <v>-7.6588546426265267E-2</v>
      </c>
      <c r="AT72" s="4">
        <f t="shared" si="29"/>
        <v>-0.28974038876386921</v>
      </c>
      <c r="AU72" s="4">
        <f t="shared" si="30"/>
        <v>-2.2413857594348006</v>
      </c>
      <c r="AV72" s="4">
        <f t="shared" si="31"/>
        <v>-1.6658147351941086</v>
      </c>
      <c r="AW72" s="4">
        <f t="shared" si="32"/>
        <v>-0.27588091474128995</v>
      </c>
      <c r="AX72" s="4">
        <f t="shared" si="33"/>
        <v>-1.1678703484232</v>
      </c>
      <c r="AY72" s="4">
        <f t="shared" si="34"/>
        <v>-0.59860119494473019</v>
      </c>
      <c r="AZ72" s="4">
        <f t="shared" si="35"/>
        <v>1.2507139754414309</v>
      </c>
      <c r="BA72" s="4">
        <f t="shared" si="36"/>
        <v>0.16000320845576552</v>
      </c>
      <c r="BB72" s="4">
        <f t="shared" si="37"/>
        <v>-0.1198414057703079</v>
      </c>
      <c r="BC72" s="4">
        <f t="shared" si="38"/>
        <v>-2.6782203188753146</v>
      </c>
      <c r="BN72" s="6"/>
    </row>
    <row r="73" spans="2:66" x14ac:dyDescent="0.25">
      <c r="B73" s="10">
        <v>1.728371633086324E-19</v>
      </c>
      <c r="C73" s="10">
        <v>5.161842360838538E-17</v>
      </c>
      <c r="D73" s="10">
        <v>2.1386321405430814E-2</v>
      </c>
      <c r="E73" s="10">
        <v>1.1797766262906601E-4</v>
      </c>
      <c r="F73" s="10">
        <v>5.6703108768932679E-4</v>
      </c>
      <c r="G73" s="10">
        <v>-4.8152426545994909E-3</v>
      </c>
      <c r="H73" s="10">
        <v>-1.2359021535736175E-5</v>
      </c>
      <c r="I73" s="10">
        <v>6.6994301244457655E-3</v>
      </c>
      <c r="J73" s="10">
        <v>1.7680301275980879E-4</v>
      </c>
      <c r="K73" s="10">
        <v>-3.8990728539255073E-4</v>
      </c>
      <c r="L73" s="10">
        <v>-2.8192295220876283E-5</v>
      </c>
      <c r="M73" s="10">
        <v>-2.11961389362467E-4</v>
      </c>
      <c r="N73" s="10">
        <v>4.1403395251765358E-4</v>
      </c>
      <c r="O73" s="10">
        <v>2.9648350723134379E-4</v>
      </c>
      <c r="P73" s="10">
        <v>1.3093401431161504E-26</v>
      </c>
      <c r="Q73" s="10">
        <v>1.2830184593379045E-18</v>
      </c>
      <c r="R73" s="10">
        <v>1.7144915970838982E-18</v>
      </c>
      <c r="S73" s="10">
        <v>-3.3907688605209312E-3</v>
      </c>
      <c r="T73" s="10">
        <v>-5.6315594902112488E-35</v>
      </c>
      <c r="U73" s="10">
        <v>-6.8539280123234292E-21</v>
      </c>
      <c r="V73" s="10">
        <v>-2.4535782120405997E-2</v>
      </c>
      <c r="W73" s="10">
        <v>0</v>
      </c>
      <c r="X73" s="10">
        <v>-1.2768733705933987E-2</v>
      </c>
      <c r="Y73" s="10">
        <v>-4.2110251378135038E-3</v>
      </c>
      <c r="Z73" s="10">
        <v>-5.6257511720979167E-3</v>
      </c>
      <c r="AA73" s="10">
        <v>-1.1706983863399308E-6</v>
      </c>
      <c r="AB73" s="10">
        <v>2.3922887132663707E-3</v>
      </c>
      <c r="AC73" s="10">
        <v>7.842084909215276E-6</v>
      </c>
      <c r="AD73" s="10">
        <v>-5.1045571733644365E-5</v>
      </c>
      <c r="AE73" s="10">
        <v>-2.980087732414826E-3</v>
      </c>
      <c r="AF73" s="10">
        <v>1.3296940776473794E-4</v>
      </c>
      <c r="AG73" s="10">
        <v>-6.9147327501296668E-4</v>
      </c>
      <c r="AH73" s="10">
        <v>-8.0970779649109346E-4</v>
      </c>
      <c r="AI73" s="10">
        <v>4.3832616066393236E-5</v>
      </c>
      <c r="AJ73" s="10">
        <v>2.6152009444324186E-4</v>
      </c>
      <c r="AK73" s="10">
        <v>8.4573067889305853E-3</v>
      </c>
      <c r="AL73" s="10">
        <v>9.3590987439690456E-6</v>
      </c>
      <c r="AM73" s="10">
        <v>1.6643495385458562E-6</v>
      </c>
      <c r="AN73" s="10">
        <v>-1.9558344810555434E-2</v>
      </c>
      <c r="AO73" s="4"/>
      <c r="AP73" s="12">
        <f t="shared" si="39"/>
        <v>43435</v>
      </c>
      <c r="AQ73" s="4">
        <f t="shared" si="26"/>
        <v>2.1386321405430815</v>
      </c>
      <c r="AR73" s="4">
        <f t="shared" si="27"/>
        <v>5.1791260771694007E-15</v>
      </c>
      <c r="AS73" s="4">
        <f t="shared" si="28"/>
        <v>0.18841874698462746</v>
      </c>
      <c r="AT73" s="4">
        <f t="shared" si="29"/>
        <v>-0.33907688605209313</v>
      </c>
      <c r="AU73" s="4">
        <f t="shared" si="30"/>
        <v>-2.4535782120405996</v>
      </c>
      <c r="AV73" s="4">
        <f t="shared" si="31"/>
        <v>-1.6979758843747492</v>
      </c>
      <c r="AW73" s="4">
        <f t="shared" si="32"/>
        <v>-0.27185676379715845</v>
      </c>
      <c r="AX73" s="4">
        <f t="shared" si="33"/>
        <v>-0.56179090871887016</v>
      </c>
      <c r="AY73" s="4">
        <f t="shared" si="34"/>
        <v>0.70818821695240119</v>
      </c>
      <c r="AZ73" s="4">
        <f t="shared" si="35"/>
        <v>0.23911180148800307</v>
      </c>
      <c r="BA73" s="4">
        <f t="shared" si="36"/>
        <v>0.1194588268987441</v>
      </c>
      <c r="BB73" s="4">
        <f t="shared" si="37"/>
        <v>-2.5365558938935436E-2</v>
      </c>
      <c r="BC73" s="4">
        <f t="shared" si="38"/>
        <v>-1.9558344810555437</v>
      </c>
      <c r="BN73" s="6"/>
    </row>
    <row r="74" spans="2:66" x14ac:dyDescent="0.25">
      <c r="B74" s="10">
        <v>-1.6164165230608413E-19</v>
      </c>
      <c r="C74" s="10">
        <v>-2.2687465694019245E-18</v>
      </c>
      <c r="D74" s="10">
        <v>2.5813813027350214E-2</v>
      </c>
      <c r="E74" s="10">
        <v>3.412904195881019E-5</v>
      </c>
      <c r="F74" s="10">
        <v>4.9683819128416428E-4</v>
      </c>
      <c r="G74" s="10">
        <v>-4.9264536943964985E-3</v>
      </c>
      <c r="H74" s="10">
        <v>-4.159014485092498E-4</v>
      </c>
      <c r="I74" s="10">
        <v>6.4465379923515781E-3</v>
      </c>
      <c r="J74" s="10">
        <v>2.2131335228480839E-4</v>
      </c>
      <c r="K74" s="10">
        <v>-3.9212596045697047E-4</v>
      </c>
      <c r="L74" s="10">
        <v>4.6794887532173866E-5</v>
      </c>
      <c r="M74" s="10">
        <v>3.9531323294199284E-5</v>
      </c>
      <c r="N74" s="10">
        <v>5.5888790835089677E-4</v>
      </c>
      <c r="O74" s="10">
        <v>3.1360729309936626E-4</v>
      </c>
      <c r="P74" s="10">
        <v>-1.703340704602727E-25</v>
      </c>
      <c r="Q74" s="10">
        <v>1.1486484953422569E-18</v>
      </c>
      <c r="R74" s="10">
        <v>2.8250147179975672E-19</v>
      </c>
      <c r="S74" s="10">
        <v>-2.1666515750607945E-3</v>
      </c>
      <c r="T74" s="10">
        <v>-2.7106057502501436E-35</v>
      </c>
      <c r="U74" s="10">
        <v>-2.4183572487366002E-20</v>
      </c>
      <c r="V74" s="10">
        <v>-2.1958212492030262E-2</v>
      </c>
      <c r="W74" s="10">
        <v>0</v>
      </c>
      <c r="X74" s="10">
        <v>-1.3501697795073543E-2</v>
      </c>
      <c r="Y74" s="10">
        <v>-5.958274045789469E-3</v>
      </c>
      <c r="Z74" s="10">
        <v>-5.0252492184385154E-3</v>
      </c>
      <c r="AA74" s="10">
        <v>-2.369606644955538E-6</v>
      </c>
      <c r="AB74" s="10">
        <v>-5.0389762986587641E-3</v>
      </c>
      <c r="AC74" s="10">
        <v>-7.5692866173959761E-4</v>
      </c>
      <c r="AD74" s="10">
        <v>1.11199653701844E-3</v>
      </c>
      <c r="AE74" s="10">
        <v>-2.9074296176500453E-3</v>
      </c>
      <c r="AF74" s="10">
        <v>4.2013508222193556E-5</v>
      </c>
      <c r="AG74" s="10">
        <v>-5.5949689270050622E-4</v>
      </c>
      <c r="AH74" s="10">
        <v>-1.0950596197256475E-3</v>
      </c>
      <c r="AI74" s="10">
        <v>3.2330232094030732E-5</v>
      </c>
      <c r="AJ74" s="10">
        <v>2.9606999931096242E-4</v>
      </c>
      <c r="AK74" s="10">
        <v>2.8653264415310648E-3</v>
      </c>
      <c r="AL74" s="10">
        <v>1.0665916693861151E-5</v>
      </c>
      <c r="AM74" s="10">
        <v>1.4762490474981571E-6</v>
      </c>
      <c r="AN74" s="10">
        <v>-2.6373495025450562E-2</v>
      </c>
      <c r="AO74" s="4"/>
      <c r="AP74" s="12">
        <f t="shared" si="39"/>
        <v>43525</v>
      </c>
      <c r="AQ74" s="4">
        <f t="shared" si="26"/>
        <v>2.5813813027350214</v>
      </c>
      <c r="AR74" s="4">
        <f t="shared" si="27"/>
        <v>-2.4303882217080087E-16</v>
      </c>
      <c r="AS74" s="4">
        <f t="shared" si="28"/>
        <v>0.15200842979550797</v>
      </c>
      <c r="AT74" s="4">
        <f t="shared" si="29"/>
        <v>-0.21666515750607945</v>
      </c>
      <c r="AU74" s="4">
        <f t="shared" si="30"/>
        <v>-2.1958212492030262</v>
      </c>
      <c r="AV74" s="4">
        <f t="shared" si="31"/>
        <v>-1.9459971840863011</v>
      </c>
      <c r="AW74" s="4">
        <f t="shared" si="32"/>
        <v>-0.2611359618339083</v>
      </c>
      <c r="AX74" s="4">
        <f t="shared" si="33"/>
        <v>-0.57821778801781132</v>
      </c>
      <c r="AY74" s="4">
        <f t="shared" si="34"/>
        <v>0.23971102064395755</v>
      </c>
      <c r="AZ74" s="4">
        <f t="shared" si="35"/>
        <v>-0.50413459053037202</v>
      </c>
      <c r="BA74" s="4">
        <f t="shared" si="36"/>
        <v>0.14551359237287975</v>
      </c>
      <c r="BB74" s="4">
        <f t="shared" si="37"/>
        <v>-5.3991916914923804E-2</v>
      </c>
      <c r="BC74" s="4">
        <f t="shared" si="38"/>
        <v>-2.6373495025450562</v>
      </c>
      <c r="BN74" s="6"/>
    </row>
    <row r="75" spans="2:66" x14ac:dyDescent="0.25">
      <c r="B75" s="11">
        <v>-1.3614217260877039E-19</v>
      </c>
      <c r="C75" s="11">
        <v>1.5660025856994729E-17</v>
      </c>
      <c r="D75" s="11">
        <v>2.2933998899415955E-2</v>
      </c>
      <c r="E75" s="11">
        <v>1.2027816000131194E-4</v>
      </c>
      <c r="F75" s="11">
        <v>2.8377165342247817E-4</v>
      </c>
      <c r="G75" s="11">
        <v>-3.6834177285782117E-3</v>
      </c>
      <c r="H75" s="11">
        <v>-5.1306348628397513E-5</v>
      </c>
      <c r="I75" s="11">
        <v>5.4953493652455856E-3</v>
      </c>
      <c r="J75" s="11">
        <v>2.297762109316619E-5</v>
      </c>
      <c r="K75" s="11">
        <v>-2.7898789536792441E-3</v>
      </c>
      <c r="L75" s="11">
        <v>-2.0926559182130961E-4</v>
      </c>
      <c r="M75" s="11">
        <v>1.7626674216017501E-4</v>
      </c>
      <c r="N75" s="11">
        <v>6.3387258740252143E-4</v>
      </c>
      <c r="O75" s="11">
        <v>3.0867854706445239E-4</v>
      </c>
      <c r="P75" s="11">
        <v>-2.8884463816135996E-25</v>
      </c>
      <c r="Q75" s="11">
        <v>1.3940449595259714E-18</v>
      </c>
      <c r="R75" s="11">
        <v>-2.3181207791805491E-18</v>
      </c>
      <c r="S75" s="11">
        <v>-4.8814474900000745E-4</v>
      </c>
      <c r="T75" s="11">
        <v>-1.8628422112779019E-35</v>
      </c>
      <c r="U75" s="11">
        <v>-5.2767293631431205E-20</v>
      </c>
      <c r="V75" s="11">
        <v>-3.2430141680181539E-3</v>
      </c>
      <c r="W75" s="11">
        <v>0</v>
      </c>
      <c r="X75" s="11">
        <v>-1.3861047723831434E-2</v>
      </c>
      <c r="Y75" s="11">
        <v>-6.8765974824984396E-3</v>
      </c>
      <c r="Z75" s="11">
        <v>-9.2180918994311002E-3</v>
      </c>
      <c r="AA75" s="11">
        <v>-1.6379995687004481E-6</v>
      </c>
      <c r="AB75" s="11">
        <v>-5.035928482315208E-4</v>
      </c>
      <c r="AC75" s="11">
        <v>-1.6584203678975797E-3</v>
      </c>
      <c r="AD75" s="11">
        <v>-3.2363645898365271E-3</v>
      </c>
      <c r="AE75" s="11">
        <v>-4.0153222925420656E-4</v>
      </c>
      <c r="AF75" s="11">
        <v>-5.7474619502773555E-5</v>
      </c>
      <c r="AG75" s="11">
        <v>-6.1623196246354361E-5</v>
      </c>
      <c r="AH75" s="11">
        <v>-5.3406312587633018E-4</v>
      </c>
      <c r="AI75" s="11">
        <v>1.5493781890358352E-5</v>
      </c>
      <c r="AJ75" s="11">
        <v>3.5583879106109779E-4</v>
      </c>
      <c r="AK75" s="11">
        <v>1.2788167066774567E-3</v>
      </c>
      <c r="AL75" s="11">
        <v>1.2255364605968867E-5</v>
      </c>
      <c r="AM75" s="11">
        <v>1.3092869731740758E-6</v>
      </c>
      <c r="AN75" s="11">
        <v>-1.5236566114886572E-2</v>
      </c>
      <c r="AP75" s="12">
        <f t="shared" si="39"/>
        <v>43617</v>
      </c>
      <c r="AQ75" s="4">
        <f t="shared" ref="AQ75:AQ86" si="40">D75*100</f>
        <v>2.2933998899415955</v>
      </c>
      <c r="AR75" s="4">
        <f t="shared" ref="AR75:AR86" si="41">(B75+C75)*100</f>
        <v>1.5523883684385958E-15</v>
      </c>
      <c r="AS75" s="4">
        <f t="shared" ref="AS75:AS86" si="42">(G75+I75)*100</f>
        <v>0.18119316366673738</v>
      </c>
      <c r="AT75" s="4">
        <f t="shared" ref="AT75:AT86" si="43">(S75+T75+U75)*100</f>
        <v>-4.8814474900000751E-2</v>
      </c>
      <c r="AU75" s="4">
        <f t="shared" ref="AU75:AU86" si="44">V75*100</f>
        <v>-0.3243014168018154</v>
      </c>
      <c r="AV75" s="4">
        <f t="shared" ref="AV75:AV86" si="45">(X75+Y75)*100</f>
        <v>-2.0737645206329871</v>
      </c>
      <c r="AW75" s="4">
        <f t="shared" ref="AW75:AW86" si="46">(AJ75+AE75)*100</f>
        <v>-4.5693438193108778E-3</v>
      </c>
      <c r="AX75" s="4">
        <f t="shared" ref="AX75:AX86" si="47">(Z75+AC75)*100</f>
        <v>-1.087651226732868</v>
      </c>
      <c r="AY75" s="4">
        <f t="shared" ref="AY75:AY86" si="48">(AD75+AF75+AG75+AH75+AI75+AK75)*100</f>
        <v>-0.25952150428941695</v>
      </c>
      <c r="AZ75" s="4">
        <f t="shared" ref="AZ75:AZ86" si="49">(AB75+AA75)*100</f>
        <v>-5.0523084780022126E-2</v>
      </c>
      <c r="BA75" s="4">
        <f t="shared" ref="BA75:BA86" si="50">(E75+F75+M75+N75+O75+AM75+Q75+R75+P75+AL75)*100</f>
        <v>0.1536432341630081</v>
      </c>
      <c r="BB75" s="4">
        <f t="shared" ref="BB75:BB86" si="51">(J75+K75+L75+H75)*100</f>
        <v>-0.30274732730357851</v>
      </c>
      <c r="BC75" s="4">
        <f t="shared" ref="BC75:BC86" si="52">SUM(AQ75:BB75)</f>
        <v>-1.5236566114886576</v>
      </c>
    </row>
    <row r="76" spans="2:66" x14ac:dyDescent="0.25">
      <c r="B76" s="11">
        <v>-2.3674690106088551E-19</v>
      </c>
      <c r="C76" s="11">
        <v>7.3259730549106274E-17</v>
      </c>
      <c r="D76" s="11">
        <v>2.760786963091743E-2</v>
      </c>
      <c r="E76" s="11">
        <v>-2.882453134342963E-5</v>
      </c>
      <c r="F76" s="11">
        <v>1.4226658709227166E-4</v>
      </c>
      <c r="G76" s="11">
        <v>-3.4642038535473109E-3</v>
      </c>
      <c r="H76" s="11">
        <v>3.0545253198857694E-4</v>
      </c>
      <c r="I76" s="11">
        <v>6.1793336090931661E-3</v>
      </c>
      <c r="J76" s="11">
        <v>1.2203570288371384E-4</v>
      </c>
      <c r="K76" s="11">
        <v>-1.5585614132190833E-3</v>
      </c>
      <c r="L76" s="11">
        <v>-1.8397775900102524E-4</v>
      </c>
      <c r="M76" s="11">
        <v>1.4601606004222771E-4</v>
      </c>
      <c r="N76" s="11">
        <v>9.9819198180478715E-5</v>
      </c>
      <c r="O76" s="11">
        <v>3.3333393326724371E-4</v>
      </c>
      <c r="P76" s="11">
        <v>-2.9678895108135563E-25</v>
      </c>
      <c r="Q76" s="11">
        <v>2.1297291508622033E-18</v>
      </c>
      <c r="R76" s="11">
        <v>-3.4653302572494166E-18</v>
      </c>
      <c r="S76" s="11">
        <v>2.856821234114292E-3</v>
      </c>
      <c r="T76" s="11">
        <v>7.2776417198335155E-36</v>
      </c>
      <c r="U76" s="11">
        <v>4.0597966487806917E-20</v>
      </c>
      <c r="V76" s="11">
        <v>-7.7066554107546531E-3</v>
      </c>
      <c r="W76" s="11">
        <v>0</v>
      </c>
      <c r="X76" s="11">
        <v>-1.3903671113642834E-2</v>
      </c>
      <c r="Y76" s="11">
        <v>-5.9388034690855043E-3</v>
      </c>
      <c r="Z76" s="11">
        <v>-1.5614325058321336E-2</v>
      </c>
      <c r="AA76" s="11">
        <v>-1.7381217180016648E-6</v>
      </c>
      <c r="AB76" s="11">
        <v>1.312813845932423E-3</v>
      </c>
      <c r="AC76" s="11">
        <v>-1.6586370070463998E-3</v>
      </c>
      <c r="AD76" s="11">
        <v>8.7022951674782384E-3</v>
      </c>
      <c r="AE76" s="11">
        <v>-6.2719235268458319E-4</v>
      </c>
      <c r="AF76" s="11">
        <v>-1.3296534601142074E-4</v>
      </c>
      <c r="AG76" s="11">
        <v>2.9923047198802065E-4</v>
      </c>
      <c r="AH76" s="11">
        <v>-9.9359823031364126E-5</v>
      </c>
      <c r="AI76" s="11">
        <v>6.0936615692133867E-6</v>
      </c>
      <c r="AJ76" s="11">
        <v>4.1960389665681613E-4</v>
      </c>
      <c r="AK76" s="11">
        <v>9.335217348622098E-4</v>
      </c>
      <c r="AL76" s="11">
        <v>7.1980699425366277E-6</v>
      </c>
      <c r="AM76" s="11">
        <v>1.1610837287237812E-6</v>
      </c>
      <c r="AN76" s="11">
        <v>-1.4440488396692906E-3</v>
      </c>
      <c r="AP76" s="12">
        <f t="shared" si="39"/>
        <v>43709</v>
      </c>
      <c r="AQ76" s="4">
        <f t="shared" si="40"/>
        <v>2.7607869630917428</v>
      </c>
      <c r="AR76" s="4">
        <f t="shared" si="41"/>
        <v>7.3022983648045391E-15</v>
      </c>
      <c r="AS76" s="4">
        <f t="shared" si="42"/>
        <v>0.27151297555458553</v>
      </c>
      <c r="AT76" s="4">
        <f t="shared" si="43"/>
        <v>0.28568212341142918</v>
      </c>
      <c r="AU76" s="4">
        <f t="shared" si="44"/>
        <v>-0.77066554107546537</v>
      </c>
      <c r="AV76" s="4">
        <f t="shared" si="45"/>
        <v>-1.9842474582728338</v>
      </c>
      <c r="AW76" s="4">
        <f t="shared" si="46"/>
        <v>-2.0758845602776708E-2</v>
      </c>
      <c r="AX76" s="4">
        <f t="shared" si="47"/>
        <v>-1.7272962065367734</v>
      </c>
      <c r="AY76" s="4">
        <f t="shared" si="48"/>
        <v>0.97088158668548963</v>
      </c>
      <c r="AZ76" s="4">
        <f t="shared" si="49"/>
        <v>0.13110757242144214</v>
      </c>
      <c r="BA76" s="4">
        <f t="shared" si="50"/>
        <v>7.0097040091005119E-2</v>
      </c>
      <c r="BB76" s="4">
        <f t="shared" si="51"/>
        <v>-0.13150509373478178</v>
      </c>
      <c r="BC76" s="4">
        <f t="shared" si="52"/>
        <v>-0.14440488396692983</v>
      </c>
    </row>
    <row r="77" spans="2:66" x14ac:dyDescent="0.25">
      <c r="B77" s="11">
        <v>5.1133106742885689E-20</v>
      </c>
      <c r="C77" s="11">
        <v>1.8571715488815935E-16</v>
      </c>
      <c r="D77" s="11">
        <v>4.6521461712948575E-2</v>
      </c>
      <c r="E77" s="11">
        <v>5.7453771726842062E-4</v>
      </c>
      <c r="F77" s="11">
        <v>-1.0078383341360537E-4</v>
      </c>
      <c r="G77" s="11">
        <v>-5.5539286264986365E-3</v>
      </c>
      <c r="H77" s="11">
        <v>5.4850588628966646E-5</v>
      </c>
      <c r="I77" s="11">
        <v>5.5215635600599491E-3</v>
      </c>
      <c r="J77" s="11">
        <v>6.66099106947188E-5</v>
      </c>
      <c r="K77" s="11">
        <v>2.2912164712054562E-3</v>
      </c>
      <c r="L77" s="11">
        <v>1.4618528848278815E-4</v>
      </c>
      <c r="M77" s="11">
        <v>-1.5210491338108124E-4</v>
      </c>
      <c r="N77" s="11">
        <v>1.4131560062478763E-4</v>
      </c>
      <c r="O77" s="11">
        <v>2.4555972077911777E-4</v>
      </c>
      <c r="P77" s="11">
        <v>-3.3242496093211349E-25</v>
      </c>
      <c r="Q77" s="11">
        <v>2.8932220801742628E-18</v>
      </c>
      <c r="R77" s="11">
        <v>-5.3469592565693582E-18</v>
      </c>
      <c r="S77" s="11">
        <v>5.7653167942895637E-4</v>
      </c>
      <c r="T77" s="11">
        <v>-6.030483299085898E-36</v>
      </c>
      <c r="U77" s="11">
        <v>1.6210880646817095E-20</v>
      </c>
      <c r="V77" s="11">
        <v>3.2581264339033057E-2</v>
      </c>
      <c r="W77" s="11">
        <v>0</v>
      </c>
      <c r="X77" s="11">
        <v>-1.2410964543211452E-2</v>
      </c>
      <c r="Y77" s="11">
        <v>-4.9807873926039949E-3</v>
      </c>
      <c r="Z77" s="11">
        <v>-2.0688300568401031E-2</v>
      </c>
      <c r="AA77" s="11">
        <v>-3.0790035642693974E-6</v>
      </c>
      <c r="AB77" s="11">
        <v>-3.0780390996413961E-3</v>
      </c>
      <c r="AC77" s="11">
        <v>-4.787704927794055E-4</v>
      </c>
      <c r="AD77" s="11">
        <v>9.2911520796537111E-3</v>
      </c>
      <c r="AE77" s="11">
        <v>-3.852545954437333E-4</v>
      </c>
      <c r="AF77" s="11">
        <v>5.7151058931937288E-5</v>
      </c>
      <c r="AG77" s="11">
        <v>5.9187486706445999E-4</v>
      </c>
      <c r="AH77" s="11">
        <v>1.1088048283314181E-3</v>
      </c>
      <c r="AI77" s="11">
        <v>6.6985020773575117E-5</v>
      </c>
      <c r="AJ77" s="11">
        <v>4.5337851782145303E-4</v>
      </c>
      <c r="AK77" s="11">
        <v>3.8210752950267497E-3</v>
      </c>
      <c r="AL77" s="11">
        <v>7.3959259227523529E-6</v>
      </c>
      <c r="AM77" s="11">
        <v>1.0295371747071069E-6</v>
      </c>
      <c r="AN77" s="11">
        <v>5.6287930650917133E-2</v>
      </c>
      <c r="AP77" s="12">
        <f t="shared" si="39"/>
        <v>43800</v>
      </c>
      <c r="AQ77" s="4">
        <f t="shared" si="40"/>
        <v>4.6521461712948575</v>
      </c>
      <c r="AR77" s="4">
        <f t="shared" si="41"/>
        <v>1.8576828799490223E-14</v>
      </c>
      <c r="AS77" s="4">
        <f t="shared" si="42"/>
        <v>-3.2365066438687362E-3</v>
      </c>
      <c r="AT77" s="4">
        <f t="shared" si="43"/>
        <v>5.7653167942895635E-2</v>
      </c>
      <c r="AU77" s="4">
        <f t="shared" si="44"/>
        <v>3.2581264339033056</v>
      </c>
      <c r="AV77" s="4">
        <f t="shared" si="45"/>
        <v>-1.7391751935815447</v>
      </c>
      <c r="AW77" s="4">
        <f t="shared" si="46"/>
        <v>6.8123922377719736E-3</v>
      </c>
      <c r="AX77" s="4">
        <f t="shared" si="47"/>
        <v>-2.1167071061180436</v>
      </c>
      <c r="AY77" s="4">
        <f t="shared" si="48"/>
        <v>1.4937043149781852</v>
      </c>
      <c r="AZ77" s="4">
        <f t="shared" si="49"/>
        <v>-0.30811181032056656</v>
      </c>
      <c r="BA77" s="4">
        <f t="shared" si="50"/>
        <v>7.1694975497509639E-2</v>
      </c>
      <c r="BB77" s="4">
        <f t="shared" si="51"/>
        <v>0.25588622590119298</v>
      </c>
      <c r="BC77" s="4">
        <f t="shared" si="52"/>
        <v>5.6287930650917133</v>
      </c>
    </row>
    <row r="78" spans="2:66" x14ac:dyDescent="0.25">
      <c r="B78" s="11">
        <v>-5.8482475331223893E-21</v>
      </c>
      <c r="C78" s="11">
        <v>2.3597846305432987E-16</v>
      </c>
      <c r="D78" s="11">
        <v>3.1666529467953397E-2</v>
      </c>
      <c r="E78" s="11">
        <v>2.319474386215149E-5</v>
      </c>
      <c r="F78" s="11">
        <v>-3.4178264701149907E-4</v>
      </c>
      <c r="G78" s="11">
        <v>-8.4584446566092417E-3</v>
      </c>
      <c r="H78" s="11">
        <v>9.2616862775102423E-4</v>
      </c>
      <c r="I78" s="11">
        <v>5.4236202470927253E-3</v>
      </c>
      <c r="J78" s="11">
        <v>-1.8267025491440765E-4</v>
      </c>
      <c r="K78" s="11">
        <v>4.2612912228292572E-3</v>
      </c>
      <c r="L78" s="11">
        <v>8.3184511453414609E-5</v>
      </c>
      <c r="M78" s="11">
        <v>4.5950759194591693E-5</v>
      </c>
      <c r="N78" s="11">
        <v>-7.6941767690107859E-4</v>
      </c>
      <c r="O78" s="11">
        <v>2.2672485064890359E-4</v>
      </c>
      <c r="P78" s="11">
        <v>-1.431903586898798E-25</v>
      </c>
      <c r="Q78" s="11">
        <v>3.4457102153758449E-18</v>
      </c>
      <c r="R78" s="11">
        <v>-7.0500712808368884E-18</v>
      </c>
      <c r="S78" s="11">
        <v>1.622139824973688E-3</v>
      </c>
      <c r="T78" s="11">
        <v>7.3483381071941942E-35</v>
      </c>
      <c r="U78" s="11">
        <v>-5.0510290035395392E-20</v>
      </c>
      <c r="V78" s="11">
        <v>8.1254610648716308E-2</v>
      </c>
      <c r="W78" s="11">
        <v>0</v>
      </c>
      <c r="X78" s="11">
        <v>-8.2953756492489227E-3</v>
      </c>
      <c r="Y78" s="11">
        <v>1.1420500489772112E-2</v>
      </c>
      <c r="Z78" s="11">
        <v>-2.8287200859859939E-2</v>
      </c>
      <c r="AA78" s="11">
        <v>-2.9184717258914627E-6</v>
      </c>
      <c r="AB78" s="11">
        <v>-3.3868829462419788E-3</v>
      </c>
      <c r="AC78" s="11">
        <v>6.325634041911693E-3</v>
      </c>
      <c r="AD78" s="11">
        <v>1.1189629838306205E-2</v>
      </c>
      <c r="AE78" s="11">
        <v>-1.31798950629122E-3</v>
      </c>
      <c r="AF78" s="11">
        <v>-3.0093423637420243E-4</v>
      </c>
      <c r="AG78" s="11">
        <v>8.2141201138901027E-4</v>
      </c>
      <c r="AH78" s="11">
        <v>8.6327410502821532E-4</v>
      </c>
      <c r="AI78" s="11">
        <v>-2.9326760161924018E-5</v>
      </c>
      <c r="AJ78" s="11">
        <v>5.0171176536457907E-4</v>
      </c>
      <c r="AK78" s="11">
        <v>2.4289446997471089E-3</v>
      </c>
      <c r="AL78" s="11">
        <v>2.6486069502211098E-6</v>
      </c>
      <c r="AM78" s="11">
        <v>9.1278662113503106E-7</v>
      </c>
      <c r="AN78" s="11">
        <v>0.10771513958422566</v>
      </c>
      <c r="AP78" s="12">
        <f t="shared" si="39"/>
        <v>43891</v>
      </c>
      <c r="AQ78" s="4">
        <f t="shared" si="40"/>
        <v>3.1666529467953399</v>
      </c>
      <c r="AR78" s="4">
        <f t="shared" si="41"/>
        <v>2.3597261480679676E-14</v>
      </c>
      <c r="AS78" s="4">
        <f t="shared" si="42"/>
        <v>-0.30348244095165167</v>
      </c>
      <c r="AT78" s="4">
        <f t="shared" si="43"/>
        <v>0.16221398249736879</v>
      </c>
      <c r="AU78" s="4">
        <f t="shared" si="44"/>
        <v>8.1254610648716312</v>
      </c>
      <c r="AV78" s="4">
        <f t="shared" si="45"/>
        <v>0.31251248405231891</v>
      </c>
      <c r="AW78" s="4">
        <f t="shared" si="46"/>
        <v>-8.1627774092664085E-2</v>
      </c>
      <c r="AX78" s="4">
        <f t="shared" si="47"/>
        <v>-2.1961566817948244</v>
      </c>
      <c r="AY78" s="4">
        <f t="shared" si="48"/>
        <v>1.4972999657934412</v>
      </c>
      <c r="AZ78" s="4">
        <f t="shared" si="49"/>
        <v>-0.33898014179678704</v>
      </c>
      <c r="BA78" s="4">
        <f t="shared" si="50"/>
        <v>-8.1176857663557825E-2</v>
      </c>
      <c r="BB78" s="4">
        <f t="shared" si="51"/>
        <v>0.50879741071192885</v>
      </c>
      <c r="BC78" s="4">
        <f t="shared" si="52"/>
        <v>10.771513958422567</v>
      </c>
    </row>
    <row r="79" spans="2:66" x14ac:dyDescent="0.25">
      <c r="B79" s="11">
        <v>5.0272000314462672E-19</v>
      </c>
      <c r="C79" s="11">
        <v>2.6525562072239725E-16</v>
      </c>
      <c r="D79" s="11">
        <v>9.4328492929470611E-2</v>
      </c>
      <c r="E79" s="11">
        <v>-1.5619689604834581E-4</v>
      </c>
      <c r="F79" s="11">
        <v>-6.3238493461249064E-4</v>
      </c>
      <c r="G79" s="11">
        <v>-1.751737282369193E-2</v>
      </c>
      <c r="H79" s="11">
        <v>-2.8403431144848111E-4</v>
      </c>
      <c r="I79" s="11">
        <v>7.1571610601912587E-3</v>
      </c>
      <c r="J79" s="11">
        <v>5.1169450208887377E-4</v>
      </c>
      <c r="K79" s="11">
        <v>8.8956418352042661E-3</v>
      </c>
      <c r="L79" s="11">
        <v>4.8085512656900439E-4</v>
      </c>
      <c r="M79" s="11">
        <v>5.545590268363892E-5</v>
      </c>
      <c r="N79" s="11">
        <v>-9.9515840369807681E-4</v>
      </c>
      <c r="O79" s="11">
        <v>2.2011858145950814E-4</v>
      </c>
      <c r="P79" s="11">
        <v>5.5983943209777203E-25</v>
      </c>
      <c r="Q79" s="11">
        <v>3.4070714242694334E-18</v>
      </c>
      <c r="R79" s="11">
        <v>-1.2087261046166101E-18</v>
      </c>
      <c r="S79" s="11">
        <v>2.3540205105648695E-3</v>
      </c>
      <c r="T79" s="11">
        <v>1.1730155797000852E-34</v>
      </c>
      <c r="U79" s="11">
        <v>-9.1352522817021135E-22</v>
      </c>
      <c r="V79" s="11">
        <v>-3.0281900799357372E-2</v>
      </c>
      <c r="W79" s="11">
        <v>0</v>
      </c>
      <c r="X79" s="11">
        <v>1.5123096948494718E-2</v>
      </c>
      <c r="Y79" s="11">
        <v>1.598100453539824E-2</v>
      </c>
      <c r="Z79" s="11">
        <v>-4.6369154337892779E-2</v>
      </c>
      <c r="AA79" s="11">
        <v>-7.6188178001277139E-7</v>
      </c>
      <c r="AB79" s="11">
        <v>7.3247452182890376E-3</v>
      </c>
      <c r="AC79" s="11">
        <v>1.3564503904368613E-2</v>
      </c>
      <c r="AD79" s="11">
        <v>1.462471053056992E-2</v>
      </c>
      <c r="AE79" s="11">
        <v>-3.5273386808134378E-3</v>
      </c>
      <c r="AF79" s="11">
        <v>3.3835954315709053E-4</v>
      </c>
      <c r="AG79" s="11">
        <v>4.160861532004459E-4</v>
      </c>
      <c r="AH79" s="11">
        <v>1.7232217319071591E-3</v>
      </c>
      <c r="AI79" s="11">
        <v>1.4778082754366562E-4</v>
      </c>
      <c r="AJ79" s="11">
        <v>4.7490182288197118E-4</v>
      </c>
      <c r="AK79" s="11">
        <v>5.225997322698666E-3</v>
      </c>
      <c r="AL79" s="11">
        <v>-2.7719336524475656E-6</v>
      </c>
      <c r="AM79" s="11">
        <v>8.0918229901361105E-7</v>
      </c>
      <c r="AN79" s="11">
        <v>8.9181583166045478E-2</v>
      </c>
      <c r="AP79" s="12">
        <f t="shared" si="39"/>
        <v>43983</v>
      </c>
      <c r="AQ79" s="4">
        <f t="shared" si="40"/>
        <v>9.4328492929470613</v>
      </c>
      <c r="AR79" s="4">
        <f t="shared" si="41"/>
        <v>2.6575834072554186E-14</v>
      </c>
      <c r="AS79" s="4">
        <f t="shared" si="42"/>
        <v>-1.0360211763500671</v>
      </c>
      <c r="AT79" s="4">
        <f t="shared" si="43"/>
        <v>0.23540205105648696</v>
      </c>
      <c r="AU79" s="4">
        <f t="shared" si="44"/>
        <v>-3.0281900799357371</v>
      </c>
      <c r="AV79" s="4">
        <f t="shared" si="45"/>
        <v>3.1104101483892954</v>
      </c>
      <c r="AW79" s="4">
        <f t="shared" si="46"/>
        <v>-0.30524368579314665</v>
      </c>
      <c r="AX79" s="4">
        <f t="shared" si="47"/>
        <v>-3.2804650433524167</v>
      </c>
      <c r="AY79" s="4">
        <f t="shared" si="48"/>
        <v>2.2476156109076948</v>
      </c>
      <c r="AZ79" s="4">
        <f t="shared" si="49"/>
        <v>0.73239833365090246</v>
      </c>
      <c r="BA79" s="4">
        <f t="shared" si="50"/>
        <v>-0.15101285015691979</v>
      </c>
      <c r="BB79" s="4">
        <f t="shared" si="51"/>
        <v>0.96041571524136637</v>
      </c>
      <c r="BC79" s="4">
        <f t="shared" si="52"/>
        <v>8.9181583166045506</v>
      </c>
    </row>
    <row r="80" spans="2:66" x14ac:dyDescent="0.25">
      <c r="B80" s="11">
        <v>-2.7725309309491408E-19</v>
      </c>
      <c r="C80" s="11">
        <v>9.7007363910838216E-17</v>
      </c>
      <c r="D80" s="11">
        <v>7.0332807072413683E-2</v>
      </c>
      <c r="E80" s="11">
        <v>-1.1234468446534114E-3</v>
      </c>
      <c r="F80" s="11">
        <v>-5.0507561711352208E-4</v>
      </c>
      <c r="G80" s="11">
        <v>-2.6287174405630939E-2</v>
      </c>
      <c r="H80" s="11">
        <v>-1.6596634647141576E-3</v>
      </c>
      <c r="I80" s="11">
        <v>1.2124472822284474E-3</v>
      </c>
      <c r="J80" s="11">
        <v>2.3069485571587352E-5</v>
      </c>
      <c r="K80" s="11">
        <v>7.9816456755689574E-3</v>
      </c>
      <c r="L80" s="11">
        <v>3.2700491848355033E-4</v>
      </c>
      <c r="M80" s="11">
        <v>-5.5039919037978802E-5</v>
      </c>
      <c r="N80" s="11">
        <v>-1.0618017628970867E-3</v>
      </c>
      <c r="O80" s="11">
        <v>2.3017894806262693E-4</v>
      </c>
      <c r="P80" s="11">
        <v>1.0551015978339399E-24</v>
      </c>
      <c r="Q80" s="11">
        <v>1.4778225663282243E-18</v>
      </c>
      <c r="R80" s="11">
        <v>8.7912618487297342E-18</v>
      </c>
      <c r="S80" s="11">
        <v>9.870351190235405E-3</v>
      </c>
      <c r="T80" s="11">
        <v>1.423027665237938E-34</v>
      </c>
      <c r="U80" s="11">
        <v>-3.4332110385804733E-21</v>
      </c>
      <c r="V80" s="11">
        <v>6.4348041671972875E-2</v>
      </c>
      <c r="W80" s="11">
        <v>0</v>
      </c>
      <c r="X80" s="11">
        <v>1.0010596446295497E-3</v>
      </c>
      <c r="Y80" s="11">
        <v>6.114462448385696E-3</v>
      </c>
      <c r="Z80" s="11">
        <v>-5.1658759693228001E-2</v>
      </c>
      <c r="AA80" s="11">
        <v>-5.8998212414536854E-6</v>
      </c>
      <c r="AB80" s="11">
        <v>-1.5179296569713095E-2</v>
      </c>
      <c r="AC80" s="11">
        <v>3.5579628469318957E-3</v>
      </c>
      <c r="AD80" s="11">
        <v>-4.0736311250575401E-3</v>
      </c>
      <c r="AE80" s="11">
        <v>5.5560280169718182E-4</v>
      </c>
      <c r="AF80" s="11">
        <v>1.94574098235805E-4</v>
      </c>
      <c r="AG80" s="11">
        <v>4.4770265941141525E-5</v>
      </c>
      <c r="AH80" s="11">
        <v>3.6199257683337273E-4</v>
      </c>
      <c r="AI80" s="11">
        <v>1.0393539292879992E-4</v>
      </c>
      <c r="AJ80" s="11">
        <v>4.4189430838603223E-4</v>
      </c>
      <c r="AK80" s="11">
        <v>8.0954564876065333E-4</v>
      </c>
      <c r="AL80" s="11">
        <v>-1.2229580752009475E-5</v>
      </c>
      <c r="AM80" s="11">
        <v>7.172594182897063E-7</v>
      </c>
      <c r="AN80" s="11">
        <v>6.589004473264648E-2</v>
      </c>
      <c r="AP80" s="12">
        <f t="shared" si="39"/>
        <v>44075</v>
      </c>
      <c r="AQ80" s="4">
        <f t="shared" si="40"/>
        <v>7.0332807072413681</v>
      </c>
      <c r="AR80" s="4">
        <f t="shared" si="41"/>
        <v>9.67301108177433E-15</v>
      </c>
      <c r="AS80" s="4">
        <f t="shared" si="42"/>
        <v>-2.5074727123402489</v>
      </c>
      <c r="AT80" s="4">
        <f t="shared" si="43"/>
        <v>0.98703511902354046</v>
      </c>
      <c r="AU80" s="4">
        <f t="shared" si="44"/>
        <v>6.4348041671972878</v>
      </c>
      <c r="AV80" s="4">
        <f t="shared" si="45"/>
        <v>0.71155220930152452</v>
      </c>
      <c r="AW80" s="4">
        <f t="shared" si="46"/>
        <v>9.9749711008321404E-2</v>
      </c>
      <c r="AX80" s="4">
        <f t="shared" si="47"/>
        <v>-4.8100796846296108</v>
      </c>
      <c r="AY80" s="4">
        <f t="shared" si="48"/>
        <v>-0.25588131423577676</v>
      </c>
      <c r="AZ80" s="4">
        <f t="shared" si="49"/>
        <v>-1.5185196390954547</v>
      </c>
      <c r="BA80" s="4">
        <f t="shared" si="50"/>
        <v>-0.25266975169730821</v>
      </c>
      <c r="BB80" s="4">
        <f t="shared" si="51"/>
        <v>0.6672056614909937</v>
      </c>
      <c r="BC80" s="4">
        <f t="shared" si="52"/>
        <v>6.5890044732646453</v>
      </c>
    </row>
    <row r="81" spans="2:55" x14ac:dyDescent="0.25">
      <c r="B81" s="11">
        <v>-4.8029780808582665E-20</v>
      </c>
      <c r="C81" s="11">
        <v>8.0626647523010114E-17</v>
      </c>
      <c r="D81" s="11">
        <v>6.1006428999091686E-2</v>
      </c>
      <c r="E81" s="11">
        <v>-1.9407222338403821E-3</v>
      </c>
      <c r="F81" s="11">
        <v>-2.9207442684930885E-4</v>
      </c>
      <c r="G81" s="11">
        <v>-3.0895475868379343E-2</v>
      </c>
      <c r="H81" s="11">
        <v>-2.9927455461602466E-3</v>
      </c>
      <c r="I81" s="11">
        <v>-2.8793657294465982E-3</v>
      </c>
      <c r="J81" s="11">
        <v>-2.4795175567449357E-4</v>
      </c>
      <c r="K81" s="11">
        <v>7.6284888472333817E-3</v>
      </c>
      <c r="L81" s="11">
        <v>4.2289336039316836E-4</v>
      </c>
      <c r="M81" s="11">
        <v>-2.6707145553199208E-4</v>
      </c>
      <c r="N81" s="11">
        <v>-1.1101200351691979E-3</v>
      </c>
      <c r="O81" s="11">
        <v>1.710267395969156E-4</v>
      </c>
      <c r="P81" s="11">
        <v>8.0993814515252036E-25</v>
      </c>
      <c r="Q81" s="11">
        <v>-2.5480852734923169E-18</v>
      </c>
      <c r="R81" s="11">
        <v>9.6945978824099023E-18</v>
      </c>
      <c r="S81" s="11">
        <v>1.1744147626678787E-2</v>
      </c>
      <c r="T81" s="11">
        <v>9.4189505666923399E-35</v>
      </c>
      <c r="U81" s="11">
        <v>-5.1707106638091082E-20</v>
      </c>
      <c r="V81" s="11">
        <v>8.6154445295715837E-2</v>
      </c>
      <c r="W81" s="11">
        <v>0</v>
      </c>
      <c r="X81" s="11">
        <v>1.9469335235507181E-3</v>
      </c>
      <c r="Y81" s="11">
        <v>3.2983100607660003E-3</v>
      </c>
      <c r="Z81" s="11">
        <v>-5.0630977859709693E-2</v>
      </c>
      <c r="AA81" s="11">
        <v>-2.8115462625849288E-6</v>
      </c>
      <c r="AB81" s="11">
        <v>-1.2094792302632067E-2</v>
      </c>
      <c r="AC81" s="11">
        <v>2.6407085446688737E-4</v>
      </c>
      <c r="AD81" s="11">
        <v>-6.9582661433907145E-3</v>
      </c>
      <c r="AE81" s="11">
        <v>-2.3448213608966742E-4</v>
      </c>
      <c r="AF81" s="11">
        <v>1.5019169730718274E-4</v>
      </c>
      <c r="AG81" s="11">
        <v>-3.8181913034453279E-4</v>
      </c>
      <c r="AH81" s="11">
        <v>2.7968541612634823E-4</v>
      </c>
      <c r="AI81" s="11">
        <v>8.5841943409766696E-5</v>
      </c>
      <c r="AJ81" s="11">
        <v>4.0061804756477205E-4</v>
      </c>
      <c r="AK81" s="11">
        <v>7.246878767301826E-4</v>
      </c>
      <c r="AL81" s="11">
        <v>-1.009288524554783E-5</v>
      </c>
      <c r="AM81" s="11">
        <v>6.357160342862489E-7</v>
      </c>
      <c r="AN81" s="11">
        <v>6.3339636949939659E-2</v>
      </c>
      <c r="AP81" s="12">
        <f t="shared" si="39"/>
        <v>44166</v>
      </c>
      <c r="AQ81" s="4">
        <f t="shared" si="40"/>
        <v>6.1006428999091682</v>
      </c>
      <c r="AR81" s="4">
        <f t="shared" si="41"/>
        <v>8.0578617742201526E-15</v>
      </c>
      <c r="AS81" s="4">
        <f t="shared" si="42"/>
        <v>-3.3774841597825942</v>
      </c>
      <c r="AT81" s="4">
        <f t="shared" si="43"/>
        <v>1.1744147626678787</v>
      </c>
      <c r="AU81" s="4">
        <f t="shared" si="44"/>
        <v>8.6154445295715831</v>
      </c>
      <c r="AV81" s="4">
        <f t="shared" si="45"/>
        <v>0.52452435843167189</v>
      </c>
      <c r="AW81" s="4">
        <f t="shared" si="46"/>
        <v>1.6613591147510463E-2</v>
      </c>
      <c r="AX81" s="4">
        <f t="shared" si="47"/>
        <v>-5.0366907005242805</v>
      </c>
      <c r="AY81" s="4">
        <f t="shared" si="48"/>
        <v>-0.60996783401617682</v>
      </c>
      <c r="AZ81" s="4">
        <f t="shared" si="49"/>
        <v>-1.2097603848894654</v>
      </c>
      <c r="BA81" s="4">
        <f t="shared" si="50"/>
        <v>-0.34484185810052198</v>
      </c>
      <c r="BB81" s="4">
        <f t="shared" si="51"/>
        <v>0.48106849057918105</v>
      </c>
      <c r="BC81" s="4">
        <f t="shared" si="52"/>
        <v>6.3339636949939635</v>
      </c>
    </row>
    <row r="82" spans="2:55" x14ac:dyDescent="0.25">
      <c r="B82" s="11">
        <v>3.2759419644601411E-19</v>
      </c>
      <c r="C82" s="11">
        <v>8.9778538654338233E-17</v>
      </c>
      <c r="D82" s="11">
        <v>5.3614225632458712E-2</v>
      </c>
      <c r="E82" s="11">
        <v>-2.4610286479665225E-3</v>
      </c>
      <c r="F82" s="11">
        <v>-1.2233141682783052E-4</v>
      </c>
      <c r="G82" s="11">
        <v>-2.9236461687055775E-2</v>
      </c>
      <c r="H82" s="11">
        <v>-1.8564415131654161E-3</v>
      </c>
      <c r="I82" s="11">
        <v>-4.7725168299519397E-3</v>
      </c>
      <c r="J82" s="11">
        <v>-2.5682789737822517E-4</v>
      </c>
      <c r="K82" s="11">
        <v>4.3356289063807745E-3</v>
      </c>
      <c r="L82" s="11">
        <v>1.8435445457455008E-4</v>
      </c>
      <c r="M82" s="11">
        <v>-5.1561859392201001E-5</v>
      </c>
      <c r="N82" s="11">
        <v>-1.3019135300055263E-3</v>
      </c>
      <c r="O82" s="11">
        <v>1.6523945786403555E-4</v>
      </c>
      <c r="P82" s="11">
        <v>6.0837863310851624E-25</v>
      </c>
      <c r="Q82" s="11">
        <v>-6.3457652568267401E-18</v>
      </c>
      <c r="R82" s="11">
        <v>5.8715563467400626E-18</v>
      </c>
      <c r="S82" s="11">
        <v>1.4713594059650684E-2</v>
      </c>
      <c r="T82" s="11">
        <v>2.5428804225253332E-35</v>
      </c>
      <c r="U82" s="11">
        <v>-1.0359886323657109E-19</v>
      </c>
      <c r="V82" s="11">
        <v>7.0170519873179266E-2</v>
      </c>
      <c r="W82" s="11">
        <v>0</v>
      </c>
      <c r="X82" s="11">
        <v>4.8508830179455707E-3</v>
      </c>
      <c r="Y82" s="11">
        <v>3.1063920072754115E-3</v>
      </c>
      <c r="Z82" s="11">
        <v>-5.0001180049778653E-2</v>
      </c>
      <c r="AA82" s="11">
        <v>-2.2152419375238881E-8</v>
      </c>
      <c r="AB82" s="11">
        <v>-7.7504296461355831E-3</v>
      </c>
      <c r="AC82" s="11">
        <v>-2.2588177493564135E-3</v>
      </c>
      <c r="AD82" s="11">
        <v>-1.6809293378625644E-2</v>
      </c>
      <c r="AE82" s="11">
        <v>4.9753466011409858E-4</v>
      </c>
      <c r="AF82" s="11">
        <v>1.0273234091772517E-4</v>
      </c>
      <c r="AG82" s="11">
        <v>-1.0895829205806455E-3</v>
      </c>
      <c r="AH82" s="11">
        <v>2.2063405397604598E-4</v>
      </c>
      <c r="AI82" s="11">
        <v>6.5960280145832624E-5</v>
      </c>
      <c r="AJ82" s="11">
        <v>3.5265317508864061E-4</v>
      </c>
      <c r="AK82" s="11">
        <v>3.6880354354669399E-4</v>
      </c>
      <c r="AL82" s="11">
        <v>-5.2497588154869536E-6</v>
      </c>
      <c r="AM82" s="11">
        <v>5.6339407113192852E-7</v>
      </c>
      <c r="AN82" s="11">
        <v>3.4776059819734015E-2</v>
      </c>
      <c r="AP82" s="12">
        <f t="shared" si="39"/>
        <v>44256</v>
      </c>
      <c r="AQ82" s="4">
        <f t="shared" si="40"/>
        <v>5.3614225632458714</v>
      </c>
      <c r="AR82" s="4">
        <f t="shared" si="41"/>
        <v>9.0106132850784255E-15</v>
      </c>
      <c r="AS82" s="4">
        <f t="shared" si="42"/>
        <v>-3.4008978517007717</v>
      </c>
      <c r="AT82" s="4">
        <f t="shared" si="43"/>
        <v>1.4713594059650683</v>
      </c>
      <c r="AU82" s="4">
        <f t="shared" si="44"/>
        <v>7.0170519873179265</v>
      </c>
      <c r="AV82" s="4">
        <f t="shared" si="45"/>
        <v>0.79572750252209812</v>
      </c>
      <c r="AW82" s="4">
        <f t="shared" si="46"/>
        <v>8.5018783520273922E-2</v>
      </c>
      <c r="AX82" s="4">
        <f t="shared" si="47"/>
        <v>-5.2259997799135069</v>
      </c>
      <c r="AY82" s="4">
        <f t="shared" si="48"/>
        <v>-1.7140746080619989</v>
      </c>
      <c r="AZ82" s="4">
        <f t="shared" si="49"/>
        <v>-0.77504517985549581</v>
      </c>
      <c r="BA82" s="4">
        <f t="shared" si="50"/>
        <v>-0.37762823610724006</v>
      </c>
      <c r="BB82" s="4">
        <f t="shared" si="51"/>
        <v>0.24067139504116838</v>
      </c>
      <c r="BC82" s="4">
        <f t="shared" si="52"/>
        <v>3.4776059819734022</v>
      </c>
    </row>
    <row r="83" spans="2:55" x14ac:dyDescent="0.25">
      <c r="B83" s="11">
        <v>1.6260696820178748E-20</v>
      </c>
      <c r="C83" s="11">
        <v>-1.225707788468061E-18</v>
      </c>
      <c r="D83" s="11">
        <v>5.1769931540253028E-2</v>
      </c>
      <c r="E83" s="11">
        <v>-2.3574974168134146E-3</v>
      </c>
      <c r="F83" s="11">
        <v>-4.9312600903791642E-5</v>
      </c>
      <c r="G83" s="11">
        <v>-2.8102196127182663E-2</v>
      </c>
      <c r="H83" s="11">
        <v>-1.3377154743682321E-3</v>
      </c>
      <c r="I83" s="11">
        <v>-6.7414138236494116E-3</v>
      </c>
      <c r="J83" s="11">
        <v>1.7268130250855751E-4</v>
      </c>
      <c r="K83" s="11">
        <v>1.2545228481729573E-3</v>
      </c>
      <c r="L83" s="11">
        <v>-2.3710356968512273E-5</v>
      </c>
      <c r="M83" s="11">
        <v>8.2576224531280508E-5</v>
      </c>
      <c r="N83" s="11">
        <v>-1.0012230490503333E-3</v>
      </c>
      <c r="O83" s="11">
        <v>1.3271356282723684E-4</v>
      </c>
      <c r="P83" s="11">
        <v>3.5296733477186641E-25</v>
      </c>
      <c r="Q83" s="11">
        <v>-8.3814931287265059E-18</v>
      </c>
      <c r="R83" s="11">
        <v>4.5541945981322247E-18</v>
      </c>
      <c r="S83" s="11">
        <v>2.256326327180877E-2</v>
      </c>
      <c r="T83" s="11">
        <v>2.8085414097793437E-35</v>
      </c>
      <c r="U83" s="11">
        <v>-3.7177827256224935E-20</v>
      </c>
      <c r="V83" s="11">
        <v>7.3820626142343554E-2</v>
      </c>
      <c r="W83" s="11">
        <v>0</v>
      </c>
      <c r="X83" s="11">
        <v>4.2024236269588497E-3</v>
      </c>
      <c r="Y83" s="11">
        <v>2.2140201672993911E-3</v>
      </c>
      <c r="Z83" s="11">
        <v>-5.0159549517273111E-2</v>
      </c>
      <c r="AA83" s="11">
        <v>2.2063623138505021E-6</v>
      </c>
      <c r="AB83" s="11">
        <v>-9.1803802717991168E-4</v>
      </c>
      <c r="AC83" s="11">
        <v>-2.2997280717805533E-3</v>
      </c>
      <c r="AD83" s="11">
        <v>-2.7885711191203123E-2</v>
      </c>
      <c r="AE83" s="11">
        <v>-1.0121357329465059E-3</v>
      </c>
      <c r="AF83" s="11">
        <v>2.0526075649429323E-4</v>
      </c>
      <c r="AG83" s="11">
        <v>-1.6306396079711215E-3</v>
      </c>
      <c r="AH83" s="11">
        <v>5.7784373158187654E-4</v>
      </c>
      <c r="AI83" s="11">
        <v>8.7634322796213338E-5</v>
      </c>
      <c r="AJ83" s="11">
        <v>2.5219361182648867E-4</v>
      </c>
      <c r="AK83" s="11">
        <v>9.8803499831530395E-4</v>
      </c>
      <c r="AL83" s="11">
        <v>-1.4773094904652254E-6</v>
      </c>
      <c r="AM83" s="11">
        <v>4.992629329542142E-7</v>
      </c>
      <c r="AN83" s="11">
        <v>3.4806083426183465E-2</v>
      </c>
      <c r="AP83" s="12">
        <f t="shared" si="39"/>
        <v>44348</v>
      </c>
      <c r="AQ83" s="4">
        <f t="shared" si="40"/>
        <v>5.1769931540253031</v>
      </c>
      <c r="AR83" s="4">
        <f t="shared" si="41"/>
        <v>-1.2094470916478823E-16</v>
      </c>
      <c r="AS83" s="4">
        <f t="shared" si="42"/>
        <v>-3.4843609950832075</v>
      </c>
      <c r="AT83" s="4">
        <f t="shared" si="43"/>
        <v>2.2563263271808771</v>
      </c>
      <c r="AU83" s="4">
        <f t="shared" si="44"/>
        <v>7.3820626142343553</v>
      </c>
      <c r="AV83" s="4">
        <f t="shared" si="45"/>
        <v>0.64164437942582409</v>
      </c>
      <c r="AW83" s="4">
        <f t="shared" si="46"/>
        <v>-7.5994212112001719E-2</v>
      </c>
      <c r="AX83" s="4">
        <f t="shared" si="47"/>
        <v>-5.245927758905367</v>
      </c>
      <c r="AY83" s="4">
        <f t="shared" si="48"/>
        <v>-2.7657576989986556</v>
      </c>
      <c r="AZ83" s="4">
        <f t="shared" si="49"/>
        <v>-9.158316648660611E-2</v>
      </c>
      <c r="BA83" s="4">
        <f t="shared" si="50"/>
        <v>-0.3193721325966537</v>
      </c>
      <c r="BB83" s="4">
        <f t="shared" si="51"/>
        <v>6.5778319344770523E-3</v>
      </c>
      <c r="BC83" s="4">
        <f t="shared" si="52"/>
        <v>3.4806083426183432</v>
      </c>
    </row>
    <row r="84" spans="2:55" x14ac:dyDescent="0.25">
      <c r="B84" s="11">
        <v>-3.4596992198906325E-20</v>
      </c>
      <c r="C84" s="11">
        <v>-4.8646958435368213E-17</v>
      </c>
      <c r="D84" s="11">
        <v>2.398013904548239E-2</v>
      </c>
      <c r="E84" s="11">
        <v>-1.8571813212965465E-3</v>
      </c>
      <c r="F84" s="11">
        <v>1.8012783509098858E-5</v>
      </c>
      <c r="G84" s="11">
        <v>-2.6738094878904828E-2</v>
      </c>
      <c r="H84" s="11">
        <v>-1.2891654170606747E-3</v>
      </c>
      <c r="I84" s="11">
        <v>-1.3451098715472315E-2</v>
      </c>
      <c r="J84" s="11">
        <v>-6.1142803076101322E-4</v>
      </c>
      <c r="K84" s="11">
        <v>-3.1665157095998067E-4</v>
      </c>
      <c r="L84" s="11">
        <v>1.716546896719682E-4</v>
      </c>
      <c r="M84" s="11">
        <v>1.1277573969553507E-5</v>
      </c>
      <c r="N84" s="11">
        <v>3.3113640967263836E-5</v>
      </c>
      <c r="O84" s="11">
        <v>1.0074877887571469E-4</v>
      </c>
      <c r="P84" s="11">
        <v>-1.6499273090970685E-26</v>
      </c>
      <c r="Q84" s="11">
        <v>-8.8264826843379102E-18</v>
      </c>
      <c r="R84" s="11">
        <v>6.0261613285274997E-19</v>
      </c>
      <c r="S84" s="11">
        <v>2.9836294167259289E-2</v>
      </c>
      <c r="T84" s="11">
        <v>-3.2057130958024862E-36</v>
      </c>
      <c r="U84" s="11">
        <v>7.6429749419674445E-20</v>
      </c>
      <c r="V84" s="11">
        <v>0.16794154197400235</v>
      </c>
      <c r="W84" s="11">
        <v>0</v>
      </c>
      <c r="X84" s="11">
        <v>3.7054753647272213E-3</v>
      </c>
      <c r="Y84" s="11">
        <v>2.2323729942931364E-4</v>
      </c>
      <c r="Z84" s="11">
        <v>-5.0259003407157832E-2</v>
      </c>
      <c r="AA84" s="11">
        <v>2.789757345934283E-6</v>
      </c>
      <c r="AB84" s="11">
        <v>4.1987834515309205E-3</v>
      </c>
      <c r="AC84" s="11">
        <v>-9.0443211536505458E-4</v>
      </c>
      <c r="AD84" s="11">
        <v>-2.9660617353556032E-2</v>
      </c>
      <c r="AE84" s="11">
        <v>-1.0225198034605819E-3</v>
      </c>
      <c r="AF84" s="11">
        <v>9.3215561308775834E-6</v>
      </c>
      <c r="AG84" s="11">
        <v>-2.0403561905407339E-3</v>
      </c>
      <c r="AH84" s="11">
        <v>1.0356429724601884E-3</v>
      </c>
      <c r="AI84" s="11">
        <v>2.6593905604351445E-5</v>
      </c>
      <c r="AJ84" s="11">
        <v>1.6156871871453828E-4</v>
      </c>
      <c r="AK84" s="11">
        <v>1.5633461514119587E-3</v>
      </c>
      <c r="AL84" s="11">
        <v>-1.0849107485445304E-6</v>
      </c>
      <c r="AM84" s="11">
        <v>4.424052807983081E-7</v>
      </c>
      <c r="AN84" s="11">
        <v>0.10486835052108952</v>
      </c>
      <c r="AP84" s="12">
        <f t="shared" si="39"/>
        <v>44440</v>
      </c>
      <c r="AQ84" s="4">
        <f t="shared" si="40"/>
        <v>2.3980139045482392</v>
      </c>
      <c r="AR84" s="4">
        <f t="shared" si="41"/>
        <v>-4.8681555427567113E-15</v>
      </c>
      <c r="AS84" s="4">
        <f t="shared" si="42"/>
        <v>-4.0189193594377146</v>
      </c>
      <c r="AT84" s="4">
        <f t="shared" si="43"/>
        <v>2.983629416725929</v>
      </c>
      <c r="AU84" s="4">
        <f t="shared" si="44"/>
        <v>16.794154197400236</v>
      </c>
      <c r="AV84" s="4">
        <f t="shared" si="45"/>
        <v>0.39287126641565345</v>
      </c>
      <c r="AW84" s="4">
        <f t="shared" si="46"/>
        <v>-8.6095108474604359E-2</v>
      </c>
      <c r="AX84" s="4">
        <f t="shared" si="47"/>
        <v>-5.1163435522522889</v>
      </c>
      <c r="AY84" s="4">
        <f t="shared" si="48"/>
        <v>-2.9066068958489391</v>
      </c>
      <c r="AZ84" s="4">
        <f t="shared" si="49"/>
        <v>0.42015732088768554</v>
      </c>
      <c r="BA84" s="4">
        <f t="shared" si="50"/>
        <v>-0.16946710494426698</v>
      </c>
      <c r="BB84" s="4">
        <f t="shared" si="51"/>
        <v>-0.20455903291097002</v>
      </c>
      <c r="BC84" s="4">
        <f t="shared" si="52"/>
        <v>10.486835052108953</v>
      </c>
    </row>
    <row r="85" spans="2:55" x14ac:dyDescent="0.25">
      <c r="B85" s="11">
        <v>3.9736305422419767E-20</v>
      </c>
      <c r="C85" s="11">
        <v>-5.3812782997658231E-17</v>
      </c>
      <c r="D85" s="11">
        <v>1.796487759221739E-2</v>
      </c>
      <c r="E85" s="11">
        <v>-2.0256472949390894E-3</v>
      </c>
      <c r="F85" s="11">
        <v>1.2463333696365294E-4</v>
      </c>
      <c r="G85" s="11">
        <v>-2.4789421696160538E-2</v>
      </c>
      <c r="H85" s="11">
        <v>-9.3514275629265776E-5</v>
      </c>
      <c r="I85" s="11">
        <v>-1.3975470690685674E-2</v>
      </c>
      <c r="J85" s="11">
        <v>-4.9849101938992055E-4</v>
      </c>
      <c r="K85" s="11">
        <v>-9.7248617037960765E-3</v>
      </c>
      <c r="L85" s="11">
        <v>-6.5001134474075334E-4</v>
      </c>
      <c r="M85" s="11">
        <v>9.6242401255517664E-6</v>
      </c>
      <c r="N85" s="11">
        <v>5.1160766325327692E-4</v>
      </c>
      <c r="O85" s="11">
        <v>-7.4038758638612527E-6</v>
      </c>
      <c r="P85" s="11">
        <v>-1.3494042878998156E-25</v>
      </c>
      <c r="Q85" s="11">
        <v>-7.6925190252879652E-18</v>
      </c>
      <c r="R85" s="11">
        <v>-2.7514347800095529E-18</v>
      </c>
      <c r="S85" s="11">
        <v>2.4484248274807024E-2</v>
      </c>
      <c r="T85" s="11">
        <v>-4.3555673655801228E-35</v>
      </c>
      <c r="U85" s="11">
        <v>1.1994953781653272E-19</v>
      </c>
      <c r="V85" s="11">
        <v>0.22018680816668731</v>
      </c>
      <c r="W85" s="11">
        <v>0</v>
      </c>
      <c r="X85" s="11">
        <v>2.4386396494679346E-3</v>
      </c>
      <c r="Y85" s="11">
        <v>1.567515977912403E-3</v>
      </c>
      <c r="Z85" s="11">
        <v>-4.9171025806159688E-2</v>
      </c>
      <c r="AA85" s="11">
        <v>3.302753830300498E-6</v>
      </c>
      <c r="AB85" s="11">
        <v>3.8300943664264248E-3</v>
      </c>
      <c r="AC85" s="11">
        <v>9.6363688935989912E-4</v>
      </c>
      <c r="AD85" s="11">
        <v>-2.849104501080528E-2</v>
      </c>
      <c r="AE85" s="11">
        <v>-9.9768364504868555E-4</v>
      </c>
      <c r="AF85" s="11">
        <v>6.7611218611368889E-7</v>
      </c>
      <c r="AG85" s="11">
        <v>-2.1101449655501637E-3</v>
      </c>
      <c r="AH85" s="11">
        <v>2.364344583633942E-3</v>
      </c>
      <c r="AI85" s="11">
        <v>1.8338039734853242E-5</v>
      </c>
      <c r="AJ85" s="11">
        <v>9.9150430347587804E-5</v>
      </c>
      <c r="AK85" s="11">
        <v>5.0285960602601239E-3</v>
      </c>
      <c r="AL85" s="11">
        <v>-1.3623282296608899E-6</v>
      </c>
      <c r="AM85" s="11">
        <v>3.9200459137078703E-7</v>
      </c>
      <c r="AN85" s="11">
        <v>0.14706040248480648</v>
      </c>
      <c r="AP85" s="12">
        <f t="shared" si="39"/>
        <v>44531</v>
      </c>
      <c r="AQ85" s="4">
        <f t="shared" si="40"/>
        <v>1.796487759221739</v>
      </c>
      <c r="AR85" s="4">
        <f t="shared" si="41"/>
        <v>-5.377304669223581E-15</v>
      </c>
      <c r="AS85" s="4">
        <f t="shared" si="42"/>
        <v>-3.8764892386846208</v>
      </c>
      <c r="AT85" s="4">
        <f t="shared" si="43"/>
        <v>2.4484248274807023</v>
      </c>
      <c r="AU85" s="4">
        <f t="shared" si="44"/>
        <v>22.018680816668731</v>
      </c>
      <c r="AV85" s="4">
        <f t="shared" si="45"/>
        <v>0.40061556273803378</v>
      </c>
      <c r="AW85" s="4">
        <f t="shared" si="46"/>
        <v>-8.9853321470109784E-2</v>
      </c>
      <c r="AX85" s="4">
        <f t="shared" si="47"/>
        <v>-4.8207388916799783</v>
      </c>
      <c r="AY85" s="4">
        <f t="shared" si="48"/>
        <v>-2.3189235180540413</v>
      </c>
      <c r="AZ85" s="4">
        <f t="shared" si="49"/>
        <v>0.38333971202567252</v>
      </c>
      <c r="BA85" s="4">
        <f t="shared" si="50"/>
        <v>-0.13881562540987694</v>
      </c>
      <c r="BB85" s="4">
        <f t="shared" si="51"/>
        <v>-1.0966878343556017</v>
      </c>
      <c r="BC85" s="4">
        <f t="shared" si="52"/>
        <v>14.706040248480644</v>
      </c>
    </row>
    <row r="86" spans="2:55" x14ac:dyDescent="0.25">
      <c r="B86" s="11">
        <v>2.8340346875515498E-20</v>
      </c>
      <c r="C86" s="11">
        <v>-5.735144927531502E-17</v>
      </c>
      <c r="D86" s="11">
        <v>1.0922397031628856E-2</v>
      </c>
      <c r="E86" s="11">
        <v>-1.4000463556568506E-3</v>
      </c>
      <c r="F86" s="11">
        <v>1.5883810812913546E-4</v>
      </c>
      <c r="G86" s="11">
        <v>-2.6937355573165567E-2</v>
      </c>
      <c r="H86" s="11">
        <v>-1.7563149539051367E-3</v>
      </c>
      <c r="I86" s="11">
        <v>-1.427485010145314E-2</v>
      </c>
      <c r="J86" s="11">
        <v>-6.0311008667969707E-4</v>
      </c>
      <c r="K86" s="11">
        <v>-1.1982121501427552E-2</v>
      </c>
      <c r="L86" s="11">
        <v>-6.9454583047635465E-4</v>
      </c>
      <c r="M86" s="11">
        <v>-9.7804679329451167E-4</v>
      </c>
      <c r="N86" s="11">
        <v>5.5944931187113687E-3</v>
      </c>
      <c r="O86" s="11">
        <v>1.1604537016171201E-4</v>
      </c>
      <c r="P86" s="11">
        <v>-1.99517744930009E-25</v>
      </c>
      <c r="Q86" s="11">
        <v>-5.5456430623681295E-18</v>
      </c>
      <c r="R86" s="11">
        <v>-3.1604171641775894E-18</v>
      </c>
      <c r="S86" s="11">
        <v>1.6328177876258718E-2</v>
      </c>
      <c r="T86" s="11">
        <v>-1.6039538663189057E-34</v>
      </c>
      <c r="U86" s="11">
        <v>2.1240754877703437E-20</v>
      </c>
      <c r="V86" s="11">
        <v>0.24151437158749822</v>
      </c>
      <c r="W86" s="11">
        <v>0</v>
      </c>
      <c r="X86" s="11">
        <v>2.4258632566458325E-3</v>
      </c>
      <c r="Y86" s="11">
        <v>1.6877044765889109E-3</v>
      </c>
      <c r="Z86" s="11">
        <v>-4.9051468686028561E-2</v>
      </c>
      <c r="AA86" s="11">
        <v>4.2856825574391574E-6</v>
      </c>
      <c r="AB86" s="11">
        <v>5.7326214145521654E-3</v>
      </c>
      <c r="AC86" s="11">
        <v>9.4119094587844518E-4</v>
      </c>
      <c r="AD86" s="11">
        <v>-3.6869002252863096E-2</v>
      </c>
      <c r="AE86" s="11">
        <v>-1.3496734419405389E-3</v>
      </c>
      <c r="AF86" s="11">
        <v>-1.317408341466296E-5</v>
      </c>
      <c r="AG86" s="11">
        <v>-2.0552115158388551E-3</v>
      </c>
      <c r="AH86" s="11">
        <v>2.9546000164626393E-3</v>
      </c>
      <c r="AI86" s="11">
        <v>9.4676231501561041E-6</v>
      </c>
      <c r="AJ86" s="11">
        <v>4.810885799162229E-5</v>
      </c>
      <c r="AK86" s="11">
        <v>6.5851766024608771E-3</v>
      </c>
      <c r="AL86" s="11">
        <v>1.6343580643237672E-6</v>
      </c>
      <c r="AM86" s="11">
        <v>3.473342108650801E-7</v>
      </c>
      <c r="AN86" s="11">
        <v>0.14706040248480673</v>
      </c>
      <c r="AP86" s="12">
        <f t="shared" si="39"/>
        <v>44621</v>
      </c>
      <c r="AQ86" s="4">
        <f t="shared" si="40"/>
        <v>1.0922397031628857</v>
      </c>
      <c r="AR86" s="4">
        <f t="shared" si="41"/>
        <v>-5.7323108928439509E-15</v>
      </c>
      <c r="AS86" s="4">
        <f t="shared" si="42"/>
        <v>-4.1212205674618714</v>
      </c>
      <c r="AT86" s="4">
        <f t="shared" si="43"/>
        <v>1.6328177876258718</v>
      </c>
      <c r="AU86" s="4">
        <f t="shared" si="44"/>
        <v>24.151437158749822</v>
      </c>
      <c r="AV86" s="4">
        <f t="shared" si="45"/>
        <v>0.41135677332347431</v>
      </c>
      <c r="AW86" s="4">
        <f t="shared" si="46"/>
        <v>-0.13015645839489165</v>
      </c>
      <c r="AX86" s="4">
        <f t="shared" si="47"/>
        <v>-4.8110277740150114</v>
      </c>
      <c r="AY86" s="4">
        <f t="shared" si="48"/>
        <v>-2.9388143610042938</v>
      </c>
      <c r="AZ86" s="4">
        <f t="shared" si="49"/>
        <v>0.57369070971096048</v>
      </c>
      <c r="BA86" s="4">
        <f t="shared" si="50"/>
        <v>0.34932651403260345</v>
      </c>
      <c r="BB86" s="4">
        <f t="shared" si="51"/>
        <v>-1.5036092372488741</v>
      </c>
      <c r="BC86" s="4">
        <f t="shared" si="52"/>
        <v>14.706040248480672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15. Historical Decompos.</vt:lpstr>
      <vt:lpstr>ynomin</vt:lpstr>
      <vt:lpstr>inflsae</vt:lpstr>
      <vt:lpstr>i</vt:lpstr>
      <vt:lpstr>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2023-05-21T00:28:49Z</dcterms:created>
  <dcterms:modified xsi:type="dcterms:W3CDTF">2023-05-21T00:28:57Z</dcterms:modified>
</cp:coreProperties>
</file>