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Google Drive\!OSU\2018-2 Spring\CS475 - Parallel\Projects\Project 4\submit\"/>
    </mc:Choice>
  </mc:AlternateContent>
  <bookViews>
    <workbookView xWindow="0" yWindow="0" windowWidth="28800" windowHeight="12585"/>
  </bookViews>
  <sheets>
    <sheet name="Graph" sheetId="3" r:id="rId1"/>
    <sheet name="Table" sheetId="7" r:id="rId2"/>
    <sheet name="Resul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7" l="1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A5" i="7"/>
  <c r="A1" i="7" l="1"/>
  <c r="B1" i="7"/>
  <c r="C1" i="7"/>
  <c r="D1" i="7"/>
  <c r="E1" i="7"/>
  <c r="F1" i="7"/>
  <c r="A2" i="7"/>
  <c r="B2" i="7"/>
  <c r="C2" i="7"/>
  <c r="D2" i="7"/>
  <c r="E2" i="7"/>
  <c r="F2" i="7"/>
  <c r="A3" i="7"/>
  <c r="B3" i="7"/>
  <c r="C3" i="7"/>
  <c r="D3" i="7"/>
  <c r="E3" i="7"/>
  <c r="F3" i="7"/>
  <c r="A4" i="7"/>
  <c r="B4" i="7"/>
  <c r="C4" i="7"/>
  <c r="D4" i="7"/>
  <c r="E4" i="7"/>
  <c r="F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U1" i="7"/>
  <c r="BT1" i="7"/>
  <c r="BS1" i="7"/>
  <c r="BR1" i="7"/>
  <c r="BQ1" i="7"/>
  <c r="BP1" i="7"/>
  <c r="BO1" i="7"/>
  <c r="BN1" i="7"/>
  <c r="BM1" i="7"/>
  <c r="BL1" i="7"/>
  <c r="BK1" i="7"/>
  <c r="BJ1" i="7"/>
  <c r="BI1" i="7"/>
  <c r="BH1" i="7"/>
  <c r="BG1" i="7"/>
  <c r="BF1" i="7"/>
  <c r="BE1" i="7"/>
  <c r="BD1" i="7"/>
  <c r="BC1" i="7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</calcChain>
</file>

<file path=xl/sharedStrings.xml><?xml version="1.0" encoding="utf-8"?>
<sst xmlns="http://schemas.openxmlformats.org/spreadsheetml/2006/main" count="8" uniqueCount="8">
  <si>
    <t>Month</t>
  </si>
  <si>
    <t>Year</t>
  </si>
  <si>
    <t>NumDeer</t>
  </si>
  <si>
    <t>Month #</t>
  </si>
  <si>
    <t>Temp (C)</t>
  </si>
  <si>
    <t>Precip (cm)</t>
  </si>
  <si>
    <t>Height (cm)</t>
  </si>
  <si>
    <t>CO2 Over Baseline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</si>
</sst>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.00_);[Red]\(0.0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 textRotation="90"/>
    </xf>
    <xf numFmtId="0" fontId="3" fillId="2" borderId="0" xfId="0" applyFont="1" applyFill="1" applyBorder="1"/>
    <xf numFmtId="0" fontId="3" fillId="6" borderId="0" xfId="0" applyFont="1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2" fillId="5" borderId="1" xfId="0" applyNumberFormat="1" applyFont="1" applyFill="1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Project</a:t>
            </a:r>
            <a:r>
              <a:rPr lang="en-US" sz="1600" b="1" baseline="0"/>
              <a:t> 4 - Functional Decomposition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Table!$A$1</c:f>
              <c:strCache>
                <c:ptCount val="1"/>
                <c:pt idx="0">
                  <c:v>Temp (C)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Table!$B$7:$BU$7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Table!$B$1:$BU$1</c:f>
              <c:numCache>
                <c:formatCode>0.00_);[Red]\(0.00\)</c:formatCode>
                <c:ptCount val="72"/>
                <c:pt idx="0">
                  <c:v>0.84271300000000005</c:v>
                </c:pt>
                <c:pt idx="1">
                  <c:v>3.3888410000000002</c:v>
                </c:pt>
                <c:pt idx="2">
                  <c:v>8.5958930000000002</c:v>
                </c:pt>
                <c:pt idx="3">
                  <c:v>7.2912509999999999</c:v>
                </c:pt>
                <c:pt idx="4">
                  <c:v>13.537716</c:v>
                </c:pt>
                <c:pt idx="5">
                  <c:v>18.732834</c:v>
                </c:pt>
                <c:pt idx="6">
                  <c:v>11.726077999999999</c:v>
                </c:pt>
                <c:pt idx="7">
                  <c:v>13.058312000000001</c:v>
                </c:pt>
                <c:pt idx="8">
                  <c:v>5.4889999999999999</c:v>
                </c:pt>
                <c:pt idx="9">
                  <c:v>5.1228949999999998</c:v>
                </c:pt>
                <c:pt idx="10">
                  <c:v>-1.7269399999999999</c:v>
                </c:pt>
                <c:pt idx="11">
                  <c:v>2.4225720000000002</c:v>
                </c:pt>
                <c:pt idx="12">
                  <c:v>-3.9695119999999999</c:v>
                </c:pt>
                <c:pt idx="13">
                  <c:v>6.1074770000000003</c:v>
                </c:pt>
                <c:pt idx="14">
                  <c:v>17.839393999999999</c:v>
                </c:pt>
                <c:pt idx="15">
                  <c:v>21.943553999999999</c:v>
                </c:pt>
                <c:pt idx="16">
                  <c:v>31.236377999999998</c:v>
                </c:pt>
                <c:pt idx="17">
                  <c:v>40.707680000000003</c:v>
                </c:pt>
                <c:pt idx="18">
                  <c:v>34.537970999999999</c:v>
                </c:pt>
                <c:pt idx="19">
                  <c:v>26.537407000000002</c:v>
                </c:pt>
                <c:pt idx="20">
                  <c:v>22.456869000000001</c:v>
                </c:pt>
                <c:pt idx="21">
                  <c:v>16.461912000000002</c:v>
                </c:pt>
                <c:pt idx="22">
                  <c:v>12.094049</c:v>
                </c:pt>
                <c:pt idx="23">
                  <c:v>4.4987089999999998</c:v>
                </c:pt>
                <c:pt idx="24">
                  <c:v>8.7776029999999992</c:v>
                </c:pt>
                <c:pt idx="25">
                  <c:v>5.1850680000000002</c:v>
                </c:pt>
                <c:pt idx="26">
                  <c:v>13.899246</c:v>
                </c:pt>
                <c:pt idx="27">
                  <c:v>21.186879999999999</c:v>
                </c:pt>
                <c:pt idx="28">
                  <c:v>24.913857</c:v>
                </c:pt>
                <c:pt idx="29">
                  <c:v>37.529747</c:v>
                </c:pt>
                <c:pt idx="30">
                  <c:v>33.742100000000001</c:v>
                </c:pt>
                <c:pt idx="31">
                  <c:v>43.658394000000001</c:v>
                </c:pt>
                <c:pt idx="32">
                  <c:v>27.696669</c:v>
                </c:pt>
                <c:pt idx="33">
                  <c:v>25.145958</c:v>
                </c:pt>
                <c:pt idx="34">
                  <c:v>22.581181000000001</c:v>
                </c:pt>
                <c:pt idx="35">
                  <c:v>10.119031</c:v>
                </c:pt>
                <c:pt idx="36">
                  <c:v>3.230175</c:v>
                </c:pt>
                <c:pt idx="37">
                  <c:v>22.554175999999998</c:v>
                </c:pt>
                <c:pt idx="38">
                  <c:v>26.043510000000001</c:v>
                </c:pt>
                <c:pt idx="39">
                  <c:v>35.701529999999998</c:v>
                </c:pt>
                <c:pt idx="40">
                  <c:v>45.142913999999998</c:v>
                </c:pt>
                <c:pt idx="41">
                  <c:v>52.219624000000003</c:v>
                </c:pt>
                <c:pt idx="42">
                  <c:v>36.814380999999997</c:v>
                </c:pt>
                <c:pt idx="43">
                  <c:v>49.445480000000003</c:v>
                </c:pt>
                <c:pt idx="44">
                  <c:v>28.089565</c:v>
                </c:pt>
                <c:pt idx="45">
                  <c:v>31.247364000000001</c:v>
                </c:pt>
                <c:pt idx="46">
                  <c:v>16.552197</c:v>
                </c:pt>
                <c:pt idx="47">
                  <c:v>15.400354</c:v>
                </c:pt>
                <c:pt idx="48">
                  <c:v>14.706474</c:v>
                </c:pt>
                <c:pt idx="49">
                  <c:v>9.5600719999999999</c:v>
                </c:pt>
                <c:pt idx="50">
                  <c:v>16.081848000000001</c:v>
                </c:pt>
                <c:pt idx="51">
                  <c:v>40.381476999999997</c:v>
                </c:pt>
                <c:pt idx="52">
                  <c:v>42.323504999999997</c:v>
                </c:pt>
                <c:pt idx="53">
                  <c:v>44.710621000000003</c:v>
                </c:pt>
                <c:pt idx="54">
                  <c:v>40.596966000000002</c:v>
                </c:pt>
                <c:pt idx="55">
                  <c:v>36.868149000000003</c:v>
                </c:pt>
                <c:pt idx="56">
                  <c:v>30.912476000000002</c:v>
                </c:pt>
                <c:pt idx="57">
                  <c:v>28.612158000000001</c:v>
                </c:pt>
                <c:pt idx="58">
                  <c:v>24.779036000000001</c:v>
                </c:pt>
                <c:pt idx="59">
                  <c:v>4.5972270000000002</c:v>
                </c:pt>
                <c:pt idx="60">
                  <c:v>2.6247379999999998</c:v>
                </c:pt>
                <c:pt idx="61">
                  <c:v>13.756515</c:v>
                </c:pt>
                <c:pt idx="62">
                  <c:v>18.187231000000001</c:v>
                </c:pt>
                <c:pt idx="63">
                  <c:v>41.661673999999998</c:v>
                </c:pt>
                <c:pt idx="64">
                  <c:v>46.140503000000002</c:v>
                </c:pt>
                <c:pt idx="65">
                  <c:v>52.358516999999999</c:v>
                </c:pt>
                <c:pt idx="66">
                  <c:v>53.329993999999999</c:v>
                </c:pt>
                <c:pt idx="67">
                  <c:v>36.369422999999998</c:v>
                </c:pt>
                <c:pt idx="68">
                  <c:v>36.108077999999999</c:v>
                </c:pt>
                <c:pt idx="69">
                  <c:v>36.136738000000001</c:v>
                </c:pt>
                <c:pt idx="70">
                  <c:v>22.3978</c:v>
                </c:pt>
                <c:pt idx="71">
                  <c:v>10.736961000000001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Table!$A$2</c:f>
              <c:strCache>
                <c:ptCount val="1"/>
                <c:pt idx="0">
                  <c:v>Precip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Table!$B$7:$BU$7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Table!$B$2:$BU$2</c:f>
              <c:numCache>
                <c:formatCode>0.00_);[Red]\(0.00\)</c:formatCode>
                <c:ptCount val="72"/>
                <c:pt idx="0">
                  <c:v>18.871935000000001</c:v>
                </c:pt>
                <c:pt idx="1">
                  <c:v>23.479620000000001</c:v>
                </c:pt>
                <c:pt idx="2">
                  <c:v>33.775737999999997</c:v>
                </c:pt>
                <c:pt idx="3">
                  <c:v>33.921337000000001</c:v>
                </c:pt>
                <c:pt idx="4">
                  <c:v>27.932286999999999</c:v>
                </c:pt>
                <c:pt idx="5">
                  <c:v>20.203634000000001</c:v>
                </c:pt>
                <c:pt idx="6">
                  <c:v>12.148262000000001</c:v>
                </c:pt>
                <c:pt idx="7">
                  <c:v>0.76000400000000001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10.53937</c:v>
                </c:pt>
                <c:pt idx="12">
                  <c:v>22.296237999999999</c:v>
                </c:pt>
                <c:pt idx="13">
                  <c:v>19.478847999999999</c:v>
                </c:pt>
                <c:pt idx="14">
                  <c:v>29.470891999999999</c:v>
                </c:pt>
                <c:pt idx="15">
                  <c:v>28.935472000000001</c:v>
                </c:pt>
                <c:pt idx="16">
                  <c:v>14.18685</c:v>
                </c:pt>
                <c:pt idx="17">
                  <c:v>17.207214</c:v>
                </c:pt>
                <c:pt idx="18">
                  <c:v>5.8591730000000002</c:v>
                </c:pt>
                <c:pt idx="19">
                  <c:v>0.29481000000000002</c:v>
                </c:pt>
                <c:pt idx="20">
                  <c:v>1.5721540000000001</c:v>
                </c:pt>
                <c:pt idx="21">
                  <c:v>0</c:v>
                </c:pt>
                <c:pt idx="22">
                  <c:v>3.4107910000000001</c:v>
                </c:pt>
                <c:pt idx="23">
                  <c:v>4.0198660000000004</c:v>
                </c:pt>
                <c:pt idx="24">
                  <c:v>8.6180179999999993</c:v>
                </c:pt>
                <c:pt idx="25">
                  <c:v>12.534243</c:v>
                </c:pt>
                <c:pt idx="26">
                  <c:v>25.245749</c:v>
                </c:pt>
                <c:pt idx="27">
                  <c:v>24.049446</c:v>
                </c:pt>
                <c:pt idx="28">
                  <c:v>19.224152</c:v>
                </c:pt>
                <c:pt idx="29">
                  <c:v>14.982127999999999</c:v>
                </c:pt>
                <c:pt idx="30">
                  <c:v>10.330788999999999</c:v>
                </c:pt>
                <c:pt idx="31">
                  <c:v>3.00299</c:v>
                </c:pt>
                <c:pt idx="32">
                  <c:v>0</c:v>
                </c:pt>
                <c:pt idx="33">
                  <c:v>2.2664780000000002</c:v>
                </c:pt>
                <c:pt idx="34">
                  <c:v>9.2280379999999997</c:v>
                </c:pt>
                <c:pt idx="35">
                  <c:v>13.623324999999999</c:v>
                </c:pt>
                <c:pt idx="36">
                  <c:v>5.6509710000000002</c:v>
                </c:pt>
                <c:pt idx="37">
                  <c:v>11.672748</c:v>
                </c:pt>
                <c:pt idx="38">
                  <c:v>18.642489999999999</c:v>
                </c:pt>
                <c:pt idx="39">
                  <c:v>13.36619</c:v>
                </c:pt>
                <c:pt idx="40">
                  <c:v>17.93207</c:v>
                </c:pt>
                <c:pt idx="41">
                  <c:v>19.23563</c:v>
                </c:pt>
                <c:pt idx="42">
                  <c:v>11.631676000000001</c:v>
                </c:pt>
                <c:pt idx="43">
                  <c:v>0</c:v>
                </c:pt>
                <c:pt idx="44">
                  <c:v>1.8463579999999999</c:v>
                </c:pt>
                <c:pt idx="45">
                  <c:v>9.7247E-2</c:v>
                </c:pt>
                <c:pt idx="46">
                  <c:v>4.3517939999999999</c:v>
                </c:pt>
                <c:pt idx="47">
                  <c:v>5.5641189999999998</c:v>
                </c:pt>
                <c:pt idx="48">
                  <c:v>4.90097</c:v>
                </c:pt>
                <c:pt idx="49">
                  <c:v>9.3020150000000008</c:v>
                </c:pt>
                <c:pt idx="50">
                  <c:v>12.301315000000001</c:v>
                </c:pt>
                <c:pt idx="51">
                  <c:v>25.931014999999999</c:v>
                </c:pt>
                <c:pt idx="52">
                  <c:v>14.319763999999999</c:v>
                </c:pt>
                <c:pt idx="53">
                  <c:v>9.5534660000000002</c:v>
                </c:pt>
                <c:pt idx="54">
                  <c:v>3.4107059999999998</c:v>
                </c:pt>
                <c:pt idx="55">
                  <c:v>2.1187689999999999</c:v>
                </c:pt>
                <c:pt idx="56">
                  <c:v>0</c:v>
                </c:pt>
                <c:pt idx="57">
                  <c:v>1.3168200000000001</c:v>
                </c:pt>
                <c:pt idx="58">
                  <c:v>0.78297799999999995</c:v>
                </c:pt>
                <c:pt idx="59">
                  <c:v>7.5310709999999998</c:v>
                </c:pt>
                <c:pt idx="60">
                  <c:v>5.1404820000000004</c:v>
                </c:pt>
                <c:pt idx="61">
                  <c:v>10.848879</c:v>
                </c:pt>
                <c:pt idx="62">
                  <c:v>17.568446999999999</c:v>
                </c:pt>
                <c:pt idx="63">
                  <c:v>13.342393</c:v>
                </c:pt>
                <c:pt idx="64">
                  <c:v>23.057417000000001</c:v>
                </c:pt>
                <c:pt idx="65">
                  <c:v>19.164959</c:v>
                </c:pt>
                <c:pt idx="66">
                  <c:v>3.9404189999999999</c:v>
                </c:pt>
                <c:pt idx="67">
                  <c:v>0.56970600000000005</c:v>
                </c:pt>
                <c:pt idx="68">
                  <c:v>0</c:v>
                </c:pt>
                <c:pt idx="69">
                  <c:v>3.4034979999999999</c:v>
                </c:pt>
                <c:pt idx="70">
                  <c:v>3.5561090000000002</c:v>
                </c:pt>
                <c:pt idx="71">
                  <c:v>5.7684870000000004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Table!$A$3</c:f>
              <c:strCache>
                <c:ptCount val="1"/>
                <c:pt idx="0">
                  <c:v>Height (cm)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Table!$B$7:$BU$7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Table!$B$3:$BU$3</c:f>
              <c:numCache>
                <c:formatCode>0.00_);[Red]\(0.00\)</c:formatCode>
                <c:ptCount val="72"/>
                <c:pt idx="0">
                  <c:v>13.763934000000001</c:v>
                </c:pt>
                <c:pt idx="1">
                  <c:v>31.981686</c:v>
                </c:pt>
                <c:pt idx="2">
                  <c:v>39.869427000000002</c:v>
                </c:pt>
                <c:pt idx="3">
                  <c:v>50.023327000000002</c:v>
                </c:pt>
                <c:pt idx="4">
                  <c:v>46.324024000000001</c:v>
                </c:pt>
                <c:pt idx="5">
                  <c:v>40.000145000000003</c:v>
                </c:pt>
                <c:pt idx="6">
                  <c:v>35.157485999999999</c:v>
                </c:pt>
                <c:pt idx="7">
                  <c:v>26.983908</c:v>
                </c:pt>
                <c:pt idx="8">
                  <c:v>24.039572</c:v>
                </c:pt>
                <c:pt idx="9">
                  <c:v>19.974226000000002</c:v>
                </c:pt>
                <c:pt idx="10">
                  <c:v>9.4505130000000008</c:v>
                </c:pt>
                <c:pt idx="11">
                  <c:v>10.660373999999999</c:v>
                </c:pt>
                <c:pt idx="12">
                  <c:v>2.5200290000000001</c:v>
                </c:pt>
                <c:pt idx="13">
                  <c:v>11.225728</c:v>
                </c:pt>
                <c:pt idx="14">
                  <c:v>3.6648930000000002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2.2900000000000001E-4</c:v>
                </c:pt>
                <c:pt idx="21">
                  <c:v>6.9649000000000003E-2</c:v>
                </c:pt>
                <c:pt idx="22">
                  <c:v>0.24190300000000001</c:v>
                </c:pt>
                <c:pt idx="23">
                  <c:v>10.245934</c:v>
                </c:pt>
                <c:pt idx="24">
                  <c:v>16.123125000000002</c:v>
                </c:pt>
                <c:pt idx="25">
                  <c:v>29.027811</c:v>
                </c:pt>
                <c:pt idx="26">
                  <c:v>26.339941</c:v>
                </c:pt>
                <c:pt idx="27">
                  <c:v>21.262243000000002</c:v>
                </c:pt>
                <c:pt idx="28">
                  <c:v>14.912267999999999</c:v>
                </c:pt>
                <c:pt idx="29">
                  <c:v>7.292268</c:v>
                </c:pt>
                <c:pt idx="30">
                  <c:v>0.94226799999999999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5.7737699999999998</c:v>
                </c:pt>
                <c:pt idx="36">
                  <c:v>16.357254000000001</c:v>
                </c:pt>
                <c:pt idx="37">
                  <c:v>15.087624</c:v>
                </c:pt>
                <c:pt idx="38">
                  <c:v>12.547628</c:v>
                </c:pt>
                <c:pt idx="39">
                  <c:v>8.7376280000000008</c:v>
                </c:pt>
                <c:pt idx="40">
                  <c:v>3.6576279999999999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0.22598299999999999</c:v>
                </c:pt>
                <c:pt idx="48">
                  <c:v>0.57531100000000002</c:v>
                </c:pt>
                <c:pt idx="49">
                  <c:v>5.1295799999999998</c:v>
                </c:pt>
                <c:pt idx="50">
                  <c:v>5.3231250000000001</c:v>
                </c:pt>
                <c:pt idx="51">
                  <c:v>4.0531249999999996</c:v>
                </c:pt>
                <c:pt idx="52">
                  <c:v>1.5131250000000001</c:v>
                </c:pt>
                <c:pt idx="53">
                  <c:v>0.24312500000000001</c:v>
                </c:pt>
                <c:pt idx="54">
                  <c:v>0.24312500000000001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12.378183</c:v>
                </c:pt>
                <c:pt idx="60">
                  <c:v>22.039431</c:v>
                </c:pt>
                <c:pt idx="61">
                  <c:v>21.650921</c:v>
                </c:pt>
                <c:pt idx="62">
                  <c:v>19.151575000000001</c:v>
                </c:pt>
                <c:pt idx="63">
                  <c:v>15.341576</c:v>
                </c:pt>
                <c:pt idx="64">
                  <c:v>10.261576</c:v>
                </c:pt>
                <c:pt idx="65">
                  <c:v>3.9115760000000002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2.8299999999999999E-4</c:v>
                </c:pt>
                <c:pt idx="71">
                  <c:v>3.100082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Table!$A$4</c:f>
              <c:strCache>
                <c:ptCount val="1"/>
                <c:pt idx="0">
                  <c:v>NumDeer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Table!$B$7:$BU$7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Table!$B$4:$BU$4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Table!$A$5</c:f>
              <c:strCache>
                <c:ptCount val="1"/>
                <c:pt idx="0">
                  <c:v>CO2 Over Baseline (%)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Table!$B$7:$BU$7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Table!$B$5:$BU$5</c:f>
              <c:numCache>
                <c:formatCode>0.00_);[Red]\(0.00\)</c:formatCode>
                <c:ptCount val="72"/>
                <c:pt idx="0">
                  <c:v>0.6</c:v>
                </c:pt>
                <c:pt idx="1">
                  <c:v>-0.56754899999999997</c:v>
                </c:pt>
                <c:pt idx="2">
                  <c:v>-3.6040350000000001</c:v>
                </c:pt>
                <c:pt idx="3">
                  <c:v>-6.8826850000000004</c:v>
                </c:pt>
                <c:pt idx="4">
                  <c:v>-10.760374000000001</c:v>
                </c:pt>
                <c:pt idx="5">
                  <c:v>-13.055496</c:v>
                </c:pt>
                <c:pt idx="6">
                  <c:v>-13.354732</c:v>
                </c:pt>
                <c:pt idx="7">
                  <c:v>-11.891343000000001</c:v>
                </c:pt>
                <c:pt idx="8">
                  <c:v>-8.1407779999999992</c:v>
                </c:pt>
                <c:pt idx="9">
                  <c:v>-2.9265370000000002</c:v>
                </c:pt>
                <c:pt idx="10">
                  <c:v>3.9279160000000002</c:v>
                </c:pt>
                <c:pt idx="11">
                  <c:v>11.439646</c:v>
                </c:pt>
                <c:pt idx="12">
                  <c:v>17.760846999999998</c:v>
                </c:pt>
                <c:pt idx="13">
                  <c:v>24.363993000000001</c:v>
                </c:pt>
                <c:pt idx="14">
                  <c:v>28.596160999999999</c:v>
                </c:pt>
                <c:pt idx="15">
                  <c:v>33.019011999999996</c:v>
                </c:pt>
                <c:pt idx="16">
                  <c:v>37.019011999999996</c:v>
                </c:pt>
                <c:pt idx="17">
                  <c:v>40.019011999999996</c:v>
                </c:pt>
                <c:pt idx="18">
                  <c:v>42.019011999999996</c:v>
                </c:pt>
                <c:pt idx="19">
                  <c:v>43.019011999999996</c:v>
                </c:pt>
                <c:pt idx="20">
                  <c:v>43.019011999999996</c:v>
                </c:pt>
                <c:pt idx="21">
                  <c:v>43.018977999999997</c:v>
                </c:pt>
                <c:pt idx="22">
                  <c:v>44.008011000000003</c:v>
                </c:pt>
                <c:pt idx="23">
                  <c:v>43.969917000000002</c:v>
                </c:pt>
                <c:pt idx="24">
                  <c:v>43.356383999999998</c:v>
                </c:pt>
                <c:pt idx="25">
                  <c:v>42.817309999999999</c:v>
                </c:pt>
                <c:pt idx="26">
                  <c:v>41.246001999999997</c:v>
                </c:pt>
                <c:pt idx="27">
                  <c:v>41.09798</c:v>
                </c:pt>
                <c:pt idx="28">
                  <c:v>42.749595999999997</c:v>
                </c:pt>
                <c:pt idx="29">
                  <c:v>46.401206999999999</c:v>
                </c:pt>
                <c:pt idx="30">
                  <c:v>50.252819000000002</c:v>
                </c:pt>
                <c:pt idx="31">
                  <c:v>54.104430999999998</c:v>
                </c:pt>
                <c:pt idx="32">
                  <c:v>57.104430999999998</c:v>
                </c:pt>
                <c:pt idx="33">
                  <c:v>59.104430999999998</c:v>
                </c:pt>
                <c:pt idx="34">
                  <c:v>60.104430999999998</c:v>
                </c:pt>
                <c:pt idx="35">
                  <c:v>60.104430999999998</c:v>
                </c:pt>
                <c:pt idx="36">
                  <c:v>59.195174999999999</c:v>
                </c:pt>
                <c:pt idx="37">
                  <c:v>57.619228</c:v>
                </c:pt>
                <c:pt idx="38">
                  <c:v>57.243225000000002</c:v>
                </c:pt>
                <c:pt idx="39">
                  <c:v>58.267220000000002</c:v>
                </c:pt>
                <c:pt idx="40">
                  <c:v>60.891216</c:v>
                </c:pt>
                <c:pt idx="41">
                  <c:v>63.315212000000002</c:v>
                </c:pt>
                <c:pt idx="42">
                  <c:v>65.315216000000007</c:v>
                </c:pt>
                <c:pt idx="43">
                  <c:v>66.315216000000007</c:v>
                </c:pt>
                <c:pt idx="44">
                  <c:v>66.315216000000007</c:v>
                </c:pt>
                <c:pt idx="45">
                  <c:v>66.315216000000007</c:v>
                </c:pt>
                <c:pt idx="46">
                  <c:v>67.315216000000007</c:v>
                </c:pt>
                <c:pt idx="47">
                  <c:v>67.315216000000007</c:v>
                </c:pt>
                <c:pt idx="48">
                  <c:v>67.279624999999996</c:v>
                </c:pt>
                <c:pt idx="49">
                  <c:v>68.189025999999998</c:v>
                </c:pt>
                <c:pt idx="50">
                  <c:v>67.381218000000004</c:v>
                </c:pt>
                <c:pt idx="51">
                  <c:v>67.542930999999996</c:v>
                </c:pt>
                <c:pt idx="52">
                  <c:v>68.904640000000001</c:v>
                </c:pt>
                <c:pt idx="53">
                  <c:v>69.666351000000006</c:v>
                </c:pt>
                <c:pt idx="54">
                  <c:v>69.628067000000001</c:v>
                </c:pt>
                <c:pt idx="55">
                  <c:v>70.589782999999997</c:v>
                </c:pt>
                <c:pt idx="56">
                  <c:v>70.589782999999997</c:v>
                </c:pt>
                <c:pt idx="57">
                  <c:v>70.589782999999997</c:v>
                </c:pt>
                <c:pt idx="58">
                  <c:v>71.589782999999997</c:v>
                </c:pt>
                <c:pt idx="59">
                  <c:v>71.589782999999997</c:v>
                </c:pt>
                <c:pt idx="60">
                  <c:v>69.640465000000006</c:v>
                </c:pt>
                <c:pt idx="61">
                  <c:v>67.169685000000001</c:v>
                </c:pt>
                <c:pt idx="62">
                  <c:v>65.760093999999995</c:v>
                </c:pt>
                <c:pt idx="63">
                  <c:v>65.744095000000002</c:v>
                </c:pt>
                <c:pt idx="64">
                  <c:v>67.328102000000001</c:v>
                </c:pt>
                <c:pt idx="65">
                  <c:v>70.712104999999994</c:v>
                </c:pt>
                <c:pt idx="66">
                  <c:v>74.096107000000003</c:v>
                </c:pt>
                <c:pt idx="67">
                  <c:v>77.096107000000003</c:v>
                </c:pt>
                <c:pt idx="68">
                  <c:v>79.096107000000003</c:v>
                </c:pt>
                <c:pt idx="69">
                  <c:v>80.096107000000003</c:v>
                </c:pt>
                <c:pt idx="70">
                  <c:v>80.096107000000003</c:v>
                </c:pt>
                <c:pt idx="71">
                  <c:v>80.096062000000003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86480"/>
        <c:axId val="168290792"/>
        <c:extLst/>
      </c:scatterChart>
      <c:valAx>
        <c:axId val="168286480"/>
        <c:scaling>
          <c:orientation val="minMax"/>
          <c:max val="7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90792"/>
        <c:crosses val="autoZero"/>
        <c:crossBetween val="midCat"/>
        <c:majorUnit val="1"/>
      </c:valAx>
      <c:valAx>
        <c:axId val="16829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8648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31750</xdr:colOff>
      <xdr:row>36</xdr:row>
      <xdr:rowOff>174624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Normal="100" workbookViewId="0">
      <selection activeCell="AC1" sqref="AC1"/>
    </sheetView>
  </sheetViews>
  <sheetFormatPr defaultRowHeight="15" x14ac:dyDescent="0.25"/>
  <cols>
    <col min="1" max="1" width="3.7109375" bestFit="1" customWidth="1"/>
    <col min="2" max="2" width="3" bestFit="1" customWidth="1"/>
    <col min="3" max="3" width="12.140625" bestFit="1" customWidth="1"/>
    <col min="4" max="4" width="15" bestFit="1" customWidth="1"/>
    <col min="5" max="5" width="10" bestFit="1" customWidth="1"/>
    <col min="6" max="6" width="12.7109375" bestFit="1" customWidth="1"/>
  </cols>
  <sheetData>
    <row r="1" spans="1:21" x14ac:dyDescent="0.25">
      <c r="A1" s="7"/>
      <c r="B1" s="7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7"/>
      <c r="U1" s="7"/>
    </row>
    <row r="2" spans="1:21" x14ac:dyDescent="0.25">
      <c r="A2" s="6"/>
      <c r="B2" s="3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7"/>
      <c r="U2" s="7"/>
    </row>
    <row r="3" spans="1:21" ht="15" customHeight="1" x14ac:dyDescent="0.25">
      <c r="A3" s="1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7"/>
      <c r="U3" s="7"/>
    </row>
    <row r="4" spans="1:21" x14ac:dyDescent="0.25">
      <c r="A4" s="1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7"/>
      <c r="U4" s="7"/>
    </row>
    <row r="5" spans="1:21" x14ac:dyDescent="0.25">
      <c r="A5" s="1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7"/>
      <c r="U5" s="7"/>
    </row>
  </sheetData>
  <mergeCells count="2">
    <mergeCell ref="C1:S1"/>
    <mergeCell ref="A3:A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workbookViewId="0"/>
  </sheetViews>
  <sheetFormatPr defaultRowHeight="20.100000000000001" customHeight="1" x14ac:dyDescent="0.25"/>
  <cols>
    <col min="1" max="1" width="21" bestFit="1" customWidth="1"/>
    <col min="2" max="11" width="6.85546875" bestFit="1" customWidth="1"/>
    <col min="12" max="13" width="7.85546875" bestFit="1" customWidth="1"/>
    <col min="14" max="23" width="6.85546875" bestFit="1" customWidth="1"/>
    <col min="24" max="25" width="7.85546875" bestFit="1" customWidth="1"/>
    <col min="26" max="35" width="6.85546875" bestFit="1" customWidth="1"/>
    <col min="36" max="37" width="7.85546875" bestFit="1" customWidth="1"/>
    <col min="38" max="47" width="6.85546875" bestFit="1" customWidth="1"/>
    <col min="48" max="49" width="7.85546875" bestFit="1" customWidth="1"/>
    <col min="50" max="59" width="6.85546875" bestFit="1" customWidth="1"/>
    <col min="60" max="61" width="7.85546875" bestFit="1" customWidth="1"/>
    <col min="62" max="71" width="6.85546875" bestFit="1" customWidth="1"/>
    <col min="72" max="73" width="7.85546875" bestFit="1" customWidth="1"/>
  </cols>
  <sheetData>
    <row r="1" spans="1:73" s="11" customFormat="1" ht="20.100000000000001" customHeight="1" x14ac:dyDescent="0.25">
      <c r="A1" s="9" t="str">
        <f>Results!$C$1</f>
        <v>Temp (C)</v>
      </c>
      <c r="B1" s="10">
        <f ca="1">OFFSET(Results!$C$2, (COLUMN()-2), 0)</f>
        <v>0.84271300000000005</v>
      </c>
      <c r="C1" s="10">
        <f ca="1">OFFSET(Results!$C$2, (COLUMN()-2), 0)</f>
        <v>3.3888410000000002</v>
      </c>
      <c r="D1" s="10">
        <f ca="1">OFFSET(Results!$C$2, (COLUMN()-2), 0)</f>
        <v>8.5958930000000002</v>
      </c>
      <c r="E1" s="10">
        <f ca="1">OFFSET(Results!$C$2, (COLUMN()-2), 0)</f>
        <v>7.2912509999999999</v>
      </c>
      <c r="F1" s="10">
        <f ca="1">OFFSET(Results!$C$2, (COLUMN()-2), 0)</f>
        <v>13.537716</v>
      </c>
      <c r="G1" s="10">
        <f ca="1">OFFSET(Results!$C$2, (COLUMN()-2), 0)</f>
        <v>18.732834</v>
      </c>
      <c r="H1" s="10">
        <f ca="1">OFFSET(Results!$C$2, (COLUMN()-2), 0)</f>
        <v>11.726077999999999</v>
      </c>
      <c r="I1" s="10">
        <f ca="1">OFFSET(Results!$C$2, (COLUMN()-2), 0)</f>
        <v>13.058312000000001</v>
      </c>
      <c r="J1" s="10">
        <f ca="1">OFFSET(Results!$C$2, (COLUMN()-2), 0)</f>
        <v>5.4889999999999999</v>
      </c>
      <c r="K1" s="10">
        <f ca="1">OFFSET(Results!$C$2, (COLUMN()-2), 0)</f>
        <v>5.1228949999999998</v>
      </c>
      <c r="L1" s="10">
        <f ca="1">OFFSET(Results!$C$2, (COLUMN()-2), 0)</f>
        <v>-1.7269399999999999</v>
      </c>
      <c r="M1" s="10">
        <f ca="1">OFFSET(Results!$C$2, (COLUMN()-2), 0)</f>
        <v>2.4225720000000002</v>
      </c>
      <c r="N1" s="10">
        <f ca="1">OFFSET(Results!$C$2, (COLUMN()-2), 0)</f>
        <v>-3.9695119999999999</v>
      </c>
      <c r="O1" s="10">
        <f ca="1">OFFSET(Results!$C$2, (COLUMN()-2), 0)</f>
        <v>6.1074770000000003</v>
      </c>
      <c r="P1" s="10">
        <f ca="1">OFFSET(Results!$C$2, (COLUMN()-2), 0)</f>
        <v>17.839393999999999</v>
      </c>
      <c r="Q1" s="10">
        <f ca="1">OFFSET(Results!$C$2, (COLUMN()-2), 0)</f>
        <v>21.943553999999999</v>
      </c>
      <c r="R1" s="10">
        <f ca="1">OFFSET(Results!$C$2, (COLUMN()-2), 0)</f>
        <v>31.236377999999998</v>
      </c>
      <c r="S1" s="10">
        <f ca="1">OFFSET(Results!$C$2, (COLUMN()-2), 0)</f>
        <v>40.707680000000003</v>
      </c>
      <c r="T1" s="10">
        <f ca="1">OFFSET(Results!$C$2, (COLUMN()-2), 0)</f>
        <v>34.537970999999999</v>
      </c>
      <c r="U1" s="10">
        <f ca="1">OFFSET(Results!$C$2, (COLUMN()-2), 0)</f>
        <v>26.537407000000002</v>
      </c>
      <c r="V1" s="10">
        <f ca="1">OFFSET(Results!$C$2, (COLUMN()-2), 0)</f>
        <v>22.456869000000001</v>
      </c>
      <c r="W1" s="10">
        <f ca="1">OFFSET(Results!$C$2, (COLUMN()-2), 0)</f>
        <v>16.461912000000002</v>
      </c>
      <c r="X1" s="10">
        <f ca="1">OFFSET(Results!$C$2, (COLUMN()-2), 0)</f>
        <v>12.094049</v>
      </c>
      <c r="Y1" s="10">
        <f ca="1">OFFSET(Results!$C$2, (COLUMN()-2), 0)</f>
        <v>4.4987089999999998</v>
      </c>
      <c r="Z1" s="10">
        <f ca="1">OFFSET(Results!$C$2, (COLUMN()-2), 0)</f>
        <v>8.7776029999999992</v>
      </c>
      <c r="AA1" s="10">
        <f ca="1">OFFSET(Results!$C$2, (COLUMN()-2), 0)</f>
        <v>5.1850680000000002</v>
      </c>
      <c r="AB1" s="10">
        <f ca="1">OFFSET(Results!$C$2, (COLUMN()-2), 0)</f>
        <v>13.899246</v>
      </c>
      <c r="AC1" s="10">
        <f ca="1">OFFSET(Results!$C$2, (COLUMN()-2), 0)</f>
        <v>21.186879999999999</v>
      </c>
      <c r="AD1" s="10">
        <f ca="1">OFFSET(Results!$C$2, (COLUMN()-2), 0)</f>
        <v>24.913857</v>
      </c>
      <c r="AE1" s="10">
        <f ca="1">OFFSET(Results!$C$2, (COLUMN()-2), 0)</f>
        <v>37.529747</v>
      </c>
      <c r="AF1" s="10">
        <f ca="1">OFFSET(Results!$C$2, (COLUMN()-2), 0)</f>
        <v>33.742100000000001</v>
      </c>
      <c r="AG1" s="10">
        <f ca="1">OFFSET(Results!$C$2, (COLUMN()-2), 0)</f>
        <v>43.658394000000001</v>
      </c>
      <c r="AH1" s="10">
        <f ca="1">OFFSET(Results!$C$2, (COLUMN()-2), 0)</f>
        <v>27.696669</v>
      </c>
      <c r="AI1" s="10">
        <f ca="1">OFFSET(Results!$C$2, (COLUMN()-2), 0)</f>
        <v>25.145958</v>
      </c>
      <c r="AJ1" s="10">
        <f ca="1">OFFSET(Results!$C$2, (COLUMN()-2), 0)</f>
        <v>22.581181000000001</v>
      </c>
      <c r="AK1" s="10">
        <f ca="1">OFFSET(Results!$C$2, (COLUMN()-2), 0)</f>
        <v>10.119031</v>
      </c>
      <c r="AL1" s="10">
        <f ca="1">OFFSET(Results!$C$2, (COLUMN()-2), 0)</f>
        <v>3.230175</v>
      </c>
      <c r="AM1" s="10">
        <f ca="1">OFFSET(Results!$C$2, (COLUMN()-2), 0)</f>
        <v>22.554175999999998</v>
      </c>
      <c r="AN1" s="10">
        <f ca="1">OFFSET(Results!$C$2, (COLUMN()-2), 0)</f>
        <v>26.043510000000001</v>
      </c>
      <c r="AO1" s="10">
        <f ca="1">OFFSET(Results!$C$2, (COLUMN()-2), 0)</f>
        <v>35.701529999999998</v>
      </c>
      <c r="AP1" s="10">
        <f ca="1">OFFSET(Results!$C$2, (COLUMN()-2), 0)</f>
        <v>45.142913999999998</v>
      </c>
      <c r="AQ1" s="10">
        <f ca="1">OFFSET(Results!$C$2, (COLUMN()-2), 0)</f>
        <v>52.219624000000003</v>
      </c>
      <c r="AR1" s="10">
        <f ca="1">OFFSET(Results!$C$2, (COLUMN()-2), 0)</f>
        <v>36.814380999999997</v>
      </c>
      <c r="AS1" s="10">
        <f ca="1">OFFSET(Results!$C$2, (COLUMN()-2), 0)</f>
        <v>49.445480000000003</v>
      </c>
      <c r="AT1" s="10">
        <f ca="1">OFFSET(Results!$C$2, (COLUMN()-2), 0)</f>
        <v>28.089565</v>
      </c>
      <c r="AU1" s="10">
        <f ca="1">OFFSET(Results!$C$2, (COLUMN()-2), 0)</f>
        <v>31.247364000000001</v>
      </c>
      <c r="AV1" s="10">
        <f ca="1">OFFSET(Results!$C$2, (COLUMN()-2), 0)</f>
        <v>16.552197</v>
      </c>
      <c r="AW1" s="10">
        <f ca="1">OFFSET(Results!$C$2, (COLUMN()-2), 0)</f>
        <v>15.400354</v>
      </c>
      <c r="AX1" s="10">
        <f ca="1">OFFSET(Results!$C$2, (COLUMN()-2), 0)</f>
        <v>14.706474</v>
      </c>
      <c r="AY1" s="10">
        <f ca="1">OFFSET(Results!$C$2, (COLUMN()-2), 0)</f>
        <v>9.5600719999999999</v>
      </c>
      <c r="AZ1" s="10">
        <f ca="1">OFFSET(Results!$C$2, (COLUMN()-2), 0)</f>
        <v>16.081848000000001</v>
      </c>
      <c r="BA1" s="10">
        <f ca="1">OFFSET(Results!$C$2, (COLUMN()-2), 0)</f>
        <v>40.381476999999997</v>
      </c>
      <c r="BB1" s="10">
        <f ca="1">OFFSET(Results!$C$2, (COLUMN()-2), 0)</f>
        <v>42.323504999999997</v>
      </c>
      <c r="BC1" s="10">
        <f ca="1">OFFSET(Results!$C$2, (COLUMN()-2), 0)</f>
        <v>44.710621000000003</v>
      </c>
      <c r="BD1" s="10">
        <f ca="1">OFFSET(Results!$C$2, (COLUMN()-2), 0)</f>
        <v>40.596966000000002</v>
      </c>
      <c r="BE1" s="10">
        <f ca="1">OFFSET(Results!$C$2, (COLUMN()-2), 0)</f>
        <v>36.868149000000003</v>
      </c>
      <c r="BF1" s="10">
        <f ca="1">OFFSET(Results!$C$2, (COLUMN()-2), 0)</f>
        <v>30.912476000000002</v>
      </c>
      <c r="BG1" s="10">
        <f ca="1">OFFSET(Results!$C$2, (COLUMN()-2), 0)</f>
        <v>28.612158000000001</v>
      </c>
      <c r="BH1" s="10">
        <f ca="1">OFFSET(Results!$C$2, (COLUMN()-2), 0)</f>
        <v>24.779036000000001</v>
      </c>
      <c r="BI1" s="10">
        <f ca="1">OFFSET(Results!$C$2, (COLUMN()-2), 0)</f>
        <v>4.5972270000000002</v>
      </c>
      <c r="BJ1" s="10">
        <f ca="1">OFFSET(Results!$C$2, (COLUMN()-2), 0)</f>
        <v>2.6247379999999998</v>
      </c>
      <c r="BK1" s="10">
        <f ca="1">OFFSET(Results!$C$2, (COLUMN()-2), 0)</f>
        <v>13.756515</v>
      </c>
      <c r="BL1" s="10">
        <f ca="1">OFFSET(Results!$C$2, (COLUMN()-2), 0)</f>
        <v>18.187231000000001</v>
      </c>
      <c r="BM1" s="10">
        <f ca="1">OFFSET(Results!$C$2, (COLUMN()-2), 0)</f>
        <v>41.661673999999998</v>
      </c>
      <c r="BN1" s="10">
        <f ca="1">OFFSET(Results!$C$2, (COLUMN()-2), 0)</f>
        <v>46.140503000000002</v>
      </c>
      <c r="BO1" s="10">
        <f ca="1">OFFSET(Results!$C$2, (COLUMN()-2), 0)</f>
        <v>52.358516999999999</v>
      </c>
      <c r="BP1" s="10">
        <f ca="1">OFFSET(Results!$C$2, (COLUMN()-2), 0)</f>
        <v>53.329993999999999</v>
      </c>
      <c r="BQ1" s="10">
        <f ca="1">OFFSET(Results!$C$2, (COLUMN()-2), 0)</f>
        <v>36.369422999999998</v>
      </c>
      <c r="BR1" s="10">
        <f ca="1">OFFSET(Results!$C$2, (COLUMN()-2), 0)</f>
        <v>36.108077999999999</v>
      </c>
      <c r="BS1" s="10">
        <f ca="1">OFFSET(Results!$C$2, (COLUMN()-2), 0)</f>
        <v>36.136738000000001</v>
      </c>
      <c r="BT1" s="10">
        <f ca="1">OFFSET(Results!$C$2, (COLUMN()-2), 0)</f>
        <v>22.3978</v>
      </c>
      <c r="BU1" s="10">
        <f ca="1">OFFSET(Results!$C$2, (COLUMN()-2), 0)</f>
        <v>10.736961000000001</v>
      </c>
    </row>
    <row r="2" spans="1:73" s="13" customFormat="1" ht="20.100000000000001" customHeight="1" x14ac:dyDescent="0.25">
      <c r="A2" s="9" t="str">
        <f>Results!$D$1</f>
        <v>Precip (cm)</v>
      </c>
      <c r="B2" s="12">
        <f ca="1">OFFSET(Results!$D$2, (COLUMN()-2), 0)</f>
        <v>18.871935000000001</v>
      </c>
      <c r="C2" s="12">
        <f ca="1">OFFSET(Results!$D$2, (COLUMN()-2), 0)</f>
        <v>23.479620000000001</v>
      </c>
      <c r="D2" s="12">
        <f ca="1">OFFSET(Results!$D$2, (COLUMN()-2), 0)</f>
        <v>33.775737999999997</v>
      </c>
      <c r="E2" s="12">
        <f ca="1">OFFSET(Results!$D$2, (COLUMN()-2), 0)</f>
        <v>33.921337000000001</v>
      </c>
      <c r="F2" s="12">
        <f ca="1">OFFSET(Results!$D$2, (COLUMN()-2), 0)</f>
        <v>27.932286999999999</v>
      </c>
      <c r="G2" s="12">
        <f ca="1">OFFSET(Results!$D$2, (COLUMN()-2), 0)</f>
        <v>20.203634000000001</v>
      </c>
      <c r="H2" s="12">
        <f ca="1">OFFSET(Results!$D$2, (COLUMN()-2), 0)</f>
        <v>12.148262000000001</v>
      </c>
      <c r="I2" s="12">
        <f ca="1">OFFSET(Results!$D$2, (COLUMN()-2), 0)</f>
        <v>0.76000400000000001</v>
      </c>
      <c r="J2" s="12">
        <f ca="1">OFFSET(Results!$D$2, (COLUMN()-2), 0)</f>
        <v>0</v>
      </c>
      <c r="K2" s="12">
        <f ca="1">OFFSET(Results!$D$2, (COLUMN()-2), 0)</f>
        <v>0</v>
      </c>
      <c r="L2" s="12">
        <f ca="1">OFFSET(Results!$D$2, (COLUMN()-2), 0)</f>
        <v>0</v>
      </c>
      <c r="M2" s="12">
        <f ca="1">OFFSET(Results!$D$2, (COLUMN()-2), 0)</f>
        <v>10.53937</v>
      </c>
      <c r="N2" s="12">
        <f ca="1">OFFSET(Results!$D$2, (COLUMN()-2), 0)</f>
        <v>22.296237999999999</v>
      </c>
      <c r="O2" s="12">
        <f ca="1">OFFSET(Results!$D$2, (COLUMN()-2), 0)</f>
        <v>19.478847999999999</v>
      </c>
      <c r="P2" s="12">
        <f ca="1">OFFSET(Results!$D$2, (COLUMN()-2), 0)</f>
        <v>29.470891999999999</v>
      </c>
      <c r="Q2" s="12">
        <f ca="1">OFFSET(Results!$D$2, (COLUMN()-2), 0)</f>
        <v>28.935472000000001</v>
      </c>
      <c r="R2" s="12">
        <f ca="1">OFFSET(Results!$D$2, (COLUMN()-2), 0)</f>
        <v>14.18685</v>
      </c>
      <c r="S2" s="12">
        <f ca="1">OFFSET(Results!$D$2, (COLUMN()-2), 0)</f>
        <v>17.207214</v>
      </c>
      <c r="T2" s="12">
        <f ca="1">OFFSET(Results!$D$2, (COLUMN()-2), 0)</f>
        <v>5.8591730000000002</v>
      </c>
      <c r="U2" s="12">
        <f ca="1">OFFSET(Results!$D$2, (COLUMN()-2), 0)</f>
        <v>0.29481000000000002</v>
      </c>
      <c r="V2" s="12">
        <f ca="1">OFFSET(Results!$D$2, (COLUMN()-2), 0)</f>
        <v>1.5721540000000001</v>
      </c>
      <c r="W2" s="12">
        <f ca="1">OFFSET(Results!$D$2, (COLUMN()-2), 0)</f>
        <v>0</v>
      </c>
      <c r="X2" s="12">
        <f ca="1">OFFSET(Results!$D$2, (COLUMN()-2), 0)</f>
        <v>3.4107910000000001</v>
      </c>
      <c r="Y2" s="12">
        <f ca="1">OFFSET(Results!$D$2, (COLUMN()-2), 0)</f>
        <v>4.0198660000000004</v>
      </c>
      <c r="Z2" s="12">
        <f ca="1">OFFSET(Results!$D$2, (COLUMN()-2), 0)</f>
        <v>8.6180179999999993</v>
      </c>
      <c r="AA2" s="12">
        <f ca="1">OFFSET(Results!$D$2, (COLUMN()-2), 0)</f>
        <v>12.534243</v>
      </c>
      <c r="AB2" s="12">
        <f ca="1">OFFSET(Results!$D$2, (COLUMN()-2), 0)</f>
        <v>25.245749</v>
      </c>
      <c r="AC2" s="12">
        <f ca="1">OFFSET(Results!$D$2, (COLUMN()-2), 0)</f>
        <v>24.049446</v>
      </c>
      <c r="AD2" s="12">
        <f ca="1">OFFSET(Results!$D$2, (COLUMN()-2), 0)</f>
        <v>19.224152</v>
      </c>
      <c r="AE2" s="12">
        <f ca="1">OFFSET(Results!$D$2, (COLUMN()-2), 0)</f>
        <v>14.982127999999999</v>
      </c>
      <c r="AF2" s="12">
        <f ca="1">OFFSET(Results!$D$2, (COLUMN()-2), 0)</f>
        <v>10.330788999999999</v>
      </c>
      <c r="AG2" s="12">
        <f ca="1">OFFSET(Results!$D$2, (COLUMN()-2), 0)</f>
        <v>3.00299</v>
      </c>
      <c r="AH2" s="12">
        <f ca="1">OFFSET(Results!$D$2, (COLUMN()-2), 0)</f>
        <v>0</v>
      </c>
      <c r="AI2" s="12">
        <f ca="1">OFFSET(Results!$D$2, (COLUMN()-2), 0)</f>
        <v>2.2664780000000002</v>
      </c>
      <c r="AJ2" s="12">
        <f ca="1">OFFSET(Results!$D$2, (COLUMN()-2), 0)</f>
        <v>9.2280379999999997</v>
      </c>
      <c r="AK2" s="12">
        <f ca="1">OFFSET(Results!$D$2, (COLUMN()-2), 0)</f>
        <v>13.623324999999999</v>
      </c>
      <c r="AL2" s="12">
        <f ca="1">OFFSET(Results!$D$2, (COLUMN()-2), 0)</f>
        <v>5.6509710000000002</v>
      </c>
      <c r="AM2" s="12">
        <f ca="1">OFFSET(Results!$D$2, (COLUMN()-2), 0)</f>
        <v>11.672748</v>
      </c>
      <c r="AN2" s="12">
        <f ca="1">OFFSET(Results!$D$2, (COLUMN()-2), 0)</f>
        <v>18.642489999999999</v>
      </c>
      <c r="AO2" s="12">
        <f ca="1">OFFSET(Results!$D$2, (COLUMN()-2), 0)</f>
        <v>13.36619</v>
      </c>
      <c r="AP2" s="12">
        <f ca="1">OFFSET(Results!$D$2, (COLUMN()-2), 0)</f>
        <v>17.93207</v>
      </c>
      <c r="AQ2" s="12">
        <f ca="1">OFFSET(Results!$D$2, (COLUMN()-2), 0)</f>
        <v>19.23563</v>
      </c>
      <c r="AR2" s="12">
        <f ca="1">OFFSET(Results!$D$2, (COLUMN()-2), 0)</f>
        <v>11.631676000000001</v>
      </c>
      <c r="AS2" s="12">
        <f ca="1">OFFSET(Results!$D$2, (COLUMN()-2), 0)</f>
        <v>0</v>
      </c>
      <c r="AT2" s="12">
        <f ca="1">OFFSET(Results!$D$2, (COLUMN()-2), 0)</f>
        <v>1.8463579999999999</v>
      </c>
      <c r="AU2" s="12">
        <f ca="1">OFFSET(Results!$D$2, (COLUMN()-2), 0)</f>
        <v>9.7247E-2</v>
      </c>
      <c r="AV2" s="12">
        <f ca="1">OFFSET(Results!$D$2, (COLUMN()-2), 0)</f>
        <v>4.3517939999999999</v>
      </c>
      <c r="AW2" s="12">
        <f ca="1">OFFSET(Results!$D$2, (COLUMN()-2), 0)</f>
        <v>5.5641189999999998</v>
      </c>
      <c r="AX2" s="12">
        <f ca="1">OFFSET(Results!$D$2, (COLUMN()-2), 0)</f>
        <v>4.90097</v>
      </c>
      <c r="AY2" s="12">
        <f ca="1">OFFSET(Results!$D$2, (COLUMN()-2), 0)</f>
        <v>9.3020150000000008</v>
      </c>
      <c r="AZ2" s="12">
        <f ca="1">OFFSET(Results!$D$2, (COLUMN()-2), 0)</f>
        <v>12.301315000000001</v>
      </c>
      <c r="BA2" s="12">
        <f ca="1">OFFSET(Results!$D$2, (COLUMN()-2), 0)</f>
        <v>25.931014999999999</v>
      </c>
      <c r="BB2" s="12">
        <f ca="1">OFFSET(Results!$D$2, (COLUMN()-2), 0)</f>
        <v>14.319763999999999</v>
      </c>
      <c r="BC2" s="12">
        <f ca="1">OFFSET(Results!$D$2, (COLUMN()-2), 0)</f>
        <v>9.5534660000000002</v>
      </c>
      <c r="BD2" s="12">
        <f ca="1">OFFSET(Results!$D$2, (COLUMN()-2), 0)</f>
        <v>3.4107059999999998</v>
      </c>
      <c r="BE2" s="12">
        <f ca="1">OFFSET(Results!$D$2, (COLUMN()-2), 0)</f>
        <v>2.1187689999999999</v>
      </c>
      <c r="BF2" s="12">
        <f ca="1">OFFSET(Results!$D$2, (COLUMN()-2), 0)</f>
        <v>0</v>
      </c>
      <c r="BG2" s="12">
        <f ca="1">OFFSET(Results!$D$2, (COLUMN()-2), 0)</f>
        <v>1.3168200000000001</v>
      </c>
      <c r="BH2" s="12">
        <f ca="1">OFFSET(Results!$D$2, (COLUMN()-2), 0)</f>
        <v>0.78297799999999995</v>
      </c>
      <c r="BI2" s="12">
        <f ca="1">OFFSET(Results!$D$2, (COLUMN()-2), 0)</f>
        <v>7.5310709999999998</v>
      </c>
      <c r="BJ2" s="12">
        <f ca="1">OFFSET(Results!$D$2, (COLUMN()-2), 0)</f>
        <v>5.1404820000000004</v>
      </c>
      <c r="BK2" s="12">
        <f ca="1">OFFSET(Results!$D$2, (COLUMN()-2), 0)</f>
        <v>10.848879</v>
      </c>
      <c r="BL2" s="12">
        <f ca="1">OFFSET(Results!$D$2, (COLUMN()-2), 0)</f>
        <v>17.568446999999999</v>
      </c>
      <c r="BM2" s="12">
        <f ca="1">OFFSET(Results!$D$2, (COLUMN()-2), 0)</f>
        <v>13.342393</v>
      </c>
      <c r="BN2" s="12">
        <f ca="1">OFFSET(Results!$D$2, (COLUMN()-2), 0)</f>
        <v>23.057417000000001</v>
      </c>
      <c r="BO2" s="12">
        <f ca="1">OFFSET(Results!$D$2, (COLUMN()-2), 0)</f>
        <v>19.164959</v>
      </c>
      <c r="BP2" s="12">
        <f ca="1">OFFSET(Results!$D$2, (COLUMN()-2), 0)</f>
        <v>3.9404189999999999</v>
      </c>
      <c r="BQ2" s="12">
        <f ca="1">OFFSET(Results!$D$2, (COLUMN()-2), 0)</f>
        <v>0.56970600000000005</v>
      </c>
      <c r="BR2" s="12">
        <f ca="1">OFFSET(Results!$D$2, (COLUMN()-2), 0)</f>
        <v>0</v>
      </c>
      <c r="BS2" s="12">
        <f ca="1">OFFSET(Results!$D$2, (COLUMN()-2), 0)</f>
        <v>3.4034979999999999</v>
      </c>
      <c r="BT2" s="12">
        <f ca="1">OFFSET(Results!$D$2, (COLUMN()-2), 0)</f>
        <v>3.5561090000000002</v>
      </c>
      <c r="BU2" s="12">
        <f ca="1">OFFSET(Results!$D$2, (COLUMN()-2), 0)</f>
        <v>5.7684870000000004</v>
      </c>
    </row>
    <row r="3" spans="1:73" s="11" customFormat="1" ht="20.100000000000001" customHeight="1" x14ac:dyDescent="0.25">
      <c r="A3" s="9" t="str">
        <f>Results!$E$1</f>
        <v>Height (cm)</v>
      </c>
      <c r="B3" s="14">
        <f ca="1">OFFSET(Results!$E$2, (COLUMN()-2), 0)</f>
        <v>13.763934000000001</v>
      </c>
      <c r="C3" s="14">
        <f ca="1">OFFSET(Results!$E$2, (COLUMN()-2), 0)</f>
        <v>31.981686</v>
      </c>
      <c r="D3" s="14">
        <f ca="1">OFFSET(Results!$E$2, (COLUMN()-2), 0)</f>
        <v>39.869427000000002</v>
      </c>
      <c r="E3" s="14">
        <f ca="1">OFFSET(Results!$E$2, (COLUMN()-2), 0)</f>
        <v>50.023327000000002</v>
      </c>
      <c r="F3" s="14">
        <f ca="1">OFFSET(Results!$E$2, (COLUMN()-2), 0)</f>
        <v>46.324024000000001</v>
      </c>
      <c r="G3" s="14">
        <f ca="1">OFFSET(Results!$E$2, (COLUMN()-2), 0)</f>
        <v>40.000145000000003</v>
      </c>
      <c r="H3" s="14">
        <f ca="1">OFFSET(Results!$E$2, (COLUMN()-2), 0)</f>
        <v>35.157485999999999</v>
      </c>
      <c r="I3" s="14">
        <f ca="1">OFFSET(Results!$E$2, (COLUMN()-2), 0)</f>
        <v>26.983908</v>
      </c>
      <c r="J3" s="14">
        <f ca="1">OFFSET(Results!$E$2, (COLUMN()-2), 0)</f>
        <v>24.039572</v>
      </c>
      <c r="K3" s="14">
        <f ca="1">OFFSET(Results!$E$2, (COLUMN()-2), 0)</f>
        <v>19.974226000000002</v>
      </c>
      <c r="L3" s="14">
        <f ca="1">OFFSET(Results!$E$2, (COLUMN()-2), 0)</f>
        <v>9.4505130000000008</v>
      </c>
      <c r="M3" s="14">
        <f ca="1">OFFSET(Results!$E$2, (COLUMN()-2), 0)</f>
        <v>10.660373999999999</v>
      </c>
      <c r="N3" s="14">
        <f ca="1">OFFSET(Results!$E$2, (COLUMN()-2), 0)</f>
        <v>2.5200290000000001</v>
      </c>
      <c r="O3" s="14">
        <f ca="1">OFFSET(Results!$E$2, (COLUMN()-2), 0)</f>
        <v>11.225728</v>
      </c>
      <c r="P3" s="14">
        <f ca="1">OFFSET(Results!$E$2, (COLUMN()-2), 0)</f>
        <v>3.6648930000000002</v>
      </c>
      <c r="Q3" s="14">
        <f ca="1">OFFSET(Results!$E$2, (COLUMN()-2), 0)</f>
        <v>0</v>
      </c>
      <c r="R3" s="14">
        <f ca="1">OFFSET(Results!$E$2, (COLUMN()-2), 0)</f>
        <v>0</v>
      </c>
      <c r="S3" s="14">
        <f ca="1">OFFSET(Results!$E$2, (COLUMN()-2), 0)</f>
        <v>0</v>
      </c>
      <c r="T3" s="14">
        <f ca="1">OFFSET(Results!$E$2, (COLUMN()-2), 0)</f>
        <v>0</v>
      </c>
      <c r="U3" s="14">
        <f ca="1">OFFSET(Results!$E$2, (COLUMN()-2), 0)</f>
        <v>0</v>
      </c>
      <c r="V3" s="14">
        <f ca="1">OFFSET(Results!$E$2, (COLUMN()-2), 0)</f>
        <v>2.2900000000000001E-4</v>
      </c>
      <c r="W3" s="14">
        <f ca="1">OFFSET(Results!$E$2, (COLUMN()-2), 0)</f>
        <v>6.9649000000000003E-2</v>
      </c>
      <c r="X3" s="14">
        <f ca="1">OFFSET(Results!$E$2, (COLUMN()-2), 0)</f>
        <v>0.24190300000000001</v>
      </c>
      <c r="Y3" s="14">
        <f ca="1">OFFSET(Results!$E$2, (COLUMN()-2), 0)</f>
        <v>10.245934</v>
      </c>
      <c r="Z3" s="14">
        <f ca="1">OFFSET(Results!$E$2, (COLUMN()-2), 0)</f>
        <v>16.123125000000002</v>
      </c>
      <c r="AA3" s="14">
        <f ca="1">OFFSET(Results!$E$2, (COLUMN()-2), 0)</f>
        <v>29.027811</v>
      </c>
      <c r="AB3" s="14">
        <f ca="1">OFFSET(Results!$E$2, (COLUMN()-2), 0)</f>
        <v>26.339941</v>
      </c>
      <c r="AC3" s="14">
        <f ca="1">OFFSET(Results!$E$2, (COLUMN()-2), 0)</f>
        <v>21.262243000000002</v>
      </c>
      <c r="AD3" s="14">
        <f ca="1">OFFSET(Results!$E$2, (COLUMN()-2), 0)</f>
        <v>14.912267999999999</v>
      </c>
      <c r="AE3" s="14">
        <f ca="1">OFFSET(Results!$E$2, (COLUMN()-2), 0)</f>
        <v>7.292268</v>
      </c>
      <c r="AF3" s="14">
        <f ca="1">OFFSET(Results!$E$2, (COLUMN()-2), 0)</f>
        <v>0.94226799999999999</v>
      </c>
      <c r="AG3" s="14">
        <f ca="1">OFFSET(Results!$E$2, (COLUMN()-2), 0)</f>
        <v>0</v>
      </c>
      <c r="AH3" s="14">
        <f ca="1">OFFSET(Results!$E$2, (COLUMN()-2), 0)</f>
        <v>0</v>
      </c>
      <c r="AI3" s="14">
        <f ca="1">OFFSET(Results!$E$2, (COLUMN()-2), 0)</f>
        <v>0</v>
      </c>
      <c r="AJ3" s="14">
        <f ca="1">OFFSET(Results!$E$2, (COLUMN()-2), 0)</f>
        <v>0</v>
      </c>
      <c r="AK3" s="14">
        <f ca="1">OFFSET(Results!$E$2, (COLUMN()-2), 0)</f>
        <v>5.7737699999999998</v>
      </c>
      <c r="AL3" s="14">
        <f ca="1">OFFSET(Results!$E$2, (COLUMN()-2), 0)</f>
        <v>16.357254000000001</v>
      </c>
      <c r="AM3" s="14">
        <f ca="1">OFFSET(Results!$E$2, (COLUMN()-2), 0)</f>
        <v>15.087624</v>
      </c>
      <c r="AN3" s="14">
        <f ca="1">OFFSET(Results!$E$2, (COLUMN()-2), 0)</f>
        <v>12.547628</v>
      </c>
      <c r="AO3" s="14">
        <f ca="1">OFFSET(Results!$E$2, (COLUMN()-2), 0)</f>
        <v>8.7376280000000008</v>
      </c>
      <c r="AP3" s="14">
        <f ca="1">OFFSET(Results!$E$2, (COLUMN()-2), 0)</f>
        <v>3.6576279999999999</v>
      </c>
      <c r="AQ3" s="14">
        <f ca="1">OFFSET(Results!$E$2, (COLUMN()-2), 0)</f>
        <v>0</v>
      </c>
      <c r="AR3" s="14">
        <f ca="1">OFFSET(Results!$E$2, (COLUMN()-2), 0)</f>
        <v>0</v>
      </c>
      <c r="AS3" s="14">
        <f ca="1">OFFSET(Results!$E$2, (COLUMN()-2), 0)</f>
        <v>0</v>
      </c>
      <c r="AT3" s="14">
        <f ca="1">OFFSET(Results!$E$2, (COLUMN()-2), 0)</f>
        <v>0</v>
      </c>
      <c r="AU3" s="14">
        <f ca="1">OFFSET(Results!$E$2, (COLUMN()-2), 0)</f>
        <v>0</v>
      </c>
      <c r="AV3" s="14">
        <f ca="1">OFFSET(Results!$E$2, (COLUMN()-2), 0)</f>
        <v>0</v>
      </c>
      <c r="AW3" s="14">
        <f ca="1">OFFSET(Results!$E$2, (COLUMN()-2), 0)</f>
        <v>0.22598299999999999</v>
      </c>
      <c r="AX3" s="14">
        <f ca="1">OFFSET(Results!$E$2, (COLUMN()-2), 0)</f>
        <v>0.57531100000000002</v>
      </c>
      <c r="AY3" s="14">
        <f ca="1">OFFSET(Results!$E$2, (COLUMN()-2), 0)</f>
        <v>5.1295799999999998</v>
      </c>
      <c r="AZ3" s="14">
        <f ca="1">OFFSET(Results!$E$2, (COLUMN()-2), 0)</f>
        <v>5.3231250000000001</v>
      </c>
      <c r="BA3" s="14">
        <f ca="1">OFFSET(Results!$E$2, (COLUMN()-2), 0)</f>
        <v>4.0531249999999996</v>
      </c>
      <c r="BB3" s="14">
        <f ca="1">OFFSET(Results!$E$2, (COLUMN()-2), 0)</f>
        <v>1.5131250000000001</v>
      </c>
      <c r="BC3" s="14">
        <f ca="1">OFFSET(Results!$E$2, (COLUMN()-2), 0)</f>
        <v>0.24312500000000001</v>
      </c>
      <c r="BD3" s="14">
        <f ca="1">OFFSET(Results!$E$2, (COLUMN()-2), 0)</f>
        <v>0.24312500000000001</v>
      </c>
      <c r="BE3" s="14">
        <f ca="1">OFFSET(Results!$E$2, (COLUMN()-2), 0)</f>
        <v>0</v>
      </c>
      <c r="BF3" s="14">
        <f ca="1">OFFSET(Results!$E$2, (COLUMN()-2), 0)</f>
        <v>0</v>
      </c>
      <c r="BG3" s="14">
        <f ca="1">OFFSET(Results!$E$2, (COLUMN()-2), 0)</f>
        <v>0</v>
      </c>
      <c r="BH3" s="14">
        <f ca="1">OFFSET(Results!$E$2, (COLUMN()-2), 0)</f>
        <v>0</v>
      </c>
      <c r="BI3" s="14">
        <f ca="1">OFFSET(Results!$E$2, (COLUMN()-2), 0)</f>
        <v>12.378183</v>
      </c>
      <c r="BJ3" s="14">
        <f ca="1">OFFSET(Results!$E$2, (COLUMN()-2), 0)</f>
        <v>22.039431</v>
      </c>
      <c r="BK3" s="14">
        <f ca="1">OFFSET(Results!$E$2, (COLUMN()-2), 0)</f>
        <v>21.650921</v>
      </c>
      <c r="BL3" s="14">
        <f ca="1">OFFSET(Results!$E$2, (COLUMN()-2), 0)</f>
        <v>19.151575000000001</v>
      </c>
      <c r="BM3" s="14">
        <f ca="1">OFFSET(Results!$E$2, (COLUMN()-2), 0)</f>
        <v>15.341576</v>
      </c>
      <c r="BN3" s="14">
        <f ca="1">OFFSET(Results!$E$2, (COLUMN()-2), 0)</f>
        <v>10.261576</v>
      </c>
      <c r="BO3" s="14">
        <f ca="1">OFFSET(Results!$E$2, (COLUMN()-2), 0)</f>
        <v>3.9115760000000002</v>
      </c>
      <c r="BP3" s="14">
        <f ca="1">OFFSET(Results!$E$2, (COLUMN()-2), 0)</f>
        <v>0</v>
      </c>
      <c r="BQ3" s="14">
        <f ca="1">OFFSET(Results!$E$2, (COLUMN()-2), 0)</f>
        <v>0</v>
      </c>
      <c r="BR3" s="14">
        <f ca="1">OFFSET(Results!$E$2, (COLUMN()-2), 0)</f>
        <v>0</v>
      </c>
      <c r="BS3" s="14">
        <f ca="1">OFFSET(Results!$E$2, (COLUMN()-2), 0)</f>
        <v>0</v>
      </c>
      <c r="BT3" s="14">
        <f ca="1">OFFSET(Results!$E$2, (COLUMN()-2), 0)</f>
        <v>2.8299999999999999E-4</v>
      </c>
      <c r="BU3" s="14">
        <f ca="1">OFFSET(Results!$E$2, (COLUMN()-2), 0)</f>
        <v>3.100082</v>
      </c>
    </row>
    <row r="4" spans="1:73" ht="20.100000000000001" customHeight="1" x14ac:dyDescent="0.25">
      <c r="A4" s="4" t="str">
        <f>Results!$F$1</f>
        <v>NumDeer</v>
      </c>
      <c r="B4" s="2">
        <f ca="1">OFFSET(Results!$F$2, (COLUMN()-2), 0)</f>
        <v>1</v>
      </c>
      <c r="C4" s="2">
        <f ca="1">OFFSET(Results!$F$2, (COLUMN()-2), 0)</f>
        <v>2</v>
      </c>
      <c r="D4" s="2">
        <f ca="1">OFFSET(Results!$F$2, (COLUMN()-2), 0)</f>
        <v>3</v>
      </c>
      <c r="E4" s="2">
        <f ca="1">OFFSET(Results!$F$2, (COLUMN()-2), 0)</f>
        <v>4</v>
      </c>
      <c r="F4" s="2">
        <f ca="1">OFFSET(Results!$F$2, (COLUMN()-2), 0)</f>
        <v>5</v>
      </c>
      <c r="G4" s="2">
        <f ca="1">OFFSET(Results!$F$2, (COLUMN()-2), 0)</f>
        <v>6</v>
      </c>
      <c r="H4" s="2">
        <f ca="1">OFFSET(Results!$F$2, (COLUMN()-2), 0)</f>
        <v>7</v>
      </c>
      <c r="I4" s="2">
        <f ca="1">OFFSET(Results!$F$2, (COLUMN()-2), 0)</f>
        <v>8</v>
      </c>
      <c r="J4" s="2">
        <f ca="1">OFFSET(Results!$F$2, (COLUMN()-2), 0)</f>
        <v>9</v>
      </c>
      <c r="K4" s="2">
        <f ca="1">OFFSET(Results!$F$2, (COLUMN()-2), 0)</f>
        <v>10</v>
      </c>
      <c r="L4" s="2">
        <f ca="1">OFFSET(Results!$F$2, (COLUMN()-2), 0)</f>
        <v>9</v>
      </c>
      <c r="M4" s="2">
        <f ca="1">OFFSET(Results!$F$2, (COLUMN()-2), 0)</f>
        <v>8</v>
      </c>
      <c r="N4" s="2">
        <f ca="1">OFFSET(Results!$F$2, (COLUMN()-2), 0)</f>
        <v>7</v>
      </c>
      <c r="O4" s="2">
        <f ca="1">OFFSET(Results!$F$2, (COLUMN()-2), 0)</f>
        <v>6</v>
      </c>
      <c r="P4" s="2">
        <f ca="1">OFFSET(Results!$F$2, (COLUMN()-2), 0)</f>
        <v>5</v>
      </c>
      <c r="Q4" s="2">
        <f ca="1">OFFSET(Results!$F$2, (COLUMN()-2), 0)</f>
        <v>4</v>
      </c>
      <c r="R4" s="2">
        <f ca="1">OFFSET(Results!$F$2, (COLUMN()-2), 0)</f>
        <v>3</v>
      </c>
      <c r="S4" s="2">
        <f ca="1">OFFSET(Results!$F$2, (COLUMN()-2), 0)</f>
        <v>2</v>
      </c>
      <c r="T4" s="2">
        <f ca="1">OFFSET(Results!$F$2, (COLUMN()-2), 0)</f>
        <v>1</v>
      </c>
      <c r="U4" s="2">
        <f ca="1">OFFSET(Results!$F$2, (COLUMN()-2), 0)</f>
        <v>0</v>
      </c>
      <c r="V4" s="2">
        <f ca="1">OFFSET(Results!$F$2, (COLUMN()-2), 0)</f>
        <v>0</v>
      </c>
      <c r="W4" s="2">
        <f ca="1">OFFSET(Results!$F$2, (COLUMN()-2), 0)</f>
        <v>1</v>
      </c>
      <c r="X4" s="2">
        <f ca="1">OFFSET(Results!$F$2, (COLUMN()-2), 0)</f>
        <v>0</v>
      </c>
      <c r="Y4" s="2">
        <f ca="1">OFFSET(Results!$F$2, (COLUMN()-2), 0)</f>
        <v>1</v>
      </c>
      <c r="Z4" s="2">
        <f ca="1">OFFSET(Results!$F$2, (COLUMN()-2), 0)</f>
        <v>2</v>
      </c>
      <c r="AA4" s="2">
        <f ca="1">OFFSET(Results!$F$2, (COLUMN()-2), 0)</f>
        <v>3</v>
      </c>
      <c r="AB4" s="2">
        <f ca="1">OFFSET(Results!$F$2, (COLUMN()-2), 0)</f>
        <v>4</v>
      </c>
      <c r="AC4" s="2">
        <f ca="1">OFFSET(Results!$F$2, (COLUMN()-2), 0)</f>
        <v>5</v>
      </c>
      <c r="AD4" s="2">
        <f ca="1">OFFSET(Results!$F$2, (COLUMN()-2), 0)</f>
        <v>6</v>
      </c>
      <c r="AE4" s="2">
        <f ca="1">OFFSET(Results!$F$2, (COLUMN()-2), 0)</f>
        <v>5</v>
      </c>
      <c r="AF4" s="2">
        <f ca="1">OFFSET(Results!$F$2, (COLUMN()-2), 0)</f>
        <v>4</v>
      </c>
      <c r="AG4" s="2">
        <f ca="1">OFFSET(Results!$F$2, (COLUMN()-2), 0)</f>
        <v>3</v>
      </c>
      <c r="AH4" s="2">
        <f ca="1">OFFSET(Results!$F$2, (COLUMN()-2), 0)</f>
        <v>2</v>
      </c>
      <c r="AI4" s="2">
        <f ca="1">OFFSET(Results!$F$2, (COLUMN()-2), 0)</f>
        <v>1</v>
      </c>
      <c r="AJ4" s="2">
        <f ca="1">OFFSET(Results!$F$2, (COLUMN()-2), 0)</f>
        <v>0</v>
      </c>
      <c r="AK4" s="2">
        <f ca="1">OFFSET(Results!$F$2, (COLUMN()-2), 0)</f>
        <v>0</v>
      </c>
      <c r="AL4" s="2">
        <f ca="1">OFFSET(Results!$F$2, (COLUMN()-2), 0)</f>
        <v>1</v>
      </c>
      <c r="AM4" s="2">
        <f ca="1">OFFSET(Results!$F$2, (COLUMN()-2), 0)</f>
        <v>2</v>
      </c>
      <c r="AN4" s="2">
        <f ca="1">OFFSET(Results!$F$2, (COLUMN()-2), 0)</f>
        <v>3</v>
      </c>
      <c r="AO4" s="2">
        <f ca="1">OFFSET(Results!$F$2, (COLUMN()-2), 0)</f>
        <v>4</v>
      </c>
      <c r="AP4" s="2">
        <f ca="1">OFFSET(Results!$F$2, (COLUMN()-2), 0)</f>
        <v>3</v>
      </c>
      <c r="AQ4" s="2">
        <f ca="1">OFFSET(Results!$F$2, (COLUMN()-2), 0)</f>
        <v>2</v>
      </c>
      <c r="AR4" s="2">
        <f ca="1">OFFSET(Results!$F$2, (COLUMN()-2), 0)</f>
        <v>1</v>
      </c>
      <c r="AS4" s="2">
        <f ca="1">OFFSET(Results!$F$2, (COLUMN()-2), 0)</f>
        <v>0</v>
      </c>
      <c r="AT4" s="2">
        <f ca="1">OFFSET(Results!$F$2, (COLUMN()-2), 0)</f>
        <v>0</v>
      </c>
      <c r="AU4" s="2">
        <f ca="1">OFFSET(Results!$F$2, (COLUMN()-2), 0)</f>
        <v>1</v>
      </c>
      <c r="AV4" s="2">
        <f ca="1">OFFSET(Results!$F$2, (COLUMN()-2), 0)</f>
        <v>0</v>
      </c>
      <c r="AW4" s="2">
        <f ca="1">OFFSET(Results!$F$2, (COLUMN()-2), 0)</f>
        <v>0</v>
      </c>
      <c r="AX4" s="2">
        <f ca="1">OFFSET(Results!$F$2, (COLUMN()-2), 0)</f>
        <v>1</v>
      </c>
      <c r="AY4" s="2">
        <f ca="1">OFFSET(Results!$F$2, (COLUMN()-2), 0)</f>
        <v>0</v>
      </c>
      <c r="AZ4" s="2">
        <f ca="1">OFFSET(Results!$F$2, (COLUMN()-2), 0)</f>
        <v>1</v>
      </c>
      <c r="BA4" s="2">
        <f ca="1">OFFSET(Results!$F$2, (COLUMN()-2), 0)</f>
        <v>2</v>
      </c>
      <c r="BB4" s="2">
        <f ca="1">OFFSET(Results!$F$2, (COLUMN()-2), 0)</f>
        <v>1</v>
      </c>
      <c r="BC4" s="2">
        <f ca="1">OFFSET(Results!$F$2, (COLUMN()-2), 0)</f>
        <v>0</v>
      </c>
      <c r="BD4" s="2">
        <f ca="1">OFFSET(Results!$F$2, (COLUMN()-2), 0)</f>
        <v>1</v>
      </c>
      <c r="BE4" s="2">
        <f ca="1">OFFSET(Results!$F$2, (COLUMN()-2), 0)</f>
        <v>0</v>
      </c>
      <c r="BF4" s="2">
        <f ca="1">OFFSET(Results!$F$2, (COLUMN()-2), 0)</f>
        <v>0</v>
      </c>
      <c r="BG4" s="2">
        <f ca="1">OFFSET(Results!$F$2, (COLUMN()-2), 0)</f>
        <v>1</v>
      </c>
      <c r="BH4" s="2">
        <f ca="1">OFFSET(Results!$F$2, (COLUMN()-2), 0)</f>
        <v>0</v>
      </c>
      <c r="BI4" s="2">
        <f ca="1">OFFSET(Results!$F$2, (COLUMN()-2), 0)</f>
        <v>0</v>
      </c>
      <c r="BJ4" s="2">
        <f ca="1">OFFSET(Results!$F$2, (COLUMN()-2), 0)</f>
        <v>1</v>
      </c>
      <c r="BK4" s="2">
        <f ca="1">OFFSET(Results!$F$2, (COLUMN()-2), 0)</f>
        <v>2</v>
      </c>
      <c r="BL4" s="2">
        <f ca="1">OFFSET(Results!$F$2, (COLUMN()-2), 0)</f>
        <v>3</v>
      </c>
      <c r="BM4" s="2">
        <f ca="1">OFFSET(Results!$F$2, (COLUMN()-2), 0)</f>
        <v>4</v>
      </c>
      <c r="BN4" s="2">
        <f ca="1">OFFSET(Results!$F$2, (COLUMN()-2), 0)</f>
        <v>5</v>
      </c>
      <c r="BO4" s="2">
        <f ca="1">OFFSET(Results!$F$2, (COLUMN()-2), 0)</f>
        <v>4</v>
      </c>
      <c r="BP4" s="2">
        <f ca="1">OFFSET(Results!$F$2, (COLUMN()-2), 0)</f>
        <v>3</v>
      </c>
      <c r="BQ4" s="2">
        <f ca="1">OFFSET(Results!$F$2, (COLUMN()-2), 0)</f>
        <v>2</v>
      </c>
      <c r="BR4" s="2">
        <f ca="1">OFFSET(Results!$F$2, (COLUMN()-2), 0)</f>
        <v>1</v>
      </c>
      <c r="BS4" s="2">
        <f ca="1">OFFSET(Results!$F$2, (COLUMN()-2), 0)</f>
        <v>0</v>
      </c>
      <c r="BT4" s="2">
        <f ca="1">OFFSET(Results!$F$2, (COLUMN()-2), 0)</f>
        <v>0</v>
      </c>
      <c r="BU4" s="2">
        <f ca="1">OFFSET(Results!$F$2, (COLUMN()-2), 0)</f>
        <v>1</v>
      </c>
    </row>
    <row r="5" spans="1:73" ht="20.100000000000001" customHeight="1" x14ac:dyDescent="0.25">
      <c r="A5" s="4" t="str">
        <f>Results!$G$1</f>
        <v>CO2 Over Baseline (%)</v>
      </c>
      <c r="B5" s="14">
        <f ca="1">OFFSET(Results!$G$2, (COLUMN()-2), 0)</f>
        <v>0.6</v>
      </c>
      <c r="C5" s="14">
        <f ca="1">OFFSET(Results!$G$2, (COLUMN()-2), 0)</f>
        <v>-0.56754899999999997</v>
      </c>
      <c r="D5" s="14">
        <f ca="1">OFFSET(Results!$G$2, (COLUMN()-2), 0)</f>
        <v>-3.6040350000000001</v>
      </c>
      <c r="E5" s="14">
        <f ca="1">OFFSET(Results!$G$2, (COLUMN()-2), 0)</f>
        <v>-6.8826850000000004</v>
      </c>
      <c r="F5" s="14">
        <f ca="1">OFFSET(Results!$G$2, (COLUMN()-2), 0)</f>
        <v>-10.760374000000001</v>
      </c>
      <c r="G5" s="14">
        <f ca="1">OFFSET(Results!$G$2, (COLUMN()-2), 0)</f>
        <v>-13.055496</v>
      </c>
      <c r="H5" s="14">
        <f ca="1">OFFSET(Results!$G$2, (COLUMN()-2), 0)</f>
        <v>-13.354732</v>
      </c>
      <c r="I5" s="14">
        <f ca="1">OFFSET(Results!$G$2, (COLUMN()-2), 0)</f>
        <v>-11.891343000000001</v>
      </c>
      <c r="J5" s="14">
        <f ca="1">OFFSET(Results!$G$2, (COLUMN()-2), 0)</f>
        <v>-8.1407779999999992</v>
      </c>
      <c r="K5" s="14">
        <f ca="1">OFFSET(Results!$G$2, (COLUMN()-2), 0)</f>
        <v>-2.9265370000000002</v>
      </c>
      <c r="L5" s="14">
        <f ca="1">OFFSET(Results!$G$2, (COLUMN()-2), 0)</f>
        <v>3.9279160000000002</v>
      </c>
      <c r="M5" s="14">
        <f ca="1">OFFSET(Results!$G$2, (COLUMN()-2), 0)</f>
        <v>11.439646</v>
      </c>
      <c r="N5" s="14">
        <f ca="1">OFFSET(Results!$G$2, (COLUMN()-2), 0)</f>
        <v>17.760846999999998</v>
      </c>
      <c r="O5" s="14">
        <f ca="1">OFFSET(Results!$G$2, (COLUMN()-2), 0)</f>
        <v>24.363993000000001</v>
      </c>
      <c r="P5" s="14">
        <f ca="1">OFFSET(Results!$G$2, (COLUMN()-2), 0)</f>
        <v>28.596160999999999</v>
      </c>
      <c r="Q5" s="14">
        <f ca="1">OFFSET(Results!$G$2, (COLUMN()-2), 0)</f>
        <v>33.019011999999996</v>
      </c>
      <c r="R5" s="14">
        <f ca="1">OFFSET(Results!$G$2, (COLUMN()-2), 0)</f>
        <v>37.019011999999996</v>
      </c>
      <c r="S5" s="14">
        <f ca="1">OFFSET(Results!$G$2, (COLUMN()-2), 0)</f>
        <v>40.019011999999996</v>
      </c>
      <c r="T5" s="14">
        <f ca="1">OFFSET(Results!$G$2, (COLUMN()-2), 0)</f>
        <v>42.019011999999996</v>
      </c>
      <c r="U5" s="14">
        <f ca="1">OFFSET(Results!$G$2, (COLUMN()-2), 0)</f>
        <v>43.019011999999996</v>
      </c>
      <c r="V5" s="14">
        <f ca="1">OFFSET(Results!$G$2, (COLUMN()-2), 0)</f>
        <v>43.019011999999996</v>
      </c>
      <c r="W5" s="14">
        <f ca="1">OFFSET(Results!$G$2, (COLUMN()-2), 0)</f>
        <v>43.018977999999997</v>
      </c>
      <c r="X5" s="14">
        <f ca="1">OFFSET(Results!$G$2, (COLUMN()-2), 0)</f>
        <v>44.008011000000003</v>
      </c>
      <c r="Y5" s="14">
        <f ca="1">OFFSET(Results!$G$2, (COLUMN()-2), 0)</f>
        <v>43.969917000000002</v>
      </c>
      <c r="Z5" s="14">
        <f ca="1">OFFSET(Results!$G$2, (COLUMN()-2), 0)</f>
        <v>43.356383999999998</v>
      </c>
      <c r="AA5" s="14">
        <f ca="1">OFFSET(Results!$G$2, (COLUMN()-2), 0)</f>
        <v>42.817309999999999</v>
      </c>
      <c r="AB5" s="14">
        <f ca="1">OFFSET(Results!$G$2, (COLUMN()-2), 0)</f>
        <v>41.246001999999997</v>
      </c>
      <c r="AC5" s="14">
        <f ca="1">OFFSET(Results!$G$2, (COLUMN()-2), 0)</f>
        <v>41.09798</v>
      </c>
      <c r="AD5" s="14">
        <f ca="1">OFFSET(Results!$G$2, (COLUMN()-2), 0)</f>
        <v>42.749595999999997</v>
      </c>
      <c r="AE5" s="14">
        <f ca="1">OFFSET(Results!$G$2, (COLUMN()-2), 0)</f>
        <v>46.401206999999999</v>
      </c>
      <c r="AF5" s="14">
        <f ca="1">OFFSET(Results!$G$2, (COLUMN()-2), 0)</f>
        <v>50.252819000000002</v>
      </c>
      <c r="AG5" s="14">
        <f ca="1">OFFSET(Results!$G$2, (COLUMN()-2), 0)</f>
        <v>54.104430999999998</v>
      </c>
      <c r="AH5" s="14">
        <f ca="1">OFFSET(Results!$G$2, (COLUMN()-2), 0)</f>
        <v>57.104430999999998</v>
      </c>
      <c r="AI5" s="14">
        <f ca="1">OFFSET(Results!$G$2, (COLUMN()-2), 0)</f>
        <v>59.104430999999998</v>
      </c>
      <c r="AJ5" s="14">
        <f ca="1">OFFSET(Results!$G$2, (COLUMN()-2), 0)</f>
        <v>60.104430999999998</v>
      </c>
      <c r="AK5" s="14">
        <f ca="1">OFFSET(Results!$G$2, (COLUMN()-2), 0)</f>
        <v>60.104430999999998</v>
      </c>
      <c r="AL5" s="14">
        <f ca="1">OFFSET(Results!$G$2, (COLUMN()-2), 0)</f>
        <v>59.195174999999999</v>
      </c>
      <c r="AM5" s="14">
        <f ca="1">OFFSET(Results!$G$2, (COLUMN()-2), 0)</f>
        <v>57.619228</v>
      </c>
      <c r="AN5" s="14">
        <f ca="1">OFFSET(Results!$G$2, (COLUMN()-2), 0)</f>
        <v>57.243225000000002</v>
      </c>
      <c r="AO5" s="14">
        <f ca="1">OFFSET(Results!$G$2, (COLUMN()-2), 0)</f>
        <v>58.267220000000002</v>
      </c>
      <c r="AP5" s="14">
        <f ca="1">OFFSET(Results!$G$2, (COLUMN()-2), 0)</f>
        <v>60.891216</v>
      </c>
      <c r="AQ5" s="14">
        <f ca="1">OFFSET(Results!$G$2, (COLUMN()-2), 0)</f>
        <v>63.315212000000002</v>
      </c>
      <c r="AR5" s="14">
        <f ca="1">OFFSET(Results!$G$2, (COLUMN()-2), 0)</f>
        <v>65.315216000000007</v>
      </c>
      <c r="AS5" s="14">
        <f ca="1">OFFSET(Results!$G$2, (COLUMN()-2), 0)</f>
        <v>66.315216000000007</v>
      </c>
      <c r="AT5" s="14">
        <f ca="1">OFFSET(Results!$G$2, (COLUMN()-2), 0)</f>
        <v>66.315216000000007</v>
      </c>
      <c r="AU5" s="14">
        <f ca="1">OFFSET(Results!$G$2, (COLUMN()-2), 0)</f>
        <v>66.315216000000007</v>
      </c>
      <c r="AV5" s="14">
        <f ca="1">OFFSET(Results!$G$2, (COLUMN()-2), 0)</f>
        <v>67.315216000000007</v>
      </c>
      <c r="AW5" s="14">
        <f ca="1">OFFSET(Results!$G$2, (COLUMN()-2), 0)</f>
        <v>67.315216000000007</v>
      </c>
      <c r="AX5" s="14">
        <f ca="1">OFFSET(Results!$G$2, (COLUMN()-2), 0)</f>
        <v>67.279624999999996</v>
      </c>
      <c r="AY5" s="14">
        <f ca="1">OFFSET(Results!$G$2, (COLUMN()-2), 0)</f>
        <v>68.189025999999998</v>
      </c>
      <c r="AZ5" s="14">
        <f ca="1">OFFSET(Results!$G$2, (COLUMN()-2), 0)</f>
        <v>67.381218000000004</v>
      </c>
      <c r="BA5" s="14">
        <f ca="1">OFFSET(Results!$G$2, (COLUMN()-2), 0)</f>
        <v>67.542930999999996</v>
      </c>
      <c r="BB5" s="14">
        <f ca="1">OFFSET(Results!$G$2, (COLUMN()-2), 0)</f>
        <v>68.904640000000001</v>
      </c>
      <c r="BC5" s="14">
        <f ca="1">OFFSET(Results!$G$2, (COLUMN()-2), 0)</f>
        <v>69.666351000000006</v>
      </c>
      <c r="BD5" s="14">
        <f ca="1">OFFSET(Results!$G$2, (COLUMN()-2), 0)</f>
        <v>69.628067000000001</v>
      </c>
      <c r="BE5" s="14">
        <f ca="1">OFFSET(Results!$G$2, (COLUMN()-2), 0)</f>
        <v>70.589782999999997</v>
      </c>
      <c r="BF5" s="14">
        <f ca="1">OFFSET(Results!$G$2, (COLUMN()-2), 0)</f>
        <v>70.589782999999997</v>
      </c>
      <c r="BG5" s="14">
        <f ca="1">OFFSET(Results!$G$2, (COLUMN()-2), 0)</f>
        <v>70.589782999999997</v>
      </c>
      <c r="BH5" s="14">
        <f ca="1">OFFSET(Results!$G$2, (COLUMN()-2), 0)</f>
        <v>71.589782999999997</v>
      </c>
      <c r="BI5" s="14">
        <f ca="1">OFFSET(Results!$G$2, (COLUMN()-2), 0)</f>
        <v>71.589782999999997</v>
      </c>
      <c r="BJ5" s="14">
        <f ca="1">OFFSET(Results!$G$2, (COLUMN()-2), 0)</f>
        <v>69.640465000000006</v>
      </c>
      <c r="BK5" s="14">
        <f ca="1">OFFSET(Results!$G$2, (COLUMN()-2), 0)</f>
        <v>67.169685000000001</v>
      </c>
      <c r="BL5" s="14">
        <f ca="1">OFFSET(Results!$G$2, (COLUMN()-2), 0)</f>
        <v>65.760093999999995</v>
      </c>
      <c r="BM5" s="14">
        <f ca="1">OFFSET(Results!$G$2, (COLUMN()-2), 0)</f>
        <v>65.744095000000002</v>
      </c>
      <c r="BN5" s="14">
        <f ca="1">OFFSET(Results!$G$2, (COLUMN()-2), 0)</f>
        <v>67.328102000000001</v>
      </c>
      <c r="BO5" s="14">
        <f ca="1">OFFSET(Results!$G$2, (COLUMN()-2), 0)</f>
        <v>70.712104999999994</v>
      </c>
      <c r="BP5" s="14">
        <f ca="1">OFFSET(Results!$G$2, (COLUMN()-2), 0)</f>
        <v>74.096107000000003</v>
      </c>
      <c r="BQ5" s="14">
        <f ca="1">OFFSET(Results!$G$2, (COLUMN()-2), 0)</f>
        <v>77.096107000000003</v>
      </c>
      <c r="BR5" s="14">
        <f ca="1">OFFSET(Results!$G$2, (COLUMN()-2), 0)</f>
        <v>79.096107000000003</v>
      </c>
      <c r="BS5" s="14">
        <f ca="1">OFFSET(Results!$G$2, (COLUMN()-2), 0)</f>
        <v>80.096107000000003</v>
      </c>
      <c r="BT5" s="14">
        <f ca="1">OFFSET(Results!$G$2, (COLUMN()-2), 0)</f>
        <v>80.096107000000003</v>
      </c>
      <c r="BU5" s="14">
        <f ca="1">OFFSET(Results!$G$2, (COLUMN()-2), 0)</f>
        <v>80.096062000000003</v>
      </c>
    </row>
    <row r="6" spans="1:73" ht="20.100000000000001" customHeight="1" x14ac:dyDescent="0.25">
      <c r="A6" s="4" t="str">
        <f>CONCATENATE(Results!$A$1, "/", Results!$B$1)</f>
        <v>Month/Year</v>
      </c>
      <c r="B6" s="2" t="str">
        <f ca="1">CONCATENATE(OFFSET(Results!$A$2, (COLUMN()-2), 0), "/", OFFSET(Results!$B$2, (COLUMN()-2), 0))</f>
        <v>0/2017</v>
      </c>
      <c r="C6" s="2" t="str">
        <f ca="1">CONCATENATE(OFFSET(Results!$A$2, (COLUMN()-2), 0), "/", OFFSET(Results!$B$2, (COLUMN()-2), 0))</f>
        <v>1/2017</v>
      </c>
      <c r="D6" s="2" t="str">
        <f ca="1">CONCATENATE(OFFSET(Results!$A$2, (COLUMN()-2), 0), "/", OFFSET(Results!$B$2, (COLUMN()-2), 0))</f>
        <v>2/2017</v>
      </c>
      <c r="E6" s="2" t="str">
        <f ca="1">CONCATENATE(OFFSET(Results!$A$2, (COLUMN()-2), 0), "/", OFFSET(Results!$B$2, (COLUMN()-2), 0))</f>
        <v>3/2017</v>
      </c>
      <c r="F6" s="2" t="str">
        <f ca="1">CONCATENATE(OFFSET(Results!$A$2, (COLUMN()-2), 0), "/", OFFSET(Results!$B$2, (COLUMN()-2), 0))</f>
        <v>4/2017</v>
      </c>
      <c r="G6" s="2" t="str">
        <f ca="1">CONCATENATE(OFFSET(Results!$A$2, (COLUMN()-2), 0), "/", OFFSET(Results!$B$2, (COLUMN()-2), 0))</f>
        <v>5/2017</v>
      </c>
      <c r="H6" s="2" t="str">
        <f ca="1">CONCATENATE(OFFSET(Results!$A$2, (COLUMN()-2), 0), "/", OFFSET(Results!$B$2, (COLUMN()-2), 0))</f>
        <v>6/2017</v>
      </c>
      <c r="I6" s="2" t="str">
        <f ca="1">CONCATENATE(OFFSET(Results!$A$2, (COLUMN()-2), 0), "/", OFFSET(Results!$B$2, (COLUMN()-2), 0))</f>
        <v>7/2017</v>
      </c>
      <c r="J6" s="2" t="str">
        <f ca="1">CONCATENATE(OFFSET(Results!$A$2, (COLUMN()-2), 0), "/", OFFSET(Results!$B$2, (COLUMN()-2), 0))</f>
        <v>8/2017</v>
      </c>
      <c r="K6" s="2" t="str">
        <f ca="1">CONCATENATE(OFFSET(Results!$A$2, (COLUMN()-2), 0), "/", OFFSET(Results!$B$2, (COLUMN()-2), 0))</f>
        <v>9/2017</v>
      </c>
      <c r="L6" s="2" t="str">
        <f ca="1">CONCATENATE(OFFSET(Results!$A$2, (COLUMN()-2), 0), "/", OFFSET(Results!$B$2, (COLUMN()-2), 0))</f>
        <v>10/2017</v>
      </c>
      <c r="M6" s="2" t="str">
        <f ca="1">CONCATENATE(OFFSET(Results!$A$2, (COLUMN()-2), 0), "/", OFFSET(Results!$B$2, (COLUMN()-2), 0))</f>
        <v>11/2017</v>
      </c>
      <c r="N6" s="2" t="str">
        <f ca="1">CONCATENATE(OFFSET(Results!$A$2, (COLUMN()-2), 0), "/", OFFSET(Results!$B$2, (COLUMN()-2), 0))</f>
        <v>0/2018</v>
      </c>
      <c r="O6" s="2" t="str">
        <f ca="1">CONCATENATE(OFFSET(Results!$A$2, (COLUMN()-2), 0), "/", OFFSET(Results!$B$2, (COLUMN()-2), 0))</f>
        <v>1/2018</v>
      </c>
      <c r="P6" s="2" t="str">
        <f ca="1">CONCATENATE(OFFSET(Results!$A$2, (COLUMN()-2), 0), "/", OFFSET(Results!$B$2, (COLUMN()-2), 0))</f>
        <v>2/2018</v>
      </c>
      <c r="Q6" s="2" t="str">
        <f ca="1">CONCATENATE(OFFSET(Results!$A$2, (COLUMN()-2), 0), "/", OFFSET(Results!$B$2, (COLUMN()-2), 0))</f>
        <v>3/2018</v>
      </c>
      <c r="R6" s="2" t="str">
        <f ca="1">CONCATENATE(OFFSET(Results!$A$2, (COLUMN()-2), 0), "/", OFFSET(Results!$B$2, (COLUMN()-2), 0))</f>
        <v>4/2018</v>
      </c>
      <c r="S6" s="2" t="str">
        <f ca="1">CONCATENATE(OFFSET(Results!$A$2, (COLUMN()-2), 0), "/", OFFSET(Results!$B$2, (COLUMN()-2), 0))</f>
        <v>5/2018</v>
      </c>
      <c r="T6" s="2" t="str">
        <f ca="1">CONCATENATE(OFFSET(Results!$A$2, (COLUMN()-2), 0), "/", OFFSET(Results!$B$2, (COLUMN()-2), 0))</f>
        <v>6/2018</v>
      </c>
      <c r="U6" s="2" t="str">
        <f ca="1">CONCATENATE(OFFSET(Results!$A$2, (COLUMN()-2), 0), "/", OFFSET(Results!$B$2, (COLUMN()-2), 0))</f>
        <v>7/2018</v>
      </c>
      <c r="V6" s="2" t="str">
        <f ca="1">CONCATENATE(OFFSET(Results!$A$2, (COLUMN()-2), 0), "/", OFFSET(Results!$B$2, (COLUMN()-2), 0))</f>
        <v>8/2018</v>
      </c>
      <c r="W6" s="2" t="str">
        <f ca="1">CONCATENATE(OFFSET(Results!$A$2, (COLUMN()-2), 0), "/", OFFSET(Results!$B$2, (COLUMN()-2), 0))</f>
        <v>9/2018</v>
      </c>
      <c r="X6" s="2" t="str">
        <f ca="1">CONCATENATE(OFFSET(Results!$A$2, (COLUMN()-2), 0), "/", OFFSET(Results!$B$2, (COLUMN()-2), 0))</f>
        <v>10/2018</v>
      </c>
      <c r="Y6" s="2" t="str">
        <f ca="1">CONCATENATE(OFFSET(Results!$A$2, (COLUMN()-2), 0), "/", OFFSET(Results!$B$2, (COLUMN()-2), 0))</f>
        <v>11/2018</v>
      </c>
      <c r="Z6" s="2" t="str">
        <f ca="1">CONCATENATE(OFFSET(Results!$A$2, (COLUMN()-2), 0), "/", OFFSET(Results!$B$2, (COLUMN()-2), 0))</f>
        <v>0/2019</v>
      </c>
      <c r="AA6" s="2" t="str">
        <f ca="1">CONCATENATE(OFFSET(Results!$A$2, (COLUMN()-2), 0), "/", OFFSET(Results!$B$2, (COLUMN()-2), 0))</f>
        <v>1/2019</v>
      </c>
      <c r="AB6" s="2" t="str">
        <f ca="1">CONCATENATE(OFFSET(Results!$A$2, (COLUMN()-2), 0), "/", OFFSET(Results!$B$2, (COLUMN()-2), 0))</f>
        <v>2/2019</v>
      </c>
      <c r="AC6" s="2" t="str">
        <f ca="1">CONCATENATE(OFFSET(Results!$A$2, (COLUMN()-2), 0), "/", OFFSET(Results!$B$2, (COLUMN()-2), 0))</f>
        <v>3/2019</v>
      </c>
      <c r="AD6" s="2" t="str">
        <f ca="1">CONCATENATE(OFFSET(Results!$A$2, (COLUMN()-2), 0), "/", OFFSET(Results!$B$2, (COLUMN()-2), 0))</f>
        <v>4/2019</v>
      </c>
      <c r="AE6" s="2" t="str">
        <f ca="1">CONCATENATE(OFFSET(Results!$A$2, (COLUMN()-2), 0), "/", OFFSET(Results!$B$2, (COLUMN()-2), 0))</f>
        <v>5/2019</v>
      </c>
      <c r="AF6" s="2" t="str">
        <f ca="1">CONCATENATE(OFFSET(Results!$A$2, (COLUMN()-2), 0), "/", OFFSET(Results!$B$2, (COLUMN()-2), 0))</f>
        <v>6/2019</v>
      </c>
      <c r="AG6" s="2" t="str">
        <f ca="1">CONCATENATE(OFFSET(Results!$A$2, (COLUMN()-2), 0), "/", OFFSET(Results!$B$2, (COLUMN()-2), 0))</f>
        <v>7/2019</v>
      </c>
      <c r="AH6" s="2" t="str">
        <f ca="1">CONCATENATE(OFFSET(Results!$A$2, (COLUMN()-2), 0), "/", OFFSET(Results!$B$2, (COLUMN()-2), 0))</f>
        <v>8/2019</v>
      </c>
      <c r="AI6" s="2" t="str">
        <f ca="1">CONCATENATE(OFFSET(Results!$A$2, (COLUMN()-2), 0), "/", OFFSET(Results!$B$2, (COLUMN()-2), 0))</f>
        <v>9/2019</v>
      </c>
      <c r="AJ6" s="2" t="str">
        <f ca="1">CONCATENATE(OFFSET(Results!$A$2, (COLUMN()-2), 0), "/", OFFSET(Results!$B$2, (COLUMN()-2), 0))</f>
        <v>10/2019</v>
      </c>
      <c r="AK6" s="2" t="str">
        <f ca="1">CONCATENATE(OFFSET(Results!$A$2, (COLUMN()-2), 0), "/", OFFSET(Results!$B$2, (COLUMN()-2), 0))</f>
        <v>11/2019</v>
      </c>
      <c r="AL6" s="2" t="str">
        <f ca="1">CONCATENATE(OFFSET(Results!$A$2, (COLUMN()-2), 0), "/", OFFSET(Results!$B$2, (COLUMN()-2), 0))</f>
        <v>0/2020</v>
      </c>
      <c r="AM6" s="2" t="str">
        <f ca="1">CONCATENATE(OFFSET(Results!$A$2, (COLUMN()-2), 0), "/", OFFSET(Results!$B$2, (COLUMN()-2), 0))</f>
        <v>1/2020</v>
      </c>
      <c r="AN6" s="2" t="str">
        <f ca="1">CONCATENATE(OFFSET(Results!$A$2, (COLUMN()-2), 0), "/", OFFSET(Results!$B$2, (COLUMN()-2), 0))</f>
        <v>2/2020</v>
      </c>
      <c r="AO6" s="2" t="str">
        <f ca="1">CONCATENATE(OFFSET(Results!$A$2, (COLUMN()-2), 0), "/", OFFSET(Results!$B$2, (COLUMN()-2), 0))</f>
        <v>3/2020</v>
      </c>
      <c r="AP6" s="2" t="str">
        <f ca="1">CONCATENATE(OFFSET(Results!$A$2, (COLUMN()-2), 0), "/", OFFSET(Results!$B$2, (COLUMN()-2), 0))</f>
        <v>4/2020</v>
      </c>
      <c r="AQ6" s="2" t="str">
        <f ca="1">CONCATENATE(OFFSET(Results!$A$2, (COLUMN()-2), 0), "/", OFFSET(Results!$B$2, (COLUMN()-2), 0))</f>
        <v>5/2020</v>
      </c>
      <c r="AR6" s="2" t="str">
        <f ca="1">CONCATENATE(OFFSET(Results!$A$2, (COLUMN()-2), 0), "/", OFFSET(Results!$B$2, (COLUMN()-2), 0))</f>
        <v>6/2020</v>
      </c>
      <c r="AS6" s="2" t="str">
        <f ca="1">CONCATENATE(OFFSET(Results!$A$2, (COLUMN()-2), 0), "/", OFFSET(Results!$B$2, (COLUMN()-2), 0))</f>
        <v>7/2020</v>
      </c>
      <c r="AT6" s="2" t="str">
        <f ca="1">CONCATENATE(OFFSET(Results!$A$2, (COLUMN()-2), 0), "/", OFFSET(Results!$B$2, (COLUMN()-2), 0))</f>
        <v>8/2020</v>
      </c>
      <c r="AU6" s="2" t="str">
        <f ca="1">CONCATENATE(OFFSET(Results!$A$2, (COLUMN()-2), 0), "/", OFFSET(Results!$B$2, (COLUMN()-2), 0))</f>
        <v>9/2020</v>
      </c>
      <c r="AV6" s="2" t="str">
        <f ca="1">CONCATENATE(OFFSET(Results!$A$2, (COLUMN()-2), 0), "/", OFFSET(Results!$B$2, (COLUMN()-2), 0))</f>
        <v>10/2020</v>
      </c>
      <c r="AW6" s="2" t="str">
        <f ca="1">CONCATENATE(OFFSET(Results!$A$2, (COLUMN()-2), 0), "/", OFFSET(Results!$B$2, (COLUMN()-2), 0))</f>
        <v>11/2020</v>
      </c>
      <c r="AX6" s="2" t="str">
        <f ca="1">CONCATENATE(OFFSET(Results!$A$2, (COLUMN()-2), 0), "/", OFFSET(Results!$B$2, (COLUMN()-2), 0))</f>
        <v>0/2021</v>
      </c>
      <c r="AY6" s="2" t="str">
        <f ca="1">CONCATENATE(OFFSET(Results!$A$2, (COLUMN()-2), 0), "/", OFFSET(Results!$B$2, (COLUMN()-2), 0))</f>
        <v>1/2021</v>
      </c>
      <c r="AZ6" s="2" t="str">
        <f ca="1">CONCATENATE(OFFSET(Results!$A$2, (COLUMN()-2), 0), "/", OFFSET(Results!$B$2, (COLUMN()-2), 0))</f>
        <v>2/2021</v>
      </c>
      <c r="BA6" s="2" t="str">
        <f ca="1">CONCATENATE(OFFSET(Results!$A$2, (COLUMN()-2), 0), "/", OFFSET(Results!$B$2, (COLUMN()-2), 0))</f>
        <v>3/2021</v>
      </c>
      <c r="BB6" s="2" t="str">
        <f ca="1">CONCATENATE(OFFSET(Results!$A$2, (COLUMN()-2), 0), "/", OFFSET(Results!$B$2, (COLUMN()-2), 0))</f>
        <v>4/2021</v>
      </c>
      <c r="BC6" s="2" t="str">
        <f ca="1">CONCATENATE(OFFSET(Results!$A$2, (COLUMN()-2), 0), "/", OFFSET(Results!$B$2, (COLUMN()-2), 0))</f>
        <v>5/2021</v>
      </c>
      <c r="BD6" s="2" t="str">
        <f ca="1">CONCATENATE(OFFSET(Results!$A$2, (COLUMN()-2), 0), "/", OFFSET(Results!$B$2, (COLUMN()-2), 0))</f>
        <v>6/2021</v>
      </c>
      <c r="BE6" s="2" t="str">
        <f ca="1">CONCATENATE(OFFSET(Results!$A$2, (COLUMN()-2), 0), "/", OFFSET(Results!$B$2, (COLUMN()-2), 0))</f>
        <v>7/2021</v>
      </c>
      <c r="BF6" s="2" t="str">
        <f ca="1">CONCATENATE(OFFSET(Results!$A$2, (COLUMN()-2), 0), "/", OFFSET(Results!$B$2, (COLUMN()-2), 0))</f>
        <v>8/2021</v>
      </c>
      <c r="BG6" s="2" t="str">
        <f ca="1">CONCATENATE(OFFSET(Results!$A$2, (COLUMN()-2), 0), "/", OFFSET(Results!$B$2, (COLUMN()-2), 0))</f>
        <v>9/2021</v>
      </c>
      <c r="BH6" s="2" t="str">
        <f ca="1">CONCATENATE(OFFSET(Results!$A$2, (COLUMN()-2), 0), "/", OFFSET(Results!$B$2, (COLUMN()-2), 0))</f>
        <v>10/2021</v>
      </c>
      <c r="BI6" s="2" t="str">
        <f ca="1">CONCATENATE(OFFSET(Results!$A$2, (COLUMN()-2), 0), "/", OFFSET(Results!$B$2, (COLUMN()-2), 0))</f>
        <v>11/2021</v>
      </c>
      <c r="BJ6" s="2" t="str">
        <f ca="1">CONCATENATE(OFFSET(Results!$A$2, (COLUMN()-2), 0), "/", OFFSET(Results!$B$2, (COLUMN()-2), 0))</f>
        <v>0/2022</v>
      </c>
      <c r="BK6" s="2" t="str">
        <f ca="1">CONCATENATE(OFFSET(Results!$A$2, (COLUMN()-2), 0), "/", OFFSET(Results!$B$2, (COLUMN()-2), 0))</f>
        <v>1/2022</v>
      </c>
      <c r="BL6" s="2" t="str">
        <f ca="1">CONCATENATE(OFFSET(Results!$A$2, (COLUMN()-2), 0), "/", OFFSET(Results!$B$2, (COLUMN()-2), 0))</f>
        <v>2/2022</v>
      </c>
      <c r="BM6" s="2" t="str">
        <f ca="1">CONCATENATE(OFFSET(Results!$A$2, (COLUMN()-2), 0), "/", OFFSET(Results!$B$2, (COLUMN()-2), 0))</f>
        <v>3/2022</v>
      </c>
      <c r="BN6" s="2" t="str">
        <f ca="1">CONCATENATE(OFFSET(Results!$A$2, (COLUMN()-2), 0), "/", OFFSET(Results!$B$2, (COLUMN()-2), 0))</f>
        <v>4/2022</v>
      </c>
      <c r="BO6" s="2" t="str">
        <f ca="1">CONCATENATE(OFFSET(Results!$A$2, (COLUMN()-2), 0), "/", OFFSET(Results!$B$2, (COLUMN()-2), 0))</f>
        <v>5/2022</v>
      </c>
      <c r="BP6" s="2" t="str">
        <f ca="1">CONCATENATE(OFFSET(Results!$A$2, (COLUMN()-2), 0), "/", OFFSET(Results!$B$2, (COLUMN()-2), 0))</f>
        <v>6/2022</v>
      </c>
      <c r="BQ6" s="2" t="str">
        <f ca="1">CONCATENATE(OFFSET(Results!$A$2, (COLUMN()-2), 0), "/", OFFSET(Results!$B$2, (COLUMN()-2), 0))</f>
        <v>7/2022</v>
      </c>
      <c r="BR6" s="2" t="str">
        <f ca="1">CONCATENATE(OFFSET(Results!$A$2, (COLUMN()-2), 0), "/", OFFSET(Results!$B$2, (COLUMN()-2), 0))</f>
        <v>8/2022</v>
      </c>
      <c r="BS6" s="2" t="str">
        <f ca="1">CONCATENATE(OFFSET(Results!$A$2, (COLUMN()-2), 0), "/", OFFSET(Results!$B$2, (COLUMN()-2), 0))</f>
        <v>9/2022</v>
      </c>
      <c r="BT6" s="2" t="str">
        <f ca="1">CONCATENATE(OFFSET(Results!$A$2, (COLUMN()-2), 0), "/", OFFSET(Results!$B$2, (COLUMN()-2), 0))</f>
        <v>10/2022</v>
      </c>
      <c r="BU6" s="2" t="str">
        <f ca="1">CONCATENATE(OFFSET(Results!$A$2, (COLUMN()-2), 0), "/", OFFSET(Results!$B$2, (COLUMN()-2), 0))</f>
        <v>11/2022</v>
      </c>
    </row>
    <row r="7" spans="1:73" ht="20.100000000000001" customHeight="1" x14ac:dyDescent="0.25">
      <c r="A7" s="5" t="s">
        <v>3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>
        <v>25</v>
      </c>
      <c r="AA7" s="1">
        <v>26</v>
      </c>
      <c r="AB7" s="1">
        <v>27</v>
      </c>
      <c r="AC7" s="1">
        <v>28</v>
      </c>
      <c r="AD7" s="1">
        <v>29</v>
      </c>
      <c r="AE7" s="1">
        <v>30</v>
      </c>
      <c r="AF7" s="1">
        <v>31</v>
      </c>
      <c r="AG7" s="1">
        <v>32</v>
      </c>
      <c r="AH7" s="1">
        <v>33</v>
      </c>
      <c r="AI7" s="1">
        <v>34</v>
      </c>
      <c r="AJ7" s="1">
        <v>35</v>
      </c>
      <c r="AK7" s="1">
        <v>36</v>
      </c>
      <c r="AL7" s="1">
        <v>37</v>
      </c>
      <c r="AM7" s="1">
        <v>38</v>
      </c>
      <c r="AN7" s="1">
        <v>39</v>
      </c>
      <c r="AO7" s="1">
        <v>40</v>
      </c>
      <c r="AP7" s="1">
        <v>41</v>
      </c>
      <c r="AQ7" s="1">
        <v>42</v>
      </c>
      <c r="AR7" s="1">
        <v>43</v>
      </c>
      <c r="AS7" s="1">
        <v>44</v>
      </c>
      <c r="AT7" s="1">
        <v>45</v>
      </c>
      <c r="AU7" s="1">
        <v>46</v>
      </c>
      <c r="AV7" s="1">
        <v>47</v>
      </c>
      <c r="AW7" s="1">
        <v>48</v>
      </c>
      <c r="AX7" s="1">
        <v>49</v>
      </c>
      <c r="AY7" s="1">
        <v>50</v>
      </c>
      <c r="AZ7" s="1">
        <v>51</v>
      </c>
      <c r="BA7" s="1">
        <v>52</v>
      </c>
      <c r="BB7" s="1">
        <v>53</v>
      </c>
      <c r="BC7" s="1">
        <v>54</v>
      </c>
      <c r="BD7" s="1">
        <v>55</v>
      </c>
      <c r="BE7" s="1">
        <v>56</v>
      </c>
      <c r="BF7" s="1">
        <v>57</v>
      </c>
      <c r="BG7" s="1">
        <v>58</v>
      </c>
      <c r="BH7" s="1">
        <v>59</v>
      </c>
      <c r="BI7" s="1">
        <v>60</v>
      </c>
      <c r="BJ7" s="1">
        <v>61</v>
      </c>
      <c r="BK7" s="1">
        <v>62</v>
      </c>
      <c r="BL7" s="1">
        <v>63</v>
      </c>
      <c r="BM7" s="1">
        <v>64</v>
      </c>
      <c r="BN7" s="1">
        <v>65</v>
      </c>
      <c r="BO7" s="1">
        <v>66</v>
      </c>
      <c r="BP7" s="1">
        <v>67</v>
      </c>
      <c r="BQ7" s="1">
        <v>68</v>
      </c>
      <c r="BR7" s="1">
        <v>69</v>
      </c>
      <c r="BS7" s="1">
        <v>70</v>
      </c>
      <c r="BT7" s="1">
        <v>71</v>
      </c>
      <c r="BU7" s="1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</row>
    <row r="2" spans="1:7" x14ac:dyDescent="0.25">
      <c r="A2">
        <v>0</v>
      </c>
      <c r="B2">
        <v>2017</v>
      </c>
      <c r="C2">
        <v>0.84271300000000005</v>
      </c>
      <c r="D2">
        <v>18.871935000000001</v>
      </c>
      <c r="E2">
        <v>13.763934000000001</v>
      </c>
      <c r="F2">
        <v>1</v>
      </c>
      <c r="G2">
        <v>0.6</v>
      </c>
    </row>
    <row r="3" spans="1:7" x14ac:dyDescent="0.25">
      <c r="A3">
        <v>1</v>
      </c>
      <c r="B3">
        <v>2017</v>
      </c>
      <c r="C3">
        <v>3.3888410000000002</v>
      </c>
      <c r="D3">
        <v>23.479620000000001</v>
      </c>
      <c r="E3">
        <v>31.981686</v>
      </c>
      <c r="F3">
        <v>2</v>
      </c>
      <c r="G3">
        <v>-0.56754899999999997</v>
      </c>
    </row>
    <row r="4" spans="1:7" x14ac:dyDescent="0.25">
      <c r="A4">
        <v>2</v>
      </c>
      <c r="B4">
        <v>2017</v>
      </c>
      <c r="C4">
        <v>8.5958930000000002</v>
      </c>
      <c r="D4">
        <v>33.775737999999997</v>
      </c>
      <c r="E4">
        <v>39.869427000000002</v>
      </c>
      <c r="F4">
        <v>3</v>
      </c>
      <c r="G4">
        <v>-3.6040350000000001</v>
      </c>
    </row>
    <row r="5" spans="1:7" x14ac:dyDescent="0.25">
      <c r="A5">
        <v>3</v>
      </c>
      <c r="B5">
        <v>2017</v>
      </c>
      <c r="C5">
        <v>7.2912509999999999</v>
      </c>
      <c r="D5">
        <v>33.921337000000001</v>
      </c>
      <c r="E5">
        <v>50.023327000000002</v>
      </c>
      <c r="F5">
        <v>4</v>
      </c>
      <c r="G5">
        <v>-6.8826850000000004</v>
      </c>
    </row>
    <row r="6" spans="1:7" x14ac:dyDescent="0.25">
      <c r="A6">
        <v>4</v>
      </c>
      <c r="B6">
        <v>2017</v>
      </c>
      <c r="C6">
        <v>13.537716</v>
      </c>
      <c r="D6">
        <v>27.932286999999999</v>
      </c>
      <c r="E6">
        <v>46.324024000000001</v>
      </c>
      <c r="F6">
        <v>5</v>
      </c>
      <c r="G6">
        <v>-10.760374000000001</v>
      </c>
    </row>
    <row r="7" spans="1:7" x14ac:dyDescent="0.25">
      <c r="A7">
        <v>5</v>
      </c>
      <c r="B7">
        <v>2017</v>
      </c>
      <c r="C7">
        <v>18.732834</v>
      </c>
      <c r="D7">
        <v>20.203634000000001</v>
      </c>
      <c r="E7">
        <v>40.000145000000003</v>
      </c>
      <c r="F7">
        <v>6</v>
      </c>
      <c r="G7">
        <v>-13.055496</v>
      </c>
    </row>
    <row r="8" spans="1:7" x14ac:dyDescent="0.25">
      <c r="A8">
        <v>6</v>
      </c>
      <c r="B8">
        <v>2017</v>
      </c>
      <c r="C8">
        <v>11.726077999999999</v>
      </c>
      <c r="D8">
        <v>12.148262000000001</v>
      </c>
      <c r="E8">
        <v>35.157485999999999</v>
      </c>
      <c r="F8">
        <v>7</v>
      </c>
      <c r="G8">
        <v>-13.354732</v>
      </c>
    </row>
    <row r="9" spans="1:7" x14ac:dyDescent="0.25">
      <c r="A9">
        <v>7</v>
      </c>
      <c r="B9">
        <v>2017</v>
      </c>
      <c r="C9">
        <v>13.058312000000001</v>
      </c>
      <c r="D9">
        <v>0.76000400000000001</v>
      </c>
      <c r="E9">
        <v>26.983908</v>
      </c>
      <c r="F9">
        <v>8</v>
      </c>
      <c r="G9">
        <v>-11.891343000000001</v>
      </c>
    </row>
    <row r="10" spans="1:7" x14ac:dyDescent="0.25">
      <c r="A10">
        <v>8</v>
      </c>
      <c r="B10">
        <v>2017</v>
      </c>
      <c r="C10">
        <v>5.4889999999999999</v>
      </c>
      <c r="D10">
        <v>0</v>
      </c>
      <c r="E10">
        <v>24.039572</v>
      </c>
      <c r="F10">
        <v>9</v>
      </c>
      <c r="G10">
        <v>-8.1407779999999992</v>
      </c>
    </row>
    <row r="11" spans="1:7" x14ac:dyDescent="0.25">
      <c r="A11">
        <v>9</v>
      </c>
      <c r="B11">
        <v>2017</v>
      </c>
      <c r="C11">
        <v>5.1228949999999998</v>
      </c>
      <c r="D11">
        <v>0</v>
      </c>
      <c r="E11">
        <v>19.974226000000002</v>
      </c>
      <c r="F11">
        <v>10</v>
      </c>
      <c r="G11">
        <v>-2.9265370000000002</v>
      </c>
    </row>
    <row r="12" spans="1:7" x14ac:dyDescent="0.25">
      <c r="A12">
        <v>10</v>
      </c>
      <c r="B12">
        <v>2017</v>
      </c>
      <c r="C12">
        <v>-1.7269399999999999</v>
      </c>
      <c r="D12">
        <v>0</v>
      </c>
      <c r="E12">
        <v>9.4505130000000008</v>
      </c>
      <c r="F12">
        <v>9</v>
      </c>
      <c r="G12">
        <v>3.9279160000000002</v>
      </c>
    </row>
    <row r="13" spans="1:7" x14ac:dyDescent="0.25">
      <c r="A13">
        <v>11</v>
      </c>
      <c r="B13">
        <v>2017</v>
      </c>
      <c r="C13">
        <v>2.4225720000000002</v>
      </c>
      <c r="D13">
        <v>10.53937</v>
      </c>
      <c r="E13">
        <v>10.660373999999999</v>
      </c>
      <c r="F13">
        <v>8</v>
      </c>
      <c r="G13">
        <v>11.439646</v>
      </c>
    </row>
    <row r="14" spans="1:7" x14ac:dyDescent="0.25">
      <c r="A14">
        <v>0</v>
      </c>
      <c r="B14">
        <v>2018</v>
      </c>
      <c r="C14">
        <v>-3.9695119999999999</v>
      </c>
      <c r="D14">
        <v>22.296237999999999</v>
      </c>
      <c r="E14">
        <v>2.5200290000000001</v>
      </c>
      <c r="F14">
        <v>7</v>
      </c>
      <c r="G14">
        <v>17.760846999999998</v>
      </c>
    </row>
    <row r="15" spans="1:7" x14ac:dyDescent="0.25">
      <c r="A15">
        <v>1</v>
      </c>
      <c r="B15">
        <v>2018</v>
      </c>
      <c r="C15">
        <v>6.1074770000000003</v>
      </c>
      <c r="D15">
        <v>19.478847999999999</v>
      </c>
      <c r="E15">
        <v>11.225728</v>
      </c>
      <c r="F15">
        <v>6</v>
      </c>
      <c r="G15">
        <v>24.363993000000001</v>
      </c>
    </row>
    <row r="16" spans="1:7" x14ac:dyDescent="0.25">
      <c r="A16">
        <v>2</v>
      </c>
      <c r="B16">
        <v>2018</v>
      </c>
      <c r="C16">
        <v>17.839393999999999</v>
      </c>
      <c r="D16">
        <v>29.470891999999999</v>
      </c>
      <c r="E16">
        <v>3.6648930000000002</v>
      </c>
      <c r="F16">
        <v>5</v>
      </c>
      <c r="G16">
        <v>28.596160999999999</v>
      </c>
    </row>
    <row r="17" spans="1:7" x14ac:dyDescent="0.25">
      <c r="A17">
        <v>3</v>
      </c>
      <c r="B17">
        <v>2018</v>
      </c>
      <c r="C17">
        <v>21.943553999999999</v>
      </c>
      <c r="D17">
        <v>28.935472000000001</v>
      </c>
      <c r="E17">
        <v>0</v>
      </c>
      <c r="F17">
        <v>4</v>
      </c>
      <c r="G17">
        <v>33.019011999999996</v>
      </c>
    </row>
    <row r="18" spans="1:7" x14ac:dyDescent="0.25">
      <c r="A18">
        <v>4</v>
      </c>
      <c r="B18">
        <v>2018</v>
      </c>
      <c r="C18">
        <v>31.236377999999998</v>
      </c>
      <c r="D18">
        <v>14.18685</v>
      </c>
      <c r="E18">
        <v>0</v>
      </c>
      <c r="F18">
        <v>3</v>
      </c>
      <c r="G18">
        <v>37.019011999999996</v>
      </c>
    </row>
    <row r="19" spans="1:7" x14ac:dyDescent="0.25">
      <c r="A19">
        <v>5</v>
      </c>
      <c r="B19">
        <v>2018</v>
      </c>
      <c r="C19">
        <v>40.707680000000003</v>
      </c>
      <c r="D19">
        <v>17.207214</v>
      </c>
      <c r="E19">
        <v>0</v>
      </c>
      <c r="F19">
        <v>2</v>
      </c>
      <c r="G19">
        <v>40.019011999999996</v>
      </c>
    </row>
    <row r="20" spans="1:7" x14ac:dyDescent="0.25">
      <c r="A20">
        <v>6</v>
      </c>
      <c r="B20">
        <v>2018</v>
      </c>
      <c r="C20">
        <v>34.537970999999999</v>
      </c>
      <c r="D20">
        <v>5.8591730000000002</v>
      </c>
      <c r="E20">
        <v>0</v>
      </c>
      <c r="F20">
        <v>1</v>
      </c>
      <c r="G20">
        <v>42.019011999999996</v>
      </c>
    </row>
    <row r="21" spans="1:7" x14ac:dyDescent="0.25">
      <c r="A21">
        <v>7</v>
      </c>
      <c r="B21">
        <v>2018</v>
      </c>
      <c r="C21">
        <v>26.537407000000002</v>
      </c>
      <c r="D21">
        <v>0.29481000000000002</v>
      </c>
      <c r="E21">
        <v>0</v>
      </c>
      <c r="F21">
        <v>0</v>
      </c>
      <c r="G21">
        <v>43.019011999999996</v>
      </c>
    </row>
    <row r="22" spans="1:7" x14ac:dyDescent="0.25">
      <c r="A22">
        <v>8</v>
      </c>
      <c r="B22">
        <v>2018</v>
      </c>
      <c r="C22">
        <v>22.456869000000001</v>
      </c>
      <c r="D22">
        <v>1.5721540000000001</v>
      </c>
      <c r="E22">
        <v>2.2900000000000001E-4</v>
      </c>
      <c r="F22">
        <v>0</v>
      </c>
      <c r="G22">
        <v>43.019011999999996</v>
      </c>
    </row>
    <row r="23" spans="1:7" x14ac:dyDescent="0.25">
      <c r="A23">
        <v>9</v>
      </c>
      <c r="B23">
        <v>2018</v>
      </c>
      <c r="C23">
        <v>16.461912000000002</v>
      </c>
      <c r="D23">
        <v>0</v>
      </c>
      <c r="E23">
        <v>6.9649000000000003E-2</v>
      </c>
      <c r="F23">
        <v>1</v>
      </c>
      <c r="G23">
        <v>43.018977999999997</v>
      </c>
    </row>
    <row r="24" spans="1:7" x14ac:dyDescent="0.25">
      <c r="A24">
        <v>10</v>
      </c>
      <c r="B24">
        <v>2018</v>
      </c>
      <c r="C24">
        <v>12.094049</v>
      </c>
      <c r="D24">
        <v>3.4107910000000001</v>
      </c>
      <c r="E24">
        <v>0.24190300000000001</v>
      </c>
      <c r="F24">
        <v>0</v>
      </c>
      <c r="G24">
        <v>44.008011000000003</v>
      </c>
    </row>
    <row r="25" spans="1:7" x14ac:dyDescent="0.25">
      <c r="A25">
        <v>11</v>
      </c>
      <c r="B25">
        <v>2018</v>
      </c>
      <c r="C25">
        <v>4.4987089999999998</v>
      </c>
      <c r="D25">
        <v>4.0198660000000004</v>
      </c>
      <c r="E25">
        <v>10.245934</v>
      </c>
      <c r="F25">
        <v>1</v>
      </c>
      <c r="G25">
        <v>43.969917000000002</v>
      </c>
    </row>
    <row r="26" spans="1:7" x14ac:dyDescent="0.25">
      <c r="A26">
        <v>0</v>
      </c>
      <c r="B26">
        <v>2019</v>
      </c>
      <c r="C26">
        <v>8.7776029999999992</v>
      </c>
      <c r="D26">
        <v>8.6180179999999993</v>
      </c>
      <c r="E26">
        <v>16.123125000000002</v>
      </c>
      <c r="F26">
        <v>2</v>
      </c>
      <c r="G26">
        <v>43.356383999999998</v>
      </c>
    </row>
    <row r="27" spans="1:7" x14ac:dyDescent="0.25">
      <c r="A27">
        <v>1</v>
      </c>
      <c r="B27">
        <v>2019</v>
      </c>
      <c r="C27">
        <v>5.1850680000000002</v>
      </c>
      <c r="D27">
        <v>12.534243</v>
      </c>
      <c r="E27">
        <v>29.027811</v>
      </c>
      <c r="F27">
        <v>3</v>
      </c>
      <c r="G27">
        <v>42.817309999999999</v>
      </c>
    </row>
    <row r="28" spans="1:7" x14ac:dyDescent="0.25">
      <c r="A28">
        <v>2</v>
      </c>
      <c r="B28">
        <v>2019</v>
      </c>
      <c r="C28">
        <v>13.899246</v>
      </c>
      <c r="D28">
        <v>25.245749</v>
      </c>
      <c r="E28">
        <v>26.339941</v>
      </c>
      <c r="F28">
        <v>4</v>
      </c>
      <c r="G28">
        <v>41.246001999999997</v>
      </c>
    </row>
    <row r="29" spans="1:7" x14ac:dyDescent="0.25">
      <c r="A29">
        <v>3</v>
      </c>
      <c r="B29">
        <v>2019</v>
      </c>
      <c r="C29">
        <v>21.186879999999999</v>
      </c>
      <c r="D29">
        <v>24.049446</v>
      </c>
      <c r="E29">
        <v>21.262243000000002</v>
      </c>
      <c r="F29">
        <v>5</v>
      </c>
      <c r="G29">
        <v>41.09798</v>
      </c>
    </row>
    <row r="30" spans="1:7" x14ac:dyDescent="0.25">
      <c r="A30">
        <v>4</v>
      </c>
      <c r="B30">
        <v>2019</v>
      </c>
      <c r="C30">
        <v>24.913857</v>
      </c>
      <c r="D30">
        <v>19.224152</v>
      </c>
      <c r="E30">
        <v>14.912267999999999</v>
      </c>
      <c r="F30">
        <v>6</v>
      </c>
      <c r="G30">
        <v>42.749595999999997</v>
      </c>
    </row>
    <row r="31" spans="1:7" x14ac:dyDescent="0.25">
      <c r="A31">
        <v>5</v>
      </c>
      <c r="B31">
        <v>2019</v>
      </c>
      <c r="C31">
        <v>37.529747</v>
      </c>
      <c r="D31">
        <v>14.982127999999999</v>
      </c>
      <c r="E31">
        <v>7.292268</v>
      </c>
      <c r="F31">
        <v>5</v>
      </c>
      <c r="G31">
        <v>46.401206999999999</v>
      </c>
    </row>
    <row r="32" spans="1:7" x14ac:dyDescent="0.25">
      <c r="A32">
        <v>6</v>
      </c>
      <c r="B32">
        <v>2019</v>
      </c>
      <c r="C32">
        <v>33.742100000000001</v>
      </c>
      <c r="D32">
        <v>10.330788999999999</v>
      </c>
      <c r="E32">
        <v>0.94226799999999999</v>
      </c>
      <c r="F32">
        <v>4</v>
      </c>
      <c r="G32">
        <v>50.252819000000002</v>
      </c>
    </row>
    <row r="33" spans="1:7" x14ac:dyDescent="0.25">
      <c r="A33">
        <v>7</v>
      </c>
      <c r="B33">
        <v>2019</v>
      </c>
      <c r="C33">
        <v>43.658394000000001</v>
      </c>
      <c r="D33">
        <v>3.00299</v>
      </c>
      <c r="E33">
        <v>0</v>
      </c>
      <c r="F33">
        <v>3</v>
      </c>
      <c r="G33">
        <v>54.104430999999998</v>
      </c>
    </row>
    <row r="34" spans="1:7" x14ac:dyDescent="0.25">
      <c r="A34">
        <v>8</v>
      </c>
      <c r="B34">
        <v>2019</v>
      </c>
      <c r="C34">
        <v>27.696669</v>
      </c>
      <c r="D34">
        <v>0</v>
      </c>
      <c r="E34">
        <v>0</v>
      </c>
      <c r="F34">
        <v>2</v>
      </c>
      <c r="G34">
        <v>57.104430999999998</v>
      </c>
    </row>
    <row r="35" spans="1:7" x14ac:dyDescent="0.25">
      <c r="A35">
        <v>9</v>
      </c>
      <c r="B35">
        <v>2019</v>
      </c>
      <c r="C35">
        <v>25.145958</v>
      </c>
      <c r="D35">
        <v>2.2664780000000002</v>
      </c>
      <c r="E35">
        <v>0</v>
      </c>
      <c r="F35">
        <v>1</v>
      </c>
      <c r="G35">
        <v>59.104430999999998</v>
      </c>
    </row>
    <row r="36" spans="1:7" x14ac:dyDescent="0.25">
      <c r="A36">
        <v>10</v>
      </c>
      <c r="B36">
        <v>2019</v>
      </c>
      <c r="C36">
        <v>22.581181000000001</v>
      </c>
      <c r="D36">
        <v>9.2280379999999997</v>
      </c>
      <c r="E36">
        <v>0</v>
      </c>
      <c r="F36">
        <v>0</v>
      </c>
      <c r="G36">
        <v>60.104430999999998</v>
      </c>
    </row>
    <row r="37" spans="1:7" x14ac:dyDescent="0.25">
      <c r="A37">
        <v>11</v>
      </c>
      <c r="B37">
        <v>2019</v>
      </c>
      <c r="C37">
        <v>10.119031</v>
      </c>
      <c r="D37">
        <v>13.623324999999999</v>
      </c>
      <c r="E37">
        <v>5.7737699999999998</v>
      </c>
      <c r="F37">
        <v>0</v>
      </c>
      <c r="G37">
        <v>60.104430999999998</v>
      </c>
    </row>
    <row r="38" spans="1:7" x14ac:dyDescent="0.25">
      <c r="A38">
        <v>0</v>
      </c>
      <c r="B38">
        <v>2020</v>
      </c>
      <c r="C38">
        <v>3.230175</v>
      </c>
      <c r="D38">
        <v>5.6509710000000002</v>
      </c>
      <c r="E38">
        <v>16.357254000000001</v>
      </c>
      <c r="F38">
        <v>1</v>
      </c>
      <c r="G38">
        <v>59.195174999999999</v>
      </c>
    </row>
    <row r="39" spans="1:7" x14ac:dyDescent="0.25">
      <c r="A39">
        <v>1</v>
      </c>
      <c r="B39">
        <v>2020</v>
      </c>
      <c r="C39">
        <v>22.554175999999998</v>
      </c>
      <c r="D39">
        <v>11.672748</v>
      </c>
      <c r="E39">
        <v>15.087624</v>
      </c>
      <c r="F39">
        <v>2</v>
      </c>
      <c r="G39">
        <v>57.619228</v>
      </c>
    </row>
    <row r="40" spans="1:7" x14ac:dyDescent="0.25">
      <c r="A40">
        <v>2</v>
      </c>
      <c r="B40">
        <v>2020</v>
      </c>
      <c r="C40">
        <v>26.043510000000001</v>
      </c>
      <c r="D40">
        <v>18.642489999999999</v>
      </c>
      <c r="E40">
        <v>12.547628</v>
      </c>
      <c r="F40">
        <v>3</v>
      </c>
      <c r="G40">
        <v>57.243225000000002</v>
      </c>
    </row>
    <row r="41" spans="1:7" x14ac:dyDescent="0.25">
      <c r="A41">
        <v>3</v>
      </c>
      <c r="B41">
        <v>2020</v>
      </c>
      <c r="C41">
        <v>35.701529999999998</v>
      </c>
      <c r="D41">
        <v>13.36619</v>
      </c>
      <c r="E41">
        <v>8.7376280000000008</v>
      </c>
      <c r="F41">
        <v>4</v>
      </c>
      <c r="G41">
        <v>58.267220000000002</v>
      </c>
    </row>
    <row r="42" spans="1:7" x14ac:dyDescent="0.25">
      <c r="A42">
        <v>4</v>
      </c>
      <c r="B42">
        <v>2020</v>
      </c>
      <c r="C42">
        <v>45.142913999999998</v>
      </c>
      <c r="D42">
        <v>17.93207</v>
      </c>
      <c r="E42">
        <v>3.6576279999999999</v>
      </c>
      <c r="F42">
        <v>3</v>
      </c>
      <c r="G42">
        <v>60.891216</v>
      </c>
    </row>
    <row r="43" spans="1:7" x14ac:dyDescent="0.25">
      <c r="A43">
        <v>5</v>
      </c>
      <c r="B43">
        <v>2020</v>
      </c>
      <c r="C43">
        <v>52.219624000000003</v>
      </c>
      <c r="D43">
        <v>19.23563</v>
      </c>
      <c r="E43">
        <v>0</v>
      </c>
      <c r="F43">
        <v>2</v>
      </c>
      <c r="G43">
        <v>63.315212000000002</v>
      </c>
    </row>
    <row r="44" spans="1:7" x14ac:dyDescent="0.25">
      <c r="A44">
        <v>6</v>
      </c>
      <c r="B44">
        <v>2020</v>
      </c>
      <c r="C44">
        <v>36.814380999999997</v>
      </c>
      <c r="D44">
        <v>11.631676000000001</v>
      </c>
      <c r="E44">
        <v>0</v>
      </c>
      <c r="F44">
        <v>1</v>
      </c>
      <c r="G44">
        <v>65.315216000000007</v>
      </c>
    </row>
    <row r="45" spans="1:7" x14ac:dyDescent="0.25">
      <c r="A45">
        <v>7</v>
      </c>
      <c r="B45">
        <v>2020</v>
      </c>
      <c r="C45">
        <v>49.445480000000003</v>
      </c>
      <c r="D45">
        <v>0</v>
      </c>
      <c r="E45">
        <v>0</v>
      </c>
      <c r="F45">
        <v>0</v>
      </c>
      <c r="G45">
        <v>66.315216000000007</v>
      </c>
    </row>
    <row r="46" spans="1:7" x14ac:dyDescent="0.25">
      <c r="A46">
        <v>8</v>
      </c>
      <c r="B46">
        <v>2020</v>
      </c>
      <c r="C46">
        <v>28.089565</v>
      </c>
      <c r="D46">
        <v>1.8463579999999999</v>
      </c>
      <c r="E46">
        <v>0</v>
      </c>
      <c r="F46">
        <v>0</v>
      </c>
      <c r="G46">
        <v>66.315216000000007</v>
      </c>
    </row>
    <row r="47" spans="1:7" x14ac:dyDescent="0.25">
      <c r="A47">
        <v>9</v>
      </c>
      <c r="B47">
        <v>2020</v>
      </c>
      <c r="C47">
        <v>31.247364000000001</v>
      </c>
      <c r="D47">
        <v>9.7247E-2</v>
      </c>
      <c r="E47">
        <v>0</v>
      </c>
      <c r="F47">
        <v>1</v>
      </c>
      <c r="G47">
        <v>66.315216000000007</v>
      </c>
    </row>
    <row r="48" spans="1:7" x14ac:dyDescent="0.25">
      <c r="A48">
        <v>10</v>
      </c>
      <c r="B48">
        <v>2020</v>
      </c>
      <c r="C48">
        <v>16.552197</v>
      </c>
      <c r="D48">
        <v>4.3517939999999999</v>
      </c>
      <c r="E48">
        <v>0</v>
      </c>
      <c r="F48">
        <v>0</v>
      </c>
      <c r="G48">
        <v>67.315216000000007</v>
      </c>
    </row>
    <row r="49" spans="1:7" x14ac:dyDescent="0.25">
      <c r="A49">
        <v>11</v>
      </c>
      <c r="B49">
        <v>2020</v>
      </c>
      <c r="C49">
        <v>15.400354</v>
      </c>
      <c r="D49">
        <v>5.5641189999999998</v>
      </c>
      <c r="E49">
        <v>0.22598299999999999</v>
      </c>
      <c r="F49">
        <v>0</v>
      </c>
      <c r="G49">
        <v>67.315216000000007</v>
      </c>
    </row>
    <row r="50" spans="1:7" x14ac:dyDescent="0.25">
      <c r="A50">
        <v>0</v>
      </c>
      <c r="B50">
        <v>2021</v>
      </c>
      <c r="C50">
        <v>14.706474</v>
      </c>
      <c r="D50">
        <v>4.90097</v>
      </c>
      <c r="E50">
        <v>0.57531100000000002</v>
      </c>
      <c r="F50">
        <v>1</v>
      </c>
      <c r="G50">
        <v>67.279624999999996</v>
      </c>
    </row>
    <row r="51" spans="1:7" x14ac:dyDescent="0.25">
      <c r="A51">
        <v>1</v>
      </c>
      <c r="B51">
        <v>2021</v>
      </c>
      <c r="C51">
        <v>9.5600719999999999</v>
      </c>
      <c r="D51">
        <v>9.3020150000000008</v>
      </c>
      <c r="E51">
        <v>5.1295799999999998</v>
      </c>
      <c r="F51">
        <v>0</v>
      </c>
      <c r="G51">
        <v>68.189025999999998</v>
      </c>
    </row>
    <row r="52" spans="1:7" x14ac:dyDescent="0.25">
      <c r="A52">
        <v>2</v>
      </c>
      <c r="B52">
        <v>2021</v>
      </c>
      <c r="C52">
        <v>16.081848000000001</v>
      </c>
      <c r="D52">
        <v>12.301315000000001</v>
      </c>
      <c r="E52">
        <v>5.3231250000000001</v>
      </c>
      <c r="F52">
        <v>1</v>
      </c>
      <c r="G52">
        <v>67.381218000000004</v>
      </c>
    </row>
    <row r="53" spans="1:7" x14ac:dyDescent="0.25">
      <c r="A53">
        <v>3</v>
      </c>
      <c r="B53">
        <v>2021</v>
      </c>
      <c r="C53">
        <v>40.381476999999997</v>
      </c>
      <c r="D53">
        <v>25.931014999999999</v>
      </c>
      <c r="E53">
        <v>4.0531249999999996</v>
      </c>
      <c r="F53">
        <v>2</v>
      </c>
      <c r="G53">
        <v>67.542930999999996</v>
      </c>
    </row>
    <row r="54" spans="1:7" x14ac:dyDescent="0.25">
      <c r="A54">
        <v>4</v>
      </c>
      <c r="B54">
        <v>2021</v>
      </c>
      <c r="C54">
        <v>42.323504999999997</v>
      </c>
      <c r="D54">
        <v>14.319763999999999</v>
      </c>
      <c r="E54">
        <v>1.5131250000000001</v>
      </c>
      <c r="F54">
        <v>1</v>
      </c>
      <c r="G54">
        <v>68.904640000000001</v>
      </c>
    </row>
    <row r="55" spans="1:7" x14ac:dyDescent="0.25">
      <c r="A55">
        <v>5</v>
      </c>
      <c r="B55">
        <v>2021</v>
      </c>
      <c r="C55">
        <v>44.710621000000003</v>
      </c>
      <c r="D55">
        <v>9.5534660000000002</v>
      </c>
      <c r="E55">
        <v>0.24312500000000001</v>
      </c>
      <c r="F55">
        <v>0</v>
      </c>
      <c r="G55">
        <v>69.666351000000006</v>
      </c>
    </row>
    <row r="56" spans="1:7" x14ac:dyDescent="0.25">
      <c r="A56">
        <v>6</v>
      </c>
      <c r="B56">
        <v>2021</v>
      </c>
      <c r="C56">
        <v>40.596966000000002</v>
      </c>
      <c r="D56">
        <v>3.4107059999999998</v>
      </c>
      <c r="E56">
        <v>0.24312500000000001</v>
      </c>
      <c r="F56">
        <v>1</v>
      </c>
      <c r="G56">
        <v>69.628067000000001</v>
      </c>
    </row>
    <row r="57" spans="1:7" x14ac:dyDescent="0.25">
      <c r="A57">
        <v>7</v>
      </c>
      <c r="B57">
        <v>2021</v>
      </c>
      <c r="C57">
        <v>36.868149000000003</v>
      </c>
      <c r="D57">
        <v>2.1187689999999999</v>
      </c>
      <c r="E57">
        <v>0</v>
      </c>
      <c r="F57">
        <v>0</v>
      </c>
      <c r="G57">
        <v>70.589782999999997</v>
      </c>
    </row>
    <row r="58" spans="1:7" x14ac:dyDescent="0.25">
      <c r="A58">
        <v>8</v>
      </c>
      <c r="B58">
        <v>2021</v>
      </c>
      <c r="C58">
        <v>30.912476000000002</v>
      </c>
      <c r="D58">
        <v>0</v>
      </c>
      <c r="E58">
        <v>0</v>
      </c>
      <c r="F58">
        <v>0</v>
      </c>
      <c r="G58">
        <v>70.589782999999997</v>
      </c>
    </row>
    <row r="59" spans="1:7" x14ac:dyDescent="0.25">
      <c r="A59">
        <v>9</v>
      </c>
      <c r="B59">
        <v>2021</v>
      </c>
      <c r="C59">
        <v>28.612158000000001</v>
      </c>
      <c r="D59">
        <v>1.3168200000000001</v>
      </c>
      <c r="E59">
        <v>0</v>
      </c>
      <c r="F59">
        <v>1</v>
      </c>
      <c r="G59">
        <v>70.589782999999997</v>
      </c>
    </row>
    <row r="60" spans="1:7" x14ac:dyDescent="0.25">
      <c r="A60">
        <v>10</v>
      </c>
      <c r="B60">
        <v>2021</v>
      </c>
      <c r="C60">
        <v>24.779036000000001</v>
      </c>
      <c r="D60">
        <v>0.78297799999999995</v>
      </c>
      <c r="E60">
        <v>0</v>
      </c>
      <c r="F60">
        <v>0</v>
      </c>
      <c r="G60">
        <v>71.589782999999997</v>
      </c>
    </row>
    <row r="61" spans="1:7" x14ac:dyDescent="0.25">
      <c r="A61">
        <v>11</v>
      </c>
      <c r="B61">
        <v>2021</v>
      </c>
      <c r="C61">
        <v>4.5972270000000002</v>
      </c>
      <c r="D61">
        <v>7.5310709999999998</v>
      </c>
      <c r="E61">
        <v>12.378183</v>
      </c>
      <c r="F61">
        <v>0</v>
      </c>
      <c r="G61">
        <v>71.589782999999997</v>
      </c>
    </row>
    <row r="62" spans="1:7" x14ac:dyDescent="0.25">
      <c r="A62">
        <v>0</v>
      </c>
      <c r="B62">
        <v>2022</v>
      </c>
      <c r="C62">
        <v>2.6247379999999998</v>
      </c>
      <c r="D62">
        <v>5.1404820000000004</v>
      </c>
      <c r="E62">
        <v>22.039431</v>
      </c>
      <c r="F62">
        <v>1</v>
      </c>
      <c r="G62">
        <v>69.640465000000006</v>
      </c>
    </row>
    <row r="63" spans="1:7" x14ac:dyDescent="0.25">
      <c r="A63">
        <v>1</v>
      </c>
      <c r="B63">
        <v>2022</v>
      </c>
      <c r="C63">
        <v>13.756515</v>
      </c>
      <c r="D63">
        <v>10.848879</v>
      </c>
      <c r="E63">
        <v>21.650921</v>
      </c>
      <c r="F63">
        <v>2</v>
      </c>
      <c r="G63">
        <v>67.169685000000001</v>
      </c>
    </row>
    <row r="64" spans="1:7" x14ac:dyDescent="0.25">
      <c r="A64">
        <v>2</v>
      </c>
      <c r="B64">
        <v>2022</v>
      </c>
      <c r="C64">
        <v>18.187231000000001</v>
      </c>
      <c r="D64">
        <v>17.568446999999999</v>
      </c>
      <c r="E64">
        <v>19.151575000000001</v>
      </c>
      <c r="F64">
        <v>3</v>
      </c>
      <c r="G64">
        <v>65.760093999999995</v>
      </c>
    </row>
    <row r="65" spans="1:7" x14ac:dyDescent="0.25">
      <c r="A65">
        <v>3</v>
      </c>
      <c r="B65">
        <v>2022</v>
      </c>
      <c r="C65">
        <v>41.661673999999998</v>
      </c>
      <c r="D65">
        <v>13.342393</v>
      </c>
      <c r="E65">
        <v>15.341576</v>
      </c>
      <c r="F65">
        <v>4</v>
      </c>
      <c r="G65">
        <v>65.744095000000002</v>
      </c>
    </row>
    <row r="66" spans="1:7" x14ac:dyDescent="0.25">
      <c r="A66">
        <v>4</v>
      </c>
      <c r="B66">
        <v>2022</v>
      </c>
      <c r="C66">
        <v>46.140503000000002</v>
      </c>
      <c r="D66">
        <v>23.057417000000001</v>
      </c>
      <c r="E66">
        <v>10.261576</v>
      </c>
      <c r="F66">
        <v>5</v>
      </c>
      <c r="G66">
        <v>67.328102000000001</v>
      </c>
    </row>
    <row r="67" spans="1:7" x14ac:dyDescent="0.25">
      <c r="A67">
        <v>5</v>
      </c>
      <c r="B67">
        <v>2022</v>
      </c>
      <c r="C67">
        <v>52.358516999999999</v>
      </c>
      <c r="D67">
        <v>19.164959</v>
      </c>
      <c r="E67">
        <v>3.9115760000000002</v>
      </c>
      <c r="F67">
        <v>4</v>
      </c>
      <c r="G67">
        <v>70.712104999999994</v>
      </c>
    </row>
    <row r="68" spans="1:7" x14ac:dyDescent="0.25">
      <c r="A68">
        <v>6</v>
      </c>
      <c r="B68">
        <v>2022</v>
      </c>
      <c r="C68">
        <v>53.329993999999999</v>
      </c>
      <c r="D68">
        <v>3.9404189999999999</v>
      </c>
      <c r="E68">
        <v>0</v>
      </c>
      <c r="F68">
        <v>3</v>
      </c>
      <c r="G68">
        <v>74.096107000000003</v>
      </c>
    </row>
    <row r="69" spans="1:7" x14ac:dyDescent="0.25">
      <c r="A69">
        <v>7</v>
      </c>
      <c r="B69">
        <v>2022</v>
      </c>
      <c r="C69">
        <v>36.369422999999998</v>
      </c>
      <c r="D69">
        <v>0.56970600000000005</v>
      </c>
      <c r="E69">
        <v>0</v>
      </c>
      <c r="F69">
        <v>2</v>
      </c>
      <c r="G69">
        <v>77.096107000000003</v>
      </c>
    </row>
    <row r="70" spans="1:7" x14ac:dyDescent="0.25">
      <c r="A70">
        <v>8</v>
      </c>
      <c r="B70">
        <v>2022</v>
      </c>
      <c r="C70">
        <v>36.108077999999999</v>
      </c>
      <c r="D70">
        <v>0</v>
      </c>
      <c r="E70">
        <v>0</v>
      </c>
      <c r="F70">
        <v>1</v>
      </c>
      <c r="G70">
        <v>79.096107000000003</v>
      </c>
    </row>
    <row r="71" spans="1:7" x14ac:dyDescent="0.25">
      <c r="A71">
        <v>9</v>
      </c>
      <c r="B71">
        <v>2022</v>
      </c>
      <c r="C71">
        <v>36.136738000000001</v>
      </c>
      <c r="D71">
        <v>3.4034979999999999</v>
      </c>
      <c r="E71">
        <v>0</v>
      </c>
      <c r="F71">
        <v>0</v>
      </c>
      <c r="G71">
        <v>80.096107000000003</v>
      </c>
    </row>
    <row r="72" spans="1:7" x14ac:dyDescent="0.25">
      <c r="A72">
        <v>10</v>
      </c>
      <c r="B72">
        <v>2022</v>
      </c>
      <c r="C72">
        <v>22.3978</v>
      </c>
      <c r="D72">
        <v>3.5561090000000002</v>
      </c>
      <c r="E72">
        <v>2.8299999999999999E-4</v>
      </c>
      <c r="F72">
        <v>0</v>
      </c>
      <c r="G72">
        <v>80.096107000000003</v>
      </c>
    </row>
    <row r="73" spans="1:7" x14ac:dyDescent="0.25">
      <c r="A73">
        <v>11</v>
      </c>
      <c r="B73">
        <v>2022</v>
      </c>
      <c r="C73">
        <v>10.736961000000001</v>
      </c>
      <c r="D73">
        <v>5.7684870000000004</v>
      </c>
      <c r="E73">
        <v>3.100082</v>
      </c>
      <c r="F73">
        <v>1</v>
      </c>
      <c r="G73">
        <v>80.096062000000003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Table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2018-05-06T14:17:39Z</dcterms:created>
  <dcterms:modified xsi:type="dcterms:W3CDTF">2018-05-15T05:53:41Z</dcterms:modified>
</cp:coreProperties>
</file>