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RogerHo/Desktop/"/>
    </mc:Choice>
  </mc:AlternateContent>
  <bookViews>
    <workbookView xWindow="5940" yWindow="3720" windowWidth="17240" windowHeight="11320"/>
  </bookViews>
  <sheets>
    <sheet name="Main-09" sheetId="12" r:id="rId1"/>
    <sheet name="Gearing" sheetId="8" r:id="rId2"/>
    <sheet name="ROIC 09-13" sheetId="10" r:id="rId3"/>
  </sheets>
  <definedNames>
    <definedName name="SpreadsheetBuilder_1" hidden="1">#REF!</definedName>
    <definedName name="SpreadsheetBuilder_10" hidden="1">#REF!</definedName>
    <definedName name="SpreadsheetBuilder_11" hidden="1">Gearing!$A$5:$B$6</definedName>
    <definedName name="SpreadsheetBuilder_12" hidden="1">Gearing!$A$2:$B$2</definedName>
    <definedName name="SpreadsheetBuilder_13" hidden="1">Gearing!#REF!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Gearing!$A$3:$B$4</definedName>
    <definedName name="SpreadsheetBuilder_6" hidden="1">Gearing!$C$3:$C$3</definedName>
    <definedName name="SpreadsheetBuilder_7" hidden="1">'ROIC 09-13'!$A$2:$B$2</definedName>
    <definedName name="SpreadsheetBuilder_8" hidden="1">#REF!</definedName>
    <definedName name="SpreadsheetBuilder_9" hidden="1">#REF!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0" l="1"/>
  <c r="B89" i="10"/>
  <c r="B59" i="10"/>
  <c r="B8" i="10"/>
  <c r="B27" i="10"/>
  <c r="B40" i="10"/>
  <c r="B48" i="10"/>
  <c r="B39" i="10"/>
  <c r="B13" i="10"/>
  <c r="B31" i="10"/>
  <c r="B46" i="10"/>
  <c r="B2" i="10"/>
  <c r="B70" i="10"/>
  <c r="B47" i="10"/>
  <c r="B4" i="10"/>
  <c r="B60" i="10"/>
  <c r="B17" i="10"/>
  <c r="B79" i="10"/>
  <c r="B68" i="10"/>
  <c r="B10" i="10"/>
  <c r="B73" i="10"/>
  <c r="B57" i="10"/>
  <c r="B15" i="10"/>
  <c r="B44" i="10"/>
  <c r="B34" i="10"/>
  <c r="B61" i="10"/>
  <c r="B16" i="10"/>
  <c r="B87" i="10"/>
  <c r="B74" i="10"/>
  <c r="B11" i="10"/>
  <c r="B35" i="10"/>
  <c r="B22" i="10"/>
  <c r="B12" i="10"/>
  <c r="B43" i="10"/>
  <c r="B76" i="10"/>
  <c r="B25" i="10"/>
  <c r="B36" i="10"/>
  <c r="B72" i="10"/>
  <c r="B66" i="10"/>
  <c r="B29" i="10"/>
  <c r="B53" i="10"/>
  <c r="B56" i="10"/>
  <c r="B21" i="10"/>
  <c r="B38" i="10"/>
  <c r="B45" i="10"/>
  <c r="B81" i="10"/>
  <c r="B90" i="10"/>
  <c r="B3" i="10"/>
  <c r="B50" i="10"/>
  <c r="B69" i="10"/>
  <c r="B65" i="10"/>
  <c r="B32" i="10"/>
  <c r="B26" i="10"/>
  <c r="B78" i="10"/>
  <c r="B88" i="10"/>
  <c r="B33" i="10"/>
  <c r="B14" i="10"/>
  <c r="B52" i="10"/>
  <c r="B92" i="10"/>
  <c r="B30" i="10"/>
  <c r="B86" i="10"/>
  <c r="B54" i="10"/>
  <c r="B62" i="10"/>
  <c r="B55" i="10"/>
  <c r="B28" i="10"/>
  <c r="B84" i="10"/>
  <c r="B6" i="10"/>
  <c r="B5" i="10"/>
  <c r="B71" i="10"/>
  <c r="B58" i="10"/>
  <c r="B51" i="10"/>
  <c r="B18" i="10"/>
  <c r="B85" i="10"/>
  <c r="B80" i="10"/>
  <c r="B23" i="10"/>
  <c r="B67" i="10"/>
  <c r="B42" i="10"/>
  <c r="B49" i="10"/>
  <c r="B83" i="10"/>
  <c r="B63" i="10"/>
  <c r="B7" i="10"/>
  <c r="B9" i="10"/>
  <c r="B82" i="10"/>
  <c r="B37" i="10"/>
  <c r="B20" i="10"/>
  <c r="B75" i="10"/>
  <c r="B24" i="10"/>
  <c r="B77" i="10"/>
  <c r="B64" i="10"/>
  <c r="B19" i="10"/>
  <c r="B91" i="10"/>
</calcChain>
</file>

<file path=xl/sharedStrings.xml><?xml version="1.0" encoding="utf-8"?>
<sst xmlns="http://schemas.openxmlformats.org/spreadsheetml/2006/main" count="382" uniqueCount="194">
  <si>
    <t>880 HK Equity</t>
  </si>
  <si>
    <t>1169 HK Equity</t>
  </si>
  <si>
    <t>2020 HK Equity</t>
  </si>
  <si>
    <t>2313 HK Equity</t>
  </si>
  <si>
    <t>883 HK Equity</t>
  </si>
  <si>
    <t>2333 HK Equity</t>
  </si>
  <si>
    <t>696 HK Equity</t>
  </si>
  <si>
    <t>914 HK Equity</t>
  </si>
  <si>
    <t>1088 HK Equity</t>
  </si>
  <si>
    <t>303 HK Equity</t>
  </si>
  <si>
    <t>941 HK Equity</t>
  </si>
  <si>
    <t>1177 HK Equity</t>
  </si>
  <si>
    <t>576 HK Equity</t>
  </si>
  <si>
    <t>1882 HK Equity</t>
  </si>
  <si>
    <t>552 HK Equity</t>
  </si>
  <si>
    <t>175 HK Equity</t>
  </si>
  <si>
    <t>1928 HK Equity</t>
  </si>
  <si>
    <t>522 HK Equity</t>
  </si>
  <si>
    <t>2018 HK Equity</t>
  </si>
  <si>
    <t>2883 HK Equity</t>
  </si>
  <si>
    <t>1313 HK Equity</t>
  </si>
  <si>
    <t>1128 HK Equity</t>
  </si>
  <si>
    <t>27 HK Equity</t>
  </si>
  <si>
    <t>177 HK Equity</t>
  </si>
  <si>
    <t>135 HK Equity</t>
  </si>
  <si>
    <t>179 HK Equity</t>
  </si>
  <si>
    <t>669 HK Equity</t>
  </si>
  <si>
    <t>3898 HK Equity</t>
  </si>
  <si>
    <t>1099 HK Equity</t>
  </si>
  <si>
    <t>992 HK Equity</t>
  </si>
  <si>
    <t>3311 HK Equity</t>
  </si>
  <si>
    <t>3323 HK Equity</t>
  </si>
  <si>
    <t>2038 HK Equity</t>
  </si>
  <si>
    <t>1212 HK Equity</t>
  </si>
  <si>
    <t>151 HK Equity</t>
  </si>
  <si>
    <t>694 HK Equity</t>
  </si>
  <si>
    <t>66 HK Equity</t>
  </si>
  <si>
    <t>857 HK Equity</t>
  </si>
  <si>
    <t>2338 HK Equity</t>
  </si>
  <si>
    <t>3800 HK Equity</t>
  </si>
  <si>
    <t>728 HK Equity</t>
  </si>
  <si>
    <t>1186 HK Equity</t>
  </si>
  <si>
    <t>1066 HK Equity</t>
  </si>
  <si>
    <t>1044 HK Equity</t>
  </si>
  <si>
    <t>700 HK Equity</t>
  </si>
  <si>
    <t>1093 HK Equity</t>
  </si>
  <si>
    <t>390 HK Equity</t>
  </si>
  <si>
    <t>874 HK Equity</t>
  </si>
  <si>
    <t>386 HK Equity</t>
  </si>
  <si>
    <t>762 HK Equity</t>
  </si>
  <si>
    <t>8 HK Equity</t>
  </si>
  <si>
    <t>142 HK Equity</t>
  </si>
  <si>
    <t>2319 HK Equity</t>
  </si>
  <si>
    <t>257 HK Equity</t>
  </si>
  <si>
    <t>322 HK Equity</t>
  </si>
  <si>
    <t>1800 HK Equity</t>
  </si>
  <si>
    <t>916 HK Equity</t>
  </si>
  <si>
    <t>3993 HK Equity</t>
  </si>
  <si>
    <t>598 HK Equity</t>
  </si>
  <si>
    <t>2357 HK Equity</t>
  </si>
  <si>
    <t>2009 HK Equity</t>
  </si>
  <si>
    <t>670 HK Equity</t>
  </si>
  <si>
    <t>2899 HK Equity</t>
  </si>
  <si>
    <t>19 HK Equity</t>
  </si>
  <si>
    <t>293 HK Equity</t>
  </si>
  <si>
    <t>551 HK Equity</t>
  </si>
  <si>
    <t>4 HK Equity</t>
  </si>
  <si>
    <t>358 HK Equity</t>
  </si>
  <si>
    <t>1199 HK Equity</t>
  </si>
  <si>
    <t>981 HK Equity</t>
  </si>
  <si>
    <t>1055 HK Equity</t>
  </si>
  <si>
    <t>316 HK Equity</t>
  </si>
  <si>
    <t>144 HK Equity</t>
  </si>
  <si>
    <t>2880 HK Equity</t>
  </si>
  <si>
    <t>267 HK Equity</t>
  </si>
  <si>
    <t>1138 HK Equity</t>
  </si>
  <si>
    <t>1211 HK Equity</t>
  </si>
  <si>
    <t>69 HK Equity</t>
  </si>
  <si>
    <t>220 HK Equity</t>
  </si>
  <si>
    <t>656 HK Equity</t>
  </si>
  <si>
    <t>1038 HK Equity</t>
  </si>
  <si>
    <t>1919 HK Equity</t>
  </si>
  <si>
    <t>291 HK Equity</t>
  </si>
  <si>
    <t>1171 HK Equity</t>
  </si>
  <si>
    <t>2866 HK Equity</t>
  </si>
  <si>
    <t>1898 HK Equity</t>
  </si>
  <si>
    <t>489 HK Equity</t>
  </si>
  <si>
    <t>1114 HK Equity</t>
  </si>
  <si>
    <t>200 HK Equity</t>
  </si>
  <si>
    <t>1060 HK Equity</t>
  </si>
  <si>
    <t>2600 HK Equity</t>
  </si>
  <si>
    <t>SHORT_NAME</t>
  </si>
  <si>
    <t>TENCENT</t>
  </si>
  <si>
    <t>CHINA MOBILE</t>
  </si>
  <si>
    <t>PETROCHINA-H</t>
  </si>
  <si>
    <t>SINOPEC CORP-H</t>
  </si>
  <si>
    <t>CNOOC</t>
  </si>
  <si>
    <t>CONCH CEMENT-H</t>
  </si>
  <si>
    <t>CHINA SHENHUA-H</t>
  </si>
  <si>
    <t>SMIC</t>
  </si>
  <si>
    <t>SANDS CHINA LTD</t>
  </si>
  <si>
    <t>GALAXY ENTERTAIN</t>
  </si>
  <si>
    <t>MTR CORP</t>
  </si>
  <si>
    <t>BYD CO LTD-H</t>
  </si>
  <si>
    <t>CHINA TELECOM-H</t>
  </si>
  <si>
    <t>ANTA SPORTS PROD</t>
  </si>
  <si>
    <t>CHINA UNICOM</t>
  </si>
  <si>
    <t>SINO BIOPHARM</t>
  </si>
  <si>
    <t>TECHTRONIC IND</t>
  </si>
  <si>
    <t>CHINA RESOURCES</t>
  </si>
  <si>
    <t>GEELY AUTOMOBILE</t>
  </si>
  <si>
    <t>SHENZHOU INTL GP</t>
  </si>
  <si>
    <t>ZIJIN MINING-H</t>
  </si>
  <si>
    <t>CHINA RAIL GR-H</t>
  </si>
  <si>
    <t>MENGNIU DAIRY</t>
  </si>
  <si>
    <t>WEICHAI POWER-H</t>
  </si>
  <si>
    <t>CHINA RAIL CN-H</t>
  </si>
  <si>
    <t>CHINA COM CONS-H</t>
  </si>
  <si>
    <t>GREAT WALL MOT-H</t>
  </si>
  <si>
    <t>CSPC PHARMACEUTI</t>
  </si>
  <si>
    <t>CKI HOLDINGS</t>
  </si>
  <si>
    <t>CMOC-H</t>
  </si>
  <si>
    <t>CHINA NATL BDG-H</t>
  </si>
  <si>
    <t>CHINA SOUTHERN-H</t>
  </si>
  <si>
    <t>SHANDONG WEIG-H</t>
  </si>
  <si>
    <t>HAIER ELECTRONIC</t>
  </si>
  <si>
    <t>HENGAN INTL</t>
  </si>
  <si>
    <t>FOSUN INTL</t>
  </si>
  <si>
    <t>WYNN MACAU LTD</t>
  </si>
  <si>
    <t>TINGYI</t>
  </si>
  <si>
    <t>CHINA EAST AIR-H</t>
  </si>
  <si>
    <t>CHINA RES CEMENT</t>
  </si>
  <si>
    <t>WANT WANT CHINA</t>
  </si>
  <si>
    <t>AAC TECHNOLOGIES</t>
  </si>
  <si>
    <t>COSCO SHIP HOL-H</t>
  </si>
  <si>
    <t>BAIYUNSHAN PH-H</t>
  </si>
  <si>
    <t>SINOPHARM-H</t>
  </si>
  <si>
    <t>SWIRE PACIFIC-A</t>
  </si>
  <si>
    <t>CHINA OILFIELD-H</t>
  </si>
  <si>
    <t>LENOVO GROUP</t>
  </si>
  <si>
    <t>KUNLUN ENERGY</t>
  </si>
  <si>
    <t>SJM HOLDINGS LTD</t>
  </si>
  <si>
    <t>ALUMINUM CORP-H</t>
  </si>
  <si>
    <t>JIANGSU EXPRES-H</t>
  </si>
  <si>
    <t>CHINA COAL ENE-H</t>
  </si>
  <si>
    <t>DONGFENG MOTOR-H</t>
  </si>
  <si>
    <t>JIANGXI COPPER-H</t>
  </si>
  <si>
    <t>TRAVELSKY TECH-H</t>
  </si>
  <si>
    <t>WHARF HLDG</t>
  </si>
  <si>
    <t>CHINA LONGYUAN-H</t>
  </si>
  <si>
    <t>YANZHOU COAL-H</t>
  </si>
  <si>
    <t>BRILLIANCE CHINA</t>
  </si>
  <si>
    <t>PCCW LTD</t>
  </si>
  <si>
    <t>ASM PACIFIC</t>
  </si>
  <si>
    <t>CHINA COMM SER-H</t>
  </si>
  <si>
    <t>CATHAY PAC AIR</t>
  </si>
  <si>
    <t>ZHUZHOU CRRC T-H</t>
  </si>
  <si>
    <t>COSCO SHIP ENG-H</t>
  </si>
  <si>
    <t>BBMG CORP-H</t>
  </si>
  <si>
    <t>UNI-PRESIDENT CH</t>
  </si>
  <si>
    <t>CHINA MERCHANTS</t>
  </si>
  <si>
    <t>AVICHINA INDUS-H</t>
  </si>
  <si>
    <t>HAITIAN INTL</t>
  </si>
  <si>
    <t>CHINA EVERBR INT</t>
  </si>
  <si>
    <t>ALI PICTURES</t>
  </si>
  <si>
    <t>BEIJING CAP AI-H</t>
  </si>
  <si>
    <t>MELCO INTL DEV</t>
  </si>
  <si>
    <t>CHINA STATE CONS</t>
  </si>
  <si>
    <t>ZHEJIANGEXPRE-H</t>
  </si>
  <si>
    <t>SINOTRANS LTD-H</t>
  </si>
  <si>
    <t>SHANGRI-LA ASIA</t>
  </si>
  <si>
    <t>COSCO SHIP DEV-H</t>
  </si>
  <si>
    <t>ORIENT OVERSEAS</t>
  </si>
  <si>
    <t>DALIAN PORT PD-H</t>
  </si>
  <si>
    <t>YUE YUEN IND</t>
  </si>
  <si>
    <t>COSCO SHIPPING P</t>
  </si>
  <si>
    <t>JOHNSON ELEC H</t>
  </si>
  <si>
    <t>VTECH HLDGS LTD</t>
  </si>
  <si>
    <t>LIFESTYLE INTL</t>
  </si>
  <si>
    <t>FIRST PACIFIC</t>
  </si>
  <si>
    <t>FIH MOBILE LTD</t>
  </si>
  <si>
    <t>GCL-POLY ENERGY</t>
  </si>
  <si>
    <t>2009</t>
  </si>
  <si>
    <t>2010</t>
  </si>
  <si>
    <t>2011</t>
  </si>
  <si>
    <t>2012</t>
  </si>
  <si>
    <t>2013</t>
  </si>
  <si>
    <t>2014</t>
  </si>
  <si>
    <t>Net debt Equity</t>
  </si>
  <si>
    <t>NET DEBT/ EQUITY</t>
  </si>
  <si>
    <t>FCF YIELD</t>
  </si>
  <si>
    <t>#N/A N/A</t>
  </si>
  <si>
    <t>TICKER</t>
  </si>
  <si>
    <t>TTL RTN (%pa)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</si>
</sst>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1"/>
    <xf numFmtId="0" fontId="4" fillId="0" borderId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Border="1"/>
    <xf numFmtId="0" fontId="4" fillId="0" borderId="0" xfId="3" applyFont="1" applyBorder="1"/>
    <xf numFmtId="164" fontId="0" fillId="0" borderId="0" xfId="1" applyNumberFormat="1" applyFont="1" applyBorder="1"/>
    <xf numFmtId="43" fontId="0" fillId="0" borderId="0" xfId="1" applyFo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1" applyNumberFormat="1" applyFont="1" applyBorder="1" applyAlignment="1">
      <alignment horizontal="right" wrapText="1"/>
    </xf>
    <xf numFmtId="0" fontId="0" fillId="0" borderId="0" xfId="0" applyBorder="1" applyAlignment="1">
      <alignment wrapText="1"/>
    </xf>
    <xf numFmtId="0" fontId="2" fillId="0" borderId="3" xfId="0" applyFont="1" applyBorder="1" applyAlignment="1">
      <alignment horizontal="right" wrapText="1"/>
    </xf>
    <xf numFmtId="165" fontId="0" fillId="0" borderId="0" xfId="0" applyNumberFormat="1"/>
    <xf numFmtId="0" fontId="0" fillId="0" borderId="0" xfId="0" quotePrefix="1" applyFont="1"/>
    <xf numFmtId="164" fontId="0" fillId="0" borderId="0" xfId="1" quotePrefix="1" applyNumberFormat="1" applyFont="1"/>
    <xf numFmtId="164" fontId="4" fillId="0" borderId="0" xfId="1" applyNumberFormat="1" applyFont="1" applyBorder="1"/>
    <xf numFmtId="164" fontId="0" fillId="0" borderId="0" xfId="1" applyNumberFormat="1" applyFont="1" applyFill="1" applyBorder="1"/>
  </cellXfs>
  <cellStyles count="4">
    <cellStyle name="Comma" xfId="1" builtinId="3"/>
    <cellStyle name="fa_row_header_standard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abSelected="1" workbookViewId="0">
      <pane ySplit="1" topLeftCell="A2" activePane="bottomLeft" state="frozenSplit"/>
      <selection pane="bottomLeft" activeCell="K3" sqref="K3"/>
    </sheetView>
  </sheetViews>
  <sheetFormatPr baseColWidth="10" defaultColWidth="15.5" defaultRowHeight="15" x14ac:dyDescent="0.2"/>
  <cols>
    <col min="1" max="1" width="15.5" style="2"/>
    <col min="2" max="2" width="23.1640625" style="2" customWidth="1"/>
    <col min="3" max="3" width="11.6640625" style="2" customWidth="1"/>
    <col min="4" max="4" width="9.5" style="2" customWidth="1"/>
    <col min="5" max="11" width="7.6640625" style="4" customWidth="1"/>
    <col min="12" max="16384" width="15.5" style="2"/>
  </cols>
  <sheetData>
    <row r="1" spans="1:11" s="9" customFormat="1" ht="30" x14ac:dyDescent="0.2">
      <c r="A1" s="6" t="s">
        <v>192</v>
      </c>
      <c r="B1" s="7" t="s">
        <v>91</v>
      </c>
      <c r="C1" s="10" t="s">
        <v>189</v>
      </c>
      <c r="D1" s="10" t="s">
        <v>190</v>
      </c>
      <c r="E1" s="8" t="s">
        <v>182</v>
      </c>
      <c r="F1" s="8" t="s">
        <v>183</v>
      </c>
      <c r="G1" s="8" t="s">
        <v>184</v>
      </c>
      <c r="H1" s="8" t="s">
        <v>185</v>
      </c>
      <c r="I1" s="8" t="s">
        <v>186</v>
      </c>
      <c r="J1" s="8" t="s">
        <v>187</v>
      </c>
      <c r="K1" s="8" t="s">
        <v>193</v>
      </c>
    </row>
    <row r="2" spans="1:11" x14ac:dyDescent="0.2">
      <c r="A2" t="s">
        <v>15</v>
      </c>
      <c r="B2" s="3" t="s">
        <v>110</v>
      </c>
      <c r="C2" s="13">
        <v>21.052399999999999</v>
      </c>
      <c r="D2" s="14">
        <v>0.76790000000000003</v>
      </c>
      <c r="E2" s="1">
        <v>14.3474</v>
      </c>
      <c r="F2" s="1">
        <v>12.813700000000001</v>
      </c>
      <c r="G2" s="1">
        <v>12.2127</v>
      </c>
      <c r="H2" s="1">
        <v>13.023400000000001</v>
      </c>
      <c r="I2" s="1">
        <v>15.902900000000001</v>
      </c>
      <c r="J2" s="1">
        <v>9.9266000000000005</v>
      </c>
      <c r="K2" s="1">
        <v>-9.1999999999999993</v>
      </c>
    </row>
    <row r="3" spans="1:11" x14ac:dyDescent="0.2">
      <c r="A3" t="s">
        <v>82</v>
      </c>
      <c r="B3" s="3" t="s">
        <v>109</v>
      </c>
      <c r="C3" s="13">
        <v>10.1625</v>
      </c>
      <c r="D3" s="14">
        <v>8.9224999999999994</v>
      </c>
      <c r="E3" s="1">
        <v>6.7088999999999999</v>
      </c>
      <c r="F3" s="1">
        <v>2.8877000000000002</v>
      </c>
      <c r="G3" s="1">
        <v>6.4791999999999996</v>
      </c>
      <c r="H3" s="1">
        <v>7.1101999999999999</v>
      </c>
      <c r="I3" s="1">
        <v>3.8193000000000001</v>
      </c>
      <c r="J3" s="1">
        <v>1.5388999999999999</v>
      </c>
      <c r="K3" s="1">
        <v>-8.56</v>
      </c>
    </row>
    <row r="4" spans="1:11" x14ac:dyDescent="0.2">
      <c r="A4" t="s">
        <v>2</v>
      </c>
      <c r="B4" s="3" t="s">
        <v>105</v>
      </c>
      <c r="C4" s="13">
        <v>-76.9482</v>
      </c>
      <c r="D4" s="14">
        <v>6.4470999999999998</v>
      </c>
      <c r="E4" s="1">
        <v>24.6553</v>
      </c>
      <c r="F4" s="1">
        <v>26.008700000000001</v>
      </c>
      <c r="G4" s="1">
        <v>25.4755</v>
      </c>
      <c r="H4" s="1">
        <v>17.134499999999999</v>
      </c>
      <c r="I4" s="1">
        <v>14.891400000000001</v>
      </c>
      <c r="J4" s="1">
        <v>17.0623</v>
      </c>
      <c r="K4" s="1">
        <v>6.95</v>
      </c>
    </row>
    <row r="5" spans="1:11" x14ac:dyDescent="0.2">
      <c r="A5" t="s">
        <v>42</v>
      </c>
      <c r="B5" s="3" t="s">
        <v>124</v>
      </c>
      <c r="C5" s="13">
        <v>-19.435099999999998</v>
      </c>
      <c r="D5" s="14">
        <v>0.3054</v>
      </c>
      <c r="E5" s="1">
        <v>17.140799999999999</v>
      </c>
      <c r="F5" s="1">
        <v>18.285299999999999</v>
      </c>
      <c r="G5" s="1">
        <v>14.318</v>
      </c>
      <c r="H5" s="1">
        <v>9.2870000000000008</v>
      </c>
      <c r="I5" s="1">
        <v>8.5495000000000001</v>
      </c>
      <c r="J5" s="1">
        <v>11.114800000000001</v>
      </c>
      <c r="K5" s="1">
        <v>0.4</v>
      </c>
    </row>
    <row r="6" spans="1:11" x14ac:dyDescent="0.2">
      <c r="A6" t="s">
        <v>38</v>
      </c>
      <c r="B6" s="3" t="s">
        <v>115</v>
      </c>
      <c r="C6" s="13">
        <v>0.90149999999999997</v>
      </c>
      <c r="D6" s="14">
        <v>2.2361</v>
      </c>
      <c r="E6" s="1">
        <v>21.199000000000002</v>
      </c>
      <c r="F6" s="1">
        <v>34.387700000000002</v>
      </c>
      <c r="G6" s="1">
        <v>16.857199999999999</v>
      </c>
      <c r="H6" s="1">
        <v>6.1314000000000002</v>
      </c>
      <c r="I6" s="1">
        <v>7.4686000000000003</v>
      </c>
      <c r="J6" s="1">
        <v>6.0602999999999998</v>
      </c>
      <c r="K6" s="1">
        <v>5.6</v>
      </c>
    </row>
    <row r="7" spans="1:11" x14ac:dyDescent="0.2">
      <c r="A7" t="s">
        <v>69</v>
      </c>
      <c r="B7" s="3" t="s">
        <v>99</v>
      </c>
      <c r="C7" s="13">
        <v>41.6023</v>
      </c>
      <c r="D7" s="14">
        <v>4.5979000000000001</v>
      </c>
      <c r="E7" s="1">
        <v>-26.736699999999999</v>
      </c>
      <c r="F7" s="1">
        <v>1.7050999999999998</v>
      </c>
      <c r="G7" s="1">
        <v>-8.7810000000000006</v>
      </c>
      <c r="H7" s="1">
        <v>0.75990000000000002</v>
      </c>
      <c r="I7" s="1">
        <v>5.0956000000000001</v>
      </c>
      <c r="J7" s="1">
        <v>2.8494000000000002</v>
      </c>
      <c r="K7" s="1">
        <v>7.26</v>
      </c>
    </row>
    <row r="8" spans="1:11" x14ac:dyDescent="0.2">
      <c r="A8" t="s">
        <v>11</v>
      </c>
      <c r="B8" s="3" t="s">
        <v>107</v>
      </c>
      <c r="C8" s="13">
        <v>-62.090800000000002</v>
      </c>
      <c r="D8" s="14">
        <v>3.3037000000000001</v>
      </c>
      <c r="E8" s="1">
        <v>21.907800000000002</v>
      </c>
      <c r="F8" s="1">
        <v>22.154699999999998</v>
      </c>
      <c r="G8" s="1">
        <v>16.569199999999999</v>
      </c>
      <c r="H8" s="1">
        <v>21.436699999999998</v>
      </c>
      <c r="I8" s="1">
        <v>22.375399999999999</v>
      </c>
      <c r="J8" s="1">
        <v>22.3566</v>
      </c>
      <c r="K8" s="1">
        <v>24.4</v>
      </c>
    </row>
    <row r="9" spans="1:11" x14ac:dyDescent="0.2">
      <c r="A9" t="s">
        <v>44</v>
      </c>
      <c r="B9" s="3" t="s">
        <v>92</v>
      </c>
      <c r="C9" s="13">
        <v>-90.672899999999998</v>
      </c>
      <c r="D9" s="14">
        <v>2.8904000000000001</v>
      </c>
      <c r="E9" s="1">
        <v>51.993600000000001</v>
      </c>
      <c r="F9" s="1">
        <v>38.373600000000003</v>
      </c>
      <c r="G9" s="1">
        <v>28.252400000000002</v>
      </c>
      <c r="H9" s="1">
        <v>25.016400000000001</v>
      </c>
      <c r="I9" s="1">
        <v>21.5291</v>
      </c>
      <c r="J9" s="1">
        <v>23.9937</v>
      </c>
      <c r="K9" s="1">
        <v>27.4</v>
      </c>
    </row>
    <row r="10" spans="1:11" x14ac:dyDescent="0.2">
      <c r="A10" t="s">
        <v>26</v>
      </c>
      <c r="B10" s="3" t="s">
        <v>108</v>
      </c>
      <c r="C10" s="13">
        <v>73.538700000000006</v>
      </c>
      <c r="D10" s="14">
        <v>1.1532</v>
      </c>
      <c r="E10" s="1">
        <v>6.7046999999999999</v>
      </c>
      <c r="F10" s="1">
        <v>8.1374999999999993</v>
      </c>
      <c r="G10" s="1">
        <v>11.3482</v>
      </c>
      <c r="H10" s="1">
        <v>12.639799999999999</v>
      </c>
      <c r="I10" s="1">
        <v>13.5311</v>
      </c>
      <c r="J10" s="1">
        <v>15.494</v>
      </c>
      <c r="K10" s="1">
        <v>31.8</v>
      </c>
    </row>
    <row r="11" spans="1:11" x14ac:dyDescent="0.2">
      <c r="A11" t="s">
        <v>20</v>
      </c>
      <c r="B11" s="3" t="s">
        <v>131</v>
      </c>
      <c r="C11" s="13">
        <v>29.1477</v>
      </c>
      <c r="D11" s="14">
        <v>-46.593499999999999</v>
      </c>
      <c r="E11" s="1">
        <v>7.3209</v>
      </c>
      <c r="F11" s="1">
        <v>9.1684999999999999</v>
      </c>
      <c r="G11" s="1">
        <v>12.2601</v>
      </c>
      <c r="H11" s="1">
        <v>6.5579000000000001</v>
      </c>
      <c r="I11" s="1">
        <v>7.4302000000000001</v>
      </c>
      <c r="J11" s="1">
        <v>9.2969000000000008</v>
      </c>
      <c r="K11" s="1">
        <v>7.1</v>
      </c>
    </row>
    <row r="12" spans="1:11" x14ac:dyDescent="0.2">
      <c r="A12" t="s">
        <v>3</v>
      </c>
      <c r="B12" s="3" t="s">
        <v>111</v>
      </c>
      <c r="C12" s="13">
        <v>7.1909000000000001</v>
      </c>
      <c r="D12" s="14">
        <v>5.0503</v>
      </c>
      <c r="E12" s="1">
        <v>30.555599999999998</v>
      </c>
      <c r="F12" s="1">
        <v>23.498100000000001</v>
      </c>
      <c r="G12" s="1">
        <v>24.502800000000001</v>
      </c>
      <c r="H12" s="1">
        <v>19.375699999999998</v>
      </c>
      <c r="I12" s="1">
        <v>18.790199999999999</v>
      </c>
      <c r="J12" s="1">
        <v>15.9034</v>
      </c>
      <c r="K12" s="1">
        <v>22.65</v>
      </c>
    </row>
    <row r="13" spans="1:11" x14ac:dyDescent="0.2">
      <c r="A13" t="s">
        <v>45</v>
      </c>
      <c r="B13" s="3" t="s">
        <v>119</v>
      </c>
      <c r="C13" s="13">
        <v>2.3388</v>
      </c>
      <c r="D13" s="14">
        <v>12.272600000000001</v>
      </c>
      <c r="E13" s="1">
        <v>15.1419</v>
      </c>
      <c r="F13" s="1">
        <v>11.2563</v>
      </c>
      <c r="G13" s="1">
        <v>8.4331999999999994</v>
      </c>
      <c r="H13" s="1">
        <v>13.6393</v>
      </c>
      <c r="I13" s="1">
        <v>10.126300000000001</v>
      </c>
      <c r="J13" s="1">
        <v>14.341100000000001</v>
      </c>
      <c r="K13" s="1">
        <v>11.7</v>
      </c>
    </row>
    <row r="14" spans="1:11" x14ac:dyDescent="0.2">
      <c r="A14" t="s">
        <v>7</v>
      </c>
      <c r="B14" s="3" t="s">
        <v>97</v>
      </c>
      <c r="C14" s="13">
        <v>20.8294</v>
      </c>
      <c r="D14" s="14">
        <v>-1.5255999999999998</v>
      </c>
      <c r="E14" s="1">
        <v>10.452199999999999</v>
      </c>
      <c r="F14" s="1">
        <v>15.077999999999999</v>
      </c>
      <c r="G14" s="1">
        <v>20.491900000000001</v>
      </c>
      <c r="H14" s="1">
        <v>10.103999999999999</v>
      </c>
      <c r="I14" s="1">
        <v>13.600300000000001</v>
      </c>
      <c r="J14" s="1">
        <v>14.270199999999999</v>
      </c>
      <c r="K14" s="1">
        <v>13</v>
      </c>
    </row>
    <row r="15" spans="1:11" x14ac:dyDescent="0.2">
      <c r="A15" t="s">
        <v>62</v>
      </c>
      <c r="B15" s="3" t="s">
        <v>112</v>
      </c>
      <c r="C15" s="13">
        <v>0.59670000000000001</v>
      </c>
      <c r="D15" s="14">
        <v>1.528</v>
      </c>
      <c r="E15" s="1">
        <v>16.244700000000002</v>
      </c>
      <c r="F15" s="1">
        <v>19.100200000000001</v>
      </c>
      <c r="G15" s="1">
        <v>18.875699999999998</v>
      </c>
      <c r="H15" s="1">
        <v>13.5703</v>
      </c>
      <c r="I15" s="1">
        <v>7.2083000000000004</v>
      </c>
      <c r="J15" s="1">
        <v>5.2744</v>
      </c>
      <c r="K15" s="1">
        <v>-11.4</v>
      </c>
    </row>
    <row r="16" spans="1:11" x14ac:dyDescent="0.2">
      <c r="A16" t="s">
        <v>52</v>
      </c>
      <c r="B16" s="3" t="s">
        <v>114</v>
      </c>
      <c r="C16" s="13">
        <v>-59.958399999999997</v>
      </c>
      <c r="D16" s="14">
        <v>3.9483999999999999</v>
      </c>
      <c r="E16" s="1">
        <v>14.4993</v>
      </c>
      <c r="F16" s="1">
        <v>11.969200000000001</v>
      </c>
      <c r="G16" s="1">
        <v>12.819699999999999</v>
      </c>
      <c r="H16" s="1">
        <v>10.536899999999999</v>
      </c>
      <c r="I16" s="1">
        <v>6.8079000000000001</v>
      </c>
      <c r="J16" s="1">
        <v>7.4108000000000001</v>
      </c>
      <c r="K16" s="1">
        <v>3.55</v>
      </c>
    </row>
    <row r="17" spans="1:11" x14ac:dyDescent="0.2">
      <c r="A17" t="s">
        <v>76</v>
      </c>
      <c r="B17" s="3" t="s">
        <v>103</v>
      </c>
      <c r="C17" s="13">
        <v>25.674900000000001</v>
      </c>
      <c r="D17" s="14">
        <v>3.1886000000000001</v>
      </c>
      <c r="E17" s="1">
        <v>15.440300000000001</v>
      </c>
      <c r="F17" s="1">
        <v>8.9139999999999997</v>
      </c>
      <c r="G17" s="1">
        <v>5.9795999999999996</v>
      </c>
      <c r="H17" s="1">
        <v>2.1564999999999999</v>
      </c>
      <c r="I17" s="1">
        <v>2.6109999999999998</v>
      </c>
      <c r="J17" s="1">
        <v>3.3168000000000002</v>
      </c>
      <c r="K17" s="1">
        <v>-15</v>
      </c>
    </row>
    <row r="18" spans="1:11" x14ac:dyDescent="0.2">
      <c r="A18" t="s">
        <v>83</v>
      </c>
      <c r="B18" s="3" t="s">
        <v>150</v>
      </c>
      <c r="C18" s="13">
        <v>36.817700000000002</v>
      </c>
      <c r="D18" s="14">
        <v>6.8337000000000003</v>
      </c>
      <c r="E18" s="1">
        <v>9.4969000000000001</v>
      </c>
      <c r="F18" s="1">
        <v>12.776899999999999</v>
      </c>
      <c r="G18" s="1">
        <v>12.0261</v>
      </c>
      <c r="H18" s="1">
        <v>5.2599</v>
      </c>
      <c r="I18" s="1">
        <v>1.8066</v>
      </c>
      <c r="J18" s="1">
        <v>2.1175000000000002</v>
      </c>
      <c r="K18" s="1">
        <v>-6.85</v>
      </c>
    </row>
    <row r="19" spans="1:11" x14ac:dyDescent="0.2">
      <c r="A19" t="s">
        <v>31</v>
      </c>
      <c r="B19" s="3" t="s">
        <v>122</v>
      </c>
      <c r="C19" s="13">
        <v>219.4237</v>
      </c>
      <c r="D19" s="14">
        <v>-12.6076</v>
      </c>
      <c r="E19" s="1">
        <v>8.5073000000000008</v>
      </c>
      <c r="F19" s="1">
        <v>8.9802</v>
      </c>
      <c r="G19" s="1">
        <v>12.0909</v>
      </c>
      <c r="H19" s="1">
        <v>7.7413999999999996</v>
      </c>
      <c r="I19" s="1">
        <v>7.1478000000000002</v>
      </c>
      <c r="J19" s="1">
        <v>6.7167000000000003</v>
      </c>
      <c r="K19" s="1">
        <v>-8</v>
      </c>
    </row>
    <row r="20" spans="1:11" x14ac:dyDescent="0.2">
      <c r="A20" t="s">
        <v>57</v>
      </c>
      <c r="B20" s="3" t="s">
        <v>121</v>
      </c>
      <c r="C20" s="13">
        <v>-33.944299999999998</v>
      </c>
      <c r="D20" s="14">
        <v>1.8592</v>
      </c>
      <c r="E20" s="1">
        <v>3.6935000000000002</v>
      </c>
      <c r="F20" s="1">
        <v>7.6498999999999997</v>
      </c>
      <c r="G20" s="1">
        <v>8.3712999999999997</v>
      </c>
      <c r="H20" s="1">
        <v>6.24</v>
      </c>
      <c r="I20" s="1">
        <v>3.8563000000000001</v>
      </c>
      <c r="J20" s="1">
        <v>6.6429999999999998</v>
      </c>
      <c r="K20" s="1">
        <v>-12</v>
      </c>
    </row>
    <row r="21" spans="1:11" x14ac:dyDescent="0.2">
      <c r="A21" t="s">
        <v>22</v>
      </c>
      <c r="B21" s="3" t="s">
        <v>101</v>
      </c>
      <c r="C21" s="13">
        <v>27.167000000000002</v>
      </c>
      <c r="D21" s="14">
        <v>-6.4124999999999996</v>
      </c>
      <c r="E21" s="1">
        <v>8.8323999999999998</v>
      </c>
      <c r="F21" s="1">
        <v>6.5141</v>
      </c>
      <c r="G21" s="1">
        <v>14.509399999999999</v>
      </c>
      <c r="H21" s="1">
        <v>25.060300000000002</v>
      </c>
      <c r="I21" s="1">
        <v>29.997399999999999</v>
      </c>
      <c r="J21" s="1">
        <v>26.999099999999999</v>
      </c>
      <c r="K21" s="1">
        <v>29.5</v>
      </c>
    </row>
    <row r="22" spans="1:11" x14ac:dyDescent="0.2">
      <c r="A22" t="s">
        <v>14</v>
      </c>
      <c r="B22" s="3" t="s">
        <v>154</v>
      </c>
      <c r="C22" s="13">
        <v>-57.691499999999998</v>
      </c>
      <c r="D22" s="14">
        <v>7.1769999999999996</v>
      </c>
      <c r="E22" s="1">
        <v>10.5619</v>
      </c>
      <c r="F22" s="1">
        <v>11.517300000000001</v>
      </c>
      <c r="G22" s="1">
        <v>12.051600000000001</v>
      </c>
      <c r="H22" s="1">
        <v>11.5542</v>
      </c>
      <c r="I22" s="1">
        <v>9.9106000000000005</v>
      </c>
      <c r="J22" s="1">
        <v>9.6239000000000008</v>
      </c>
      <c r="K22" s="1">
        <v>-7</v>
      </c>
    </row>
    <row r="23" spans="1:11" x14ac:dyDescent="0.2">
      <c r="A23" t="s">
        <v>1</v>
      </c>
      <c r="B23" s="3" t="s">
        <v>125</v>
      </c>
      <c r="C23" s="13">
        <v>-78.474699999999999</v>
      </c>
      <c r="D23" s="14">
        <v>9.6952999999999996</v>
      </c>
      <c r="E23" s="1">
        <v>31.6509</v>
      </c>
      <c r="F23" s="1">
        <v>40.546599999999998</v>
      </c>
      <c r="G23" s="1">
        <v>35.819099999999999</v>
      </c>
      <c r="H23" s="1">
        <v>28.5258</v>
      </c>
      <c r="I23" s="1">
        <v>26.080100000000002</v>
      </c>
      <c r="J23" s="1">
        <v>16.654800000000002</v>
      </c>
      <c r="K23" s="1">
        <v>41</v>
      </c>
    </row>
    <row r="24" spans="1:11" x14ac:dyDescent="0.2">
      <c r="A24" t="s">
        <v>6</v>
      </c>
      <c r="B24" s="3" t="s">
        <v>147</v>
      </c>
      <c r="C24" s="13">
        <v>-62.654400000000003</v>
      </c>
      <c r="D24" s="14">
        <v>3.9388000000000001</v>
      </c>
      <c r="E24" s="1">
        <v>12.4472</v>
      </c>
      <c r="F24" s="1">
        <v>13.1144</v>
      </c>
      <c r="G24" s="1">
        <v>13.734</v>
      </c>
      <c r="H24" s="1">
        <v>13.554500000000001</v>
      </c>
      <c r="I24" s="1">
        <v>13.1983</v>
      </c>
      <c r="J24" s="1">
        <v>11.7224</v>
      </c>
      <c r="K24" s="1">
        <v>7.8</v>
      </c>
    </row>
    <row r="25" spans="1:11" x14ac:dyDescent="0.2">
      <c r="A25" t="s">
        <v>18</v>
      </c>
      <c r="B25" s="3" t="s">
        <v>133</v>
      </c>
      <c r="C25" s="13">
        <v>-43.796999999999997</v>
      </c>
      <c r="D25" s="14">
        <v>4.6901999999999999</v>
      </c>
      <c r="E25" s="1">
        <v>16.8062</v>
      </c>
      <c r="F25" s="1">
        <v>23.011299999999999</v>
      </c>
      <c r="G25" s="1">
        <v>20.204699999999999</v>
      </c>
      <c r="H25" s="1">
        <v>25.466899999999999</v>
      </c>
      <c r="I25" s="1">
        <v>27.1816</v>
      </c>
      <c r="J25" s="1">
        <v>23.254899999999999</v>
      </c>
      <c r="K25" s="1">
        <v>23</v>
      </c>
    </row>
    <row r="26" spans="1:11" x14ac:dyDescent="0.2">
      <c r="A26" t="s">
        <v>17</v>
      </c>
      <c r="B26" s="3" t="s">
        <v>153</v>
      </c>
      <c r="C26" s="13">
        <v>-36.769599999999997</v>
      </c>
      <c r="D26" s="14">
        <v>3.0112000000000001</v>
      </c>
      <c r="E26" s="1">
        <v>27.915099999999999</v>
      </c>
      <c r="F26" s="1">
        <v>61.466099999999997</v>
      </c>
      <c r="G26" s="1">
        <v>46.164099999999998</v>
      </c>
      <c r="H26" s="1">
        <v>9.5419</v>
      </c>
      <c r="I26" s="1">
        <v>7.6462000000000003</v>
      </c>
      <c r="J26" s="1">
        <v>17.319900000000001</v>
      </c>
      <c r="K26" s="1">
        <v>6.6</v>
      </c>
    </row>
    <row r="27" spans="1:11" x14ac:dyDescent="0.2">
      <c r="A27" t="s">
        <v>50</v>
      </c>
      <c r="B27" s="3" t="s">
        <v>152</v>
      </c>
      <c r="C27" s="13">
        <v>240</v>
      </c>
      <c r="D27" s="14">
        <v>42.186</v>
      </c>
      <c r="E27" s="1">
        <v>8.8237000000000005</v>
      </c>
      <c r="F27" s="1">
        <v>10.295999999999999</v>
      </c>
      <c r="G27" s="1">
        <v>8.64</v>
      </c>
      <c r="H27" s="1">
        <v>9.9529999999999994</v>
      </c>
      <c r="I27" s="1">
        <v>10.260899999999999</v>
      </c>
      <c r="J27" s="1">
        <v>12.117100000000001</v>
      </c>
      <c r="K27" s="1">
        <v>8.5</v>
      </c>
    </row>
    <row r="28" spans="1:11" x14ac:dyDescent="0.2">
      <c r="A28" t="s">
        <v>13</v>
      </c>
      <c r="B28" s="3" t="s">
        <v>162</v>
      </c>
      <c r="C28" s="13">
        <v>-43.8857</v>
      </c>
      <c r="D28" s="14">
        <v>10.187799999999999</v>
      </c>
      <c r="E28" s="1">
        <v>11.8895</v>
      </c>
      <c r="F28" s="1">
        <v>26.961600000000001</v>
      </c>
      <c r="G28" s="1">
        <v>22.309100000000001</v>
      </c>
      <c r="H28" s="1">
        <v>16.184699999999999</v>
      </c>
      <c r="I28" s="1">
        <v>17.484200000000001</v>
      </c>
      <c r="J28" s="1">
        <v>15.9687</v>
      </c>
      <c r="K28" s="1">
        <v>18</v>
      </c>
    </row>
    <row r="29" spans="1:11" x14ac:dyDescent="0.2">
      <c r="A29" t="s">
        <v>36</v>
      </c>
      <c r="B29" s="3" t="s">
        <v>102</v>
      </c>
      <c r="C29" s="13">
        <v>25.8659</v>
      </c>
      <c r="D29" s="14">
        <v>1.2076</v>
      </c>
      <c r="E29" s="1">
        <v>5.6029</v>
      </c>
      <c r="F29" s="1">
        <v>6.1040000000000001</v>
      </c>
      <c r="G29" s="1">
        <v>6.7191999999999998</v>
      </c>
      <c r="H29" s="1">
        <v>5.7819000000000003</v>
      </c>
      <c r="I29" s="1">
        <v>5.0803000000000003</v>
      </c>
      <c r="J29" s="1">
        <v>6.2465999999999999</v>
      </c>
      <c r="K29" s="1">
        <v>3.5</v>
      </c>
    </row>
    <row r="30" spans="1:11" x14ac:dyDescent="0.2">
      <c r="A30" t="s">
        <v>0</v>
      </c>
      <c r="B30" s="3" t="s">
        <v>141</v>
      </c>
      <c r="C30" s="13">
        <v>-5.4640000000000004</v>
      </c>
      <c r="D30" s="14">
        <v>12.608000000000001</v>
      </c>
      <c r="E30" s="1">
        <v>5.9318999999999997</v>
      </c>
      <c r="F30" s="1">
        <v>19.055299999999999</v>
      </c>
      <c r="G30" s="1">
        <v>23.470099999999999</v>
      </c>
      <c r="H30" s="1">
        <v>26.308299999999999</v>
      </c>
      <c r="I30" s="1">
        <v>27.520700000000001</v>
      </c>
      <c r="J30" s="1">
        <v>23.474799999999998</v>
      </c>
      <c r="K30" s="1">
        <v>28.7</v>
      </c>
    </row>
    <row r="31" spans="1:11" x14ac:dyDescent="0.2">
      <c r="A31" t="s">
        <v>5</v>
      </c>
      <c r="B31" s="3" t="s">
        <v>118</v>
      </c>
      <c r="C31" s="13">
        <v>-28.488399999999999</v>
      </c>
      <c r="D31" s="14">
        <v>0.92290000000000005</v>
      </c>
      <c r="E31" s="1">
        <v>12.9886</v>
      </c>
      <c r="F31" s="1">
        <v>25.348400000000002</v>
      </c>
      <c r="G31" s="1">
        <v>19.422999999999998</v>
      </c>
      <c r="H31" s="1">
        <v>23.245200000000001</v>
      </c>
      <c r="I31" s="1">
        <v>26.715</v>
      </c>
      <c r="J31" s="1">
        <v>21.3874</v>
      </c>
      <c r="K31" s="1">
        <v>59.5</v>
      </c>
    </row>
    <row r="32" spans="1:11" x14ac:dyDescent="0.2">
      <c r="A32" t="s">
        <v>8</v>
      </c>
      <c r="B32" s="3" t="s">
        <v>98</v>
      </c>
      <c r="C32" s="13">
        <v>1.7081</v>
      </c>
      <c r="D32" s="14">
        <v>3.9167999999999998</v>
      </c>
      <c r="E32" s="1">
        <v>14.023</v>
      </c>
      <c r="F32" s="1">
        <v>15.564</v>
      </c>
      <c r="G32" s="1">
        <v>16.618400000000001</v>
      </c>
      <c r="H32" s="1">
        <v>16.297699999999999</v>
      </c>
      <c r="I32" s="1">
        <v>13.739000000000001</v>
      </c>
      <c r="J32" s="1">
        <v>11.478</v>
      </c>
      <c r="K32" s="1">
        <v>-1.5</v>
      </c>
    </row>
    <row r="33" spans="1:11" x14ac:dyDescent="0.2">
      <c r="A33" t="s">
        <v>16</v>
      </c>
      <c r="B33" s="3" t="s">
        <v>100</v>
      </c>
      <c r="C33" s="13">
        <v>58.908700000000003</v>
      </c>
      <c r="D33" s="14">
        <v>3.7435</v>
      </c>
      <c r="E33" s="1">
        <v>7.3179999999999996</v>
      </c>
      <c r="F33" s="1">
        <v>11.504899999999999</v>
      </c>
      <c r="G33" s="1">
        <v>14.9384</v>
      </c>
      <c r="H33" s="1">
        <v>14.7865</v>
      </c>
      <c r="I33" s="1">
        <v>24.955500000000001</v>
      </c>
      <c r="J33" s="1">
        <v>26.790800000000001</v>
      </c>
      <c r="K33" s="1">
        <v>32.299999999999997</v>
      </c>
    </row>
    <row r="34" spans="1:11" x14ac:dyDescent="0.2">
      <c r="A34" t="s">
        <v>88</v>
      </c>
      <c r="B34" s="3" t="s">
        <v>166</v>
      </c>
      <c r="C34" s="13">
        <v>7.2103999999999999</v>
      </c>
      <c r="D34" s="14">
        <v>-3.4049</v>
      </c>
      <c r="E34" s="1">
        <v>-5.6304999999999996</v>
      </c>
      <c r="F34" s="1">
        <v>-0.61080000000000001</v>
      </c>
      <c r="G34" s="1">
        <v>-2.5667999999999997</v>
      </c>
      <c r="H34" s="1">
        <v>0.40239999999999998</v>
      </c>
      <c r="I34" s="1">
        <v>-1.2354000000000001</v>
      </c>
      <c r="J34" s="1">
        <v>0.247</v>
      </c>
      <c r="K34" s="1">
        <v>34.75</v>
      </c>
    </row>
    <row r="35" spans="1:11" x14ac:dyDescent="0.2">
      <c r="A35" t="s">
        <v>71</v>
      </c>
      <c r="B35" s="3" t="s">
        <v>172</v>
      </c>
      <c r="C35" s="13">
        <v>32.7166</v>
      </c>
      <c r="D35" s="14">
        <v>-42.277799999999999</v>
      </c>
      <c r="E35" s="1">
        <v>-5.4096000000000002</v>
      </c>
      <c r="F35" s="1">
        <v>11.608599999999999</v>
      </c>
      <c r="G35" s="1">
        <v>1.3106</v>
      </c>
      <c r="H35" s="1">
        <v>3.0543</v>
      </c>
      <c r="I35" s="1">
        <v>0.36109999999999998</v>
      </c>
      <c r="J35" s="1">
        <v>2.8491</v>
      </c>
      <c r="K35" s="1">
        <v>15</v>
      </c>
    </row>
    <row r="36" spans="1:11" x14ac:dyDescent="0.2">
      <c r="A36" t="s">
        <v>78</v>
      </c>
      <c r="B36" s="3" t="s">
        <v>159</v>
      </c>
      <c r="C36" s="13">
        <v>-52.058900000000001</v>
      </c>
      <c r="D36" s="14">
        <v>2.4762</v>
      </c>
      <c r="E36" s="1">
        <v>9.8053000000000008</v>
      </c>
      <c r="F36" s="1">
        <v>6.3428000000000004</v>
      </c>
      <c r="G36" s="1">
        <v>2.3868999999999998</v>
      </c>
      <c r="H36" s="1">
        <v>6.3689999999999998</v>
      </c>
      <c r="I36" s="1">
        <v>5.8772000000000002</v>
      </c>
      <c r="J36" s="1">
        <v>1.6856</v>
      </c>
      <c r="K36" s="1">
        <v>8.6</v>
      </c>
    </row>
    <row r="37" spans="1:11" x14ac:dyDescent="0.2">
      <c r="A37" t="s">
        <v>4</v>
      </c>
      <c r="B37" s="3" t="s">
        <v>96</v>
      </c>
      <c r="C37" s="13">
        <v>-19.188300000000002</v>
      </c>
      <c r="D37" s="14">
        <v>2.1705000000000001</v>
      </c>
      <c r="E37" s="1">
        <v>15.231299999999999</v>
      </c>
      <c r="F37" s="1">
        <v>23.501899999999999</v>
      </c>
      <c r="G37" s="1">
        <v>24.560400000000001</v>
      </c>
      <c r="H37" s="1">
        <v>18.173300000000001</v>
      </c>
      <c r="I37" s="1">
        <v>12.644299999999999</v>
      </c>
      <c r="J37" s="1">
        <v>11.5008</v>
      </c>
      <c r="K37" s="1">
        <v>1.8</v>
      </c>
    </row>
    <row r="38" spans="1:11" x14ac:dyDescent="0.2">
      <c r="A38" t="s">
        <v>21</v>
      </c>
      <c r="B38" s="3" t="s">
        <v>128</v>
      </c>
      <c r="C38" s="13">
        <v>73.938100000000006</v>
      </c>
      <c r="D38" s="14">
        <v>4.9779</v>
      </c>
      <c r="E38" s="1">
        <v>23.6294</v>
      </c>
      <c r="F38" s="1">
        <v>45.155000000000001</v>
      </c>
      <c r="G38" s="1">
        <v>62.9178</v>
      </c>
      <c r="H38" s="1">
        <v>51.0974</v>
      </c>
      <c r="I38" s="1">
        <v>42.4191</v>
      </c>
      <c r="J38" s="1">
        <v>29.691600000000001</v>
      </c>
      <c r="K38" s="1">
        <v>23.6</v>
      </c>
    </row>
    <row r="39" spans="1:11" x14ac:dyDescent="0.2">
      <c r="A39" t="s">
        <v>47</v>
      </c>
      <c r="B39" s="3" t="s">
        <v>135</v>
      </c>
      <c r="C39" s="13">
        <v>-17.828499999999998</v>
      </c>
      <c r="D39" s="14">
        <v>10.016</v>
      </c>
      <c r="E39" s="1">
        <v>2.0680000000000001</v>
      </c>
      <c r="F39" s="1">
        <v>3.9603999999999999</v>
      </c>
      <c r="G39" s="1">
        <v>3.4849000000000001</v>
      </c>
      <c r="H39" s="1">
        <v>10.732699999999999</v>
      </c>
      <c r="I39" s="1">
        <v>10.5892</v>
      </c>
      <c r="J39" s="1">
        <v>12.0783</v>
      </c>
      <c r="K39" s="1">
        <v>36.5</v>
      </c>
    </row>
    <row r="40" spans="1:11" x14ac:dyDescent="0.2">
      <c r="A40" t="s">
        <v>24</v>
      </c>
      <c r="B40" s="3" t="s">
        <v>140</v>
      </c>
      <c r="C40" s="13">
        <v>-24.482500000000002</v>
      </c>
      <c r="D40" s="14">
        <v>-3.4681000000000002</v>
      </c>
      <c r="E40" s="1">
        <v>6.3540000000000001</v>
      </c>
      <c r="F40" s="1">
        <v>12.230600000000001</v>
      </c>
      <c r="G40" s="1">
        <v>9.5833999999999993</v>
      </c>
      <c r="H40" s="1">
        <v>9.6956000000000007</v>
      </c>
      <c r="I40" s="1">
        <v>9.2088999999999999</v>
      </c>
      <c r="J40" s="1">
        <v>8.1519999999999992</v>
      </c>
      <c r="K40" s="1">
        <v>-0.4</v>
      </c>
    </row>
    <row r="41" spans="1:11" x14ac:dyDescent="0.2">
      <c r="A41" t="s">
        <v>23</v>
      </c>
      <c r="B41" s="3" t="s">
        <v>143</v>
      </c>
      <c r="C41" s="13">
        <v>45.378</v>
      </c>
      <c r="D41" s="14">
        <v>3.9634</v>
      </c>
      <c r="E41" s="1">
        <v>9.6749000000000009</v>
      </c>
      <c r="F41" s="1">
        <v>11.364000000000001</v>
      </c>
      <c r="G41" s="1">
        <v>10.783899999999999</v>
      </c>
      <c r="H41" s="1">
        <v>10.2242</v>
      </c>
      <c r="I41" s="1">
        <v>10.6462</v>
      </c>
      <c r="J41" s="1">
        <v>8.7698999999999998</v>
      </c>
      <c r="K41" s="1">
        <v>11.16</v>
      </c>
    </row>
    <row r="42" spans="1:11" x14ac:dyDescent="0.2">
      <c r="A42" t="s">
        <v>54</v>
      </c>
      <c r="B42" s="3" t="s">
        <v>129</v>
      </c>
      <c r="C42" s="13">
        <v>-9.4175000000000004</v>
      </c>
      <c r="D42" s="14">
        <v>3.8096999999999999</v>
      </c>
      <c r="E42" s="1">
        <v>21.7895</v>
      </c>
      <c r="F42" s="1">
        <v>21.6418</v>
      </c>
      <c r="G42" s="1">
        <v>13.09</v>
      </c>
      <c r="H42" s="1">
        <v>12.679600000000001</v>
      </c>
      <c r="I42" s="1">
        <v>8.3917999999999999</v>
      </c>
      <c r="J42" s="1">
        <v>7.6241000000000003</v>
      </c>
      <c r="K42" s="1">
        <v>0.11</v>
      </c>
    </row>
    <row r="43" spans="1:11" x14ac:dyDescent="0.2">
      <c r="A43" t="s">
        <v>66</v>
      </c>
      <c r="B43" s="3" t="s">
        <v>148</v>
      </c>
      <c r="C43" s="13">
        <v>15.2211</v>
      </c>
      <c r="D43" s="14">
        <v>8.1560000000000006</v>
      </c>
      <c r="E43" s="1">
        <v>4.3985000000000003</v>
      </c>
      <c r="F43" s="1">
        <v>4.1685999999999996</v>
      </c>
      <c r="G43" s="1">
        <v>3.8285</v>
      </c>
      <c r="H43" s="1">
        <v>3.94</v>
      </c>
      <c r="I43" s="1">
        <v>3.0293999999999999</v>
      </c>
      <c r="J43" s="1">
        <v>3.1414</v>
      </c>
      <c r="K43" s="1">
        <v>9.8000000000000007</v>
      </c>
    </row>
    <row r="44" spans="1:11" x14ac:dyDescent="0.2">
      <c r="A44" t="s">
        <v>43</v>
      </c>
      <c r="B44" s="3" t="s">
        <v>126</v>
      </c>
      <c r="C44" s="13">
        <v>-18.495000000000001</v>
      </c>
      <c r="D44" s="14">
        <v>2.6783000000000001</v>
      </c>
      <c r="E44" s="1">
        <v>22.081900000000001</v>
      </c>
      <c r="F44" s="1">
        <v>15.7789</v>
      </c>
      <c r="G44" s="1">
        <v>13.9125</v>
      </c>
      <c r="H44" s="1">
        <v>15.1768</v>
      </c>
      <c r="I44" s="1">
        <v>11.2369</v>
      </c>
      <c r="J44" s="1">
        <v>10.4292</v>
      </c>
      <c r="K44" s="1">
        <v>10</v>
      </c>
    </row>
    <row r="45" spans="1:11" x14ac:dyDescent="0.2">
      <c r="A45" t="s">
        <v>34</v>
      </c>
      <c r="B45" s="3" t="s">
        <v>132</v>
      </c>
      <c r="C45" s="13">
        <v>-35.144300000000001</v>
      </c>
      <c r="D45" s="14">
        <v>5.2902000000000005</v>
      </c>
      <c r="E45" s="1">
        <v>24.825099999999999</v>
      </c>
      <c r="F45" s="1">
        <v>6.3882000000000003</v>
      </c>
      <c r="G45" s="1">
        <v>19.418800000000001</v>
      </c>
      <c r="H45" s="1">
        <v>34.460599999999999</v>
      </c>
      <c r="I45" s="1">
        <v>21.721299999999999</v>
      </c>
      <c r="J45" s="1">
        <v>16.988199999999999</v>
      </c>
      <c r="K45" s="1">
        <v>16</v>
      </c>
    </row>
    <row r="46" spans="1:11" x14ac:dyDescent="0.2">
      <c r="A46" t="s">
        <v>67</v>
      </c>
      <c r="B46" s="3" t="s">
        <v>146</v>
      </c>
      <c r="C46" s="13">
        <v>24.3355</v>
      </c>
      <c r="D46" s="14">
        <v>-1.4767000000000001</v>
      </c>
      <c r="E46" s="1">
        <v>8.7482000000000006</v>
      </c>
      <c r="F46" s="1">
        <v>13.936199999999999</v>
      </c>
      <c r="G46" s="1">
        <v>13.0014</v>
      </c>
      <c r="H46" s="1">
        <v>8.5547000000000004</v>
      </c>
      <c r="I46" s="1">
        <v>5.2405999999999997</v>
      </c>
      <c r="J46" s="1">
        <v>3.9359999999999999</v>
      </c>
      <c r="K46" s="1">
        <v>-3.4</v>
      </c>
    </row>
    <row r="47" spans="1:11" x14ac:dyDescent="0.2">
      <c r="A47" t="s">
        <v>87</v>
      </c>
      <c r="B47" s="3" t="s">
        <v>151</v>
      </c>
      <c r="C47" s="13">
        <v>2.8378000000000001</v>
      </c>
      <c r="D47" s="14">
        <v>3.3769999999999998</v>
      </c>
      <c r="E47" s="1">
        <v>-3.2553000000000001</v>
      </c>
      <c r="F47" s="1">
        <v>10.6662</v>
      </c>
      <c r="G47" s="1">
        <v>1.8271999999999999</v>
      </c>
      <c r="H47" s="1">
        <v>-1.1143000000000001</v>
      </c>
      <c r="I47" s="1">
        <v>-1.4096</v>
      </c>
      <c r="J47" s="1">
        <v>-1.8069999999999999</v>
      </c>
      <c r="K47" s="1">
        <v>43</v>
      </c>
    </row>
    <row r="48" spans="1:11" x14ac:dyDescent="0.2">
      <c r="A48" t="s">
        <v>12</v>
      </c>
      <c r="B48" s="3" t="s">
        <v>168</v>
      </c>
      <c r="C48" s="13">
        <v>-24.774100000000001</v>
      </c>
      <c r="D48" s="14">
        <v>10.457800000000001</v>
      </c>
      <c r="E48" s="1">
        <v>11.9146</v>
      </c>
      <c r="F48" s="1">
        <v>11.827400000000001</v>
      </c>
      <c r="G48" s="1">
        <v>9.8467000000000002</v>
      </c>
      <c r="H48" s="1">
        <v>8.3402999999999992</v>
      </c>
      <c r="I48" s="1">
        <v>9.9723000000000006</v>
      </c>
      <c r="J48" s="1">
        <v>9.9794999999999998</v>
      </c>
      <c r="K48" s="1">
        <v>7.9</v>
      </c>
    </row>
    <row r="49" spans="1:11" x14ac:dyDescent="0.2">
      <c r="A49" t="s">
        <v>29</v>
      </c>
      <c r="B49" s="3" t="s">
        <v>139</v>
      </c>
      <c r="C49" s="13">
        <v>-73</v>
      </c>
      <c r="D49" s="14">
        <v>-3.6526999999999998</v>
      </c>
      <c r="E49" s="4">
        <v>-9</v>
      </c>
      <c r="F49" s="1">
        <v>8.4243000000000006</v>
      </c>
      <c r="G49" s="1">
        <v>15.046200000000001</v>
      </c>
      <c r="H49" s="1">
        <v>22.688500000000001</v>
      </c>
      <c r="I49" s="1">
        <v>25.140999999999998</v>
      </c>
      <c r="J49" s="1">
        <v>28.849900000000002</v>
      </c>
      <c r="K49" s="1">
        <v>20.3</v>
      </c>
    </row>
    <row r="50" spans="1:11" x14ac:dyDescent="0.2">
      <c r="A50" t="s">
        <v>48</v>
      </c>
      <c r="B50" s="3" t="s">
        <v>95</v>
      </c>
      <c r="C50" s="13">
        <v>53.659700000000001</v>
      </c>
      <c r="D50" s="14">
        <v>8.1446000000000005</v>
      </c>
      <c r="E50" s="1">
        <v>11.2224</v>
      </c>
      <c r="F50" s="1">
        <v>11.7195</v>
      </c>
      <c r="G50" s="1">
        <v>10.652200000000001</v>
      </c>
      <c r="H50" s="1">
        <v>8.7740000000000009</v>
      </c>
      <c r="I50" s="1">
        <v>7.8126999999999995</v>
      </c>
      <c r="J50" s="1">
        <v>5.4584999999999999</v>
      </c>
      <c r="K50" s="1">
        <v>8.86</v>
      </c>
    </row>
    <row r="51" spans="1:11" x14ac:dyDescent="0.2">
      <c r="A51" t="s">
        <v>35</v>
      </c>
      <c r="B51" s="3" t="s">
        <v>165</v>
      </c>
      <c r="C51" s="13">
        <v>163.72210000000001</v>
      </c>
      <c r="D51" s="14">
        <v>0.49669999999999997</v>
      </c>
      <c r="E51" s="1">
        <v>2.0164</v>
      </c>
      <c r="F51" s="1">
        <v>3.2909000000000002</v>
      </c>
      <c r="G51" s="1">
        <v>4.8707000000000003</v>
      </c>
      <c r="H51" s="1">
        <v>5.2191999999999998</v>
      </c>
      <c r="I51" s="1">
        <v>5.7229999999999999</v>
      </c>
      <c r="J51" s="1">
        <v>6.0990000000000002</v>
      </c>
      <c r="K51" s="1">
        <v>5.9</v>
      </c>
    </row>
    <row r="52" spans="1:11" x14ac:dyDescent="0.2">
      <c r="A52" t="s">
        <v>86</v>
      </c>
      <c r="B52" s="3" t="s">
        <v>145</v>
      </c>
      <c r="C52" s="13">
        <v>-37.552</v>
      </c>
      <c r="D52" s="14">
        <v>21.314900000000002</v>
      </c>
      <c r="E52" s="1">
        <v>14.4756</v>
      </c>
      <c r="F52" s="1">
        <v>19.325500000000002</v>
      </c>
      <c r="G52" s="1">
        <v>15.3162</v>
      </c>
      <c r="H52" s="1">
        <v>-2.1177999999999999</v>
      </c>
      <c r="I52" s="1">
        <v>-1.5011999999999999</v>
      </c>
      <c r="J52" s="1">
        <v>0.74039999999999995</v>
      </c>
      <c r="K52" s="1">
        <v>1.65</v>
      </c>
    </row>
    <row r="53" spans="1:11" x14ac:dyDescent="0.2">
      <c r="A53" t="s">
        <v>81</v>
      </c>
      <c r="B53" s="3" t="s">
        <v>134</v>
      </c>
      <c r="C53" s="13">
        <v>30.6309</v>
      </c>
      <c r="D53" s="14">
        <v>-22.840900000000001</v>
      </c>
      <c r="E53" s="1">
        <v>-6.7594000000000003</v>
      </c>
      <c r="F53" s="1">
        <v>5.7681000000000004</v>
      </c>
      <c r="G53" s="1">
        <v>-7.4405999999999999</v>
      </c>
      <c r="H53" s="1">
        <v>-6.5262000000000002</v>
      </c>
      <c r="I53" s="1">
        <v>-1.2275</v>
      </c>
      <c r="J53" s="1">
        <v>1.2984</v>
      </c>
      <c r="K53" s="1">
        <v>-16.3</v>
      </c>
    </row>
    <row r="54" spans="1:11" x14ac:dyDescent="0.2">
      <c r="A54" t="s">
        <v>40</v>
      </c>
      <c r="B54" s="3" t="s">
        <v>104</v>
      </c>
      <c r="C54" s="13">
        <v>31.748799999999999</v>
      </c>
      <c r="D54" s="14">
        <v>14.978</v>
      </c>
      <c r="E54" s="1">
        <v>5.8776999999999999</v>
      </c>
      <c r="F54" s="1">
        <v>6.0862999999999996</v>
      </c>
      <c r="G54" s="1">
        <v>6.2347000000000001</v>
      </c>
      <c r="H54" s="1">
        <v>5.2523999999999997</v>
      </c>
      <c r="I54" s="1">
        <v>6.0242000000000004</v>
      </c>
      <c r="J54" s="1">
        <v>6.0587999999999997</v>
      </c>
      <c r="K54" s="1">
        <v>8.1999999999999993</v>
      </c>
    </row>
    <row r="55" spans="1:11" x14ac:dyDescent="0.2">
      <c r="A55" t="s">
        <v>59</v>
      </c>
      <c r="B55" s="3" t="s">
        <v>161</v>
      </c>
      <c r="C55" s="13">
        <v>-10.7011</v>
      </c>
      <c r="D55" s="14">
        <v>17.416399999999999</v>
      </c>
      <c r="E55" s="1">
        <v>3.5609000000000002</v>
      </c>
      <c r="F55" s="1">
        <v>5.9642999999999997</v>
      </c>
      <c r="G55" s="1">
        <v>4.476</v>
      </c>
      <c r="H55" s="1">
        <v>6.4932999999999996</v>
      </c>
      <c r="I55" s="1">
        <v>5.5918999999999999</v>
      </c>
      <c r="J55" s="1">
        <v>5.8856999999999999</v>
      </c>
      <c r="K55" s="1">
        <v>9.52</v>
      </c>
    </row>
    <row r="56" spans="1:11" x14ac:dyDescent="0.2">
      <c r="A56" t="s">
        <v>75</v>
      </c>
      <c r="B56" s="3" t="s">
        <v>157</v>
      </c>
      <c r="C56" s="13">
        <v>35.851100000000002</v>
      </c>
      <c r="D56" s="14">
        <v>-5.4367999999999999</v>
      </c>
      <c r="E56" s="1">
        <v>3.4504000000000001</v>
      </c>
      <c r="F56" s="1">
        <v>4.9155999999999995</v>
      </c>
      <c r="G56" s="1">
        <v>2.516</v>
      </c>
      <c r="H56" s="1">
        <v>0.58579999999999999</v>
      </c>
      <c r="I56" s="1">
        <v>-2.7713000000000001</v>
      </c>
      <c r="J56" s="1">
        <v>1.734</v>
      </c>
      <c r="K56" s="1">
        <v>-11.9</v>
      </c>
    </row>
    <row r="57" spans="1:11" x14ac:dyDescent="0.2">
      <c r="A57" t="s">
        <v>80</v>
      </c>
      <c r="B57" s="3" t="s">
        <v>120</v>
      </c>
      <c r="C57" s="13">
        <v>-3.3935</v>
      </c>
      <c r="D57" s="14">
        <v>5.3684000000000003</v>
      </c>
      <c r="E57" s="1">
        <v>0.46</v>
      </c>
      <c r="F57" s="1">
        <v>1.4828999999999999</v>
      </c>
      <c r="G57" s="1">
        <v>3.5869</v>
      </c>
      <c r="H57" s="1">
        <v>3.3874</v>
      </c>
      <c r="I57" s="1">
        <v>3.1225999999999998</v>
      </c>
      <c r="J57" s="1">
        <v>1.8098999999999998</v>
      </c>
      <c r="K57" s="1">
        <v>18</v>
      </c>
    </row>
    <row r="58" spans="1:11" x14ac:dyDescent="0.2">
      <c r="A58" t="s">
        <v>10</v>
      </c>
      <c r="B58" s="3" t="s">
        <v>93</v>
      </c>
      <c r="C58" s="13">
        <v>-45.483199999999997</v>
      </c>
      <c r="D58" s="14">
        <v>7.6795999999999998</v>
      </c>
      <c r="E58" s="1">
        <v>22.497</v>
      </c>
      <c r="F58" s="1">
        <v>20.460799999999999</v>
      </c>
      <c r="G58" s="1">
        <v>18.315899999999999</v>
      </c>
      <c r="H58" s="1">
        <v>16.768599999999999</v>
      </c>
      <c r="I58" s="1">
        <v>14.2166</v>
      </c>
      <c r="J58" s="1">
        <v>11.446</v>
      </c>
      <c r="K58" s="1">
        <v>8.1</v>
      </c>
    </row>
    <row r="59" spans="1:11" x14ac:dyDescent="0.2">
      <c r="A59" t="s">
        <v>28</v>
      </c>
      <c r="B59" s="3" t="s">
        <v>136</v>
      </c>
      <c r="C59" s="13">
        <v>-41.716099999999997</v>
      </c>
      <c r="D59" s="14">
        <v>0.84389999999999998</v>
      </c>
      <c r="E59" s="1">
        <v>12.1441</v>
      </c>
      <c r="F59" s="1">
        <v>10.9183</v>
      </c>
      <c r="G59" s="1">
        <v>10.5937</v>
      </c>
      <c r="H59" s="1">
        <v>10.1898</v>
      </c>
      <c r="I59" s="1">
        <v>10.256600000000001</v>
      </c>
      <c r="J59" s="1">
        <v>10.154199999999999</v>
      </c>
      <c r="K59" s="1">
        <v>2</v>
      </c>
    </row>
    <row r="60" spans="1:11" x14ac:dyDescent="0.2">
      <c r="A60" t="s">
        <v>77</v>
      </c>
      <c r="B60" s="3" t="s">
        <v>170</v>
      </c>
      <c r="C60" s="13">
        <v>40.258000000000003</v>
      </c>
      <c r="D60" s="14">
        <v>-5.0045000000000002</v>
      </c>
      <c r="E60" s="1">
        <v>0.59819999999999995</v>
      </c>
      <c r="F60" s="1">
        <v>2.6684000000000001</v>
      </c>
      <c r="G60" s="1">
        <v>2.4675000000000002</v>
      </c>
      <c r="H60" s="1">
        <v>2.5661</v>
      </c>
      <c r="I60" s="1">
        <v>1.8631</v>
      </c>
      <c r="J60" s="1">
        <v>1.4352</v>
      </c>
      <c r="K60" s="1">
        <v>-3.6</v>
      </c>
    </row>
    <row r="61" spans="1:11" x14ac:dyDescent="0.2">
      <c r="A61" t="s">
        <v>65</v>
      </c>
      <c r="B61" s="3" t="s">
        <v>174</v>
      </c>
      <c r="C61" s="13">
        <v>8.3699999999999992</v>
      </c>
      <c r="D61" s="14">
        <v>16.992999999999999</v>
      </c>
      <c r="E61" s="4">
        <v>9.0399999999999991</v>
      </c>
      <c r="F61" s="1">
        <v>8.4301999999999992</v>
      </c>
      <c r="G61" s="1">
        <v>8.1465999999999994</v>
      </c>
      <c r="H61" s="1">
        <v>7.3742999999999999</v>
      </c>
      <c r="I61" s="1">
        <v>6.7018000000000004</v>
      </c>
      <c r="J61" s="1">
        <v>4.8609999999999998</v>
      </c>
      <c r="K61" s="1">
        <v>8.6999999999999993</v>
      </c>
    </row>
    <row r="62" spans="1:11" x14ac:dyDescent="0.2">
      <c r="A62" t="s">
        <v>79</v>
      </c>
      <c r="B62" s="3" t="s">
        <v>127</v>
      </c>
      <c r="C62" s="13">
        <v>27.2727</v>
      </c>
      <c r="D62" s="14">
        <v>6.3396999999999997</v>
      </c>
      <c r="E62" s="1">
        <v>10.722799999999999</v>
      </c>
      <c r="F62" s="1">
        <v>7.9545000000000003</v>
      </c>
      <c r="G62" s="1">
        <v>4.9379999999999997</v>
      </c>
      <c r="H62" s="1">
        <v>4.8358999999999996</v>
      </c>
      <c r="I62" s="1">
        <v>6.8897000000000004</v>
      </c>
      <c r="J62" s="1">
        <v>6.4157000000000002</v>
      </c>
      <c r="K62" s="1">
        <v>14.9</v>
      </c>
    </row>
    <row r="63" spans="1:11" x14ac:dyDescent="0.2">
      <c r="A63" t="s">
        <v>19</v>
      </c>
      <c r="B63" s="3" t="s">
        <v>138</v>
      </c>
      <c r="C63" s="13">
        <v>121.4472</v>
      </c>
      <c r="D63" s="14">
        <v>-7.6871</v>
      </c>
      <c r="E63" s="1">
        <v>7.1729000000000003</v>
      </c>
      <c r="F63" s="1">
        <v>8.2143999999999995</v>
      </c>
      <c r="G63" s="1">
        <v>7.2732999999999999</v>
      </c>
      <c r="H63" s="1">
        <v>7.5048000000000004</v>
      </c>
      <c r="I63" s="1">
        <v>9.9952000000000005</v>
      </c>
      <c r="J63" s="1">
        <v>10.410399999999999</v>
      </c>
      <c r="K63" s="1">
        <v>12.3</v>
      </c>
    </row>
    <row r="64" spans="1:11" x14ac:dyDescent="0.2">
      <c r="A64" t="s">
        <v>90</v>
      </c>
      <c r="B64" s="3" t="s">
        <v>142</v>
      </c>
      <c r="C64" s="13">
        <v>100.9889</v>
      </c>
      <c r="D64" s="14">
        <v>-13.5808</v>
      </c>
      <c r="E64" s="1">
        <v>-2.6073</v>
      </c>
      <c r="F64" s="1">
        <v>1.9621</v>
      </c>
      <c r="G64" s="1">
        <v>2.2587999999999999</v>
      </c>
      <c r="H64" s="1">
        <v>-3.0987</v>
      </c>
      <c r="I64" s="1">
        <v>2.1758000000000002</v>
      </c>
      <c r="J64" s="1">
        <v>-7.6607000000000003</v>
      </c>
      <c r="K64" s="1">
        <v>-15</v>
      </c>
    </row>
    <row r="65" spans="1:11" x14ac:dyDescent="0.2">
      <c r="A65" t="s">
        <v>33</v>
      </c>
      <c r="B65" s="3" t="s">
        <v>178</v>
      </c>
      <c r="C65" s="13">
        <v>1.1337999999999999</v>
      </c>
      <c r="D65" s="14">
        <v>5.2356999999999996</v>
      </c>
      <c r="E65" s="1">
        <v>11.8889</v>
      </c>
      <c r="F65" s="1">
        <v>12.3591</v>
      </c>
      <c r="G65" s="1">
        <v>13.063800000000001</v>
      </c>
      <c r="H65" s="1">
        <v>10.2529</v>
      </c>
      <c r="I65" s="1">
        <v>9.4909999999999997</v>
      </c>
      <c r="J65" s="1">
        <v>8.3617000000000008</v>
      </c>
      <c r="K65" s="1">
        <v>7</v>
      </c>
    </row>
    <row r="66" spans="1:11" x14ac:dyDescent="0.2">
      <c r="A66" t="s">
        <v>56</v>
      </c>
      <c r="B66" s="3" t="s">
        <v>149</v>
      </c>
      <c r="C66" s="13">
        <v>65.628699999999995</v>
      </c>
      <c r="D66" s="14">
        <v>-29.950800000000001</v>
      </c>
      <c r="E66" s="1">
        <v>5.3460000000000001</v>
      </c>
      <c r="F66" s="1">
        <v>5.6837999999999997</v>
      </c>
      <c r="G66" s="1">
        <v>6.3893000000000004</v>
      </c>
      <c r="H66" s="1">
        <v>6.2069000000000001</v>
      </c>
      <c r="I66" s="1">
        <v>5.4421999999999997</v>
      </c>
      <c r="J66" s="1">
        <v>5.5315000000000003</v>
      </c>
      <c r="K66" s="1">
        <v>0.48</v>
      </c>
    </row>
    <row r="67" spans="1:11" x14ac:dyDescent="0.2">
      <c r="A67" t="s">
        <v>70</v>
      </c>
      <c r="B67" s="3" t="s">
        <v>123</v>
      </c>
      <c r="C67" s="13">
        <v>409.4556</v>
      </c>
      <c r="D67" s="14">
        <v>-39.656100000000002</v>
      </c>
      <c r="E67" s="1">
        <v>1.9407000000000001</v>
      </c>
      <c r="F67" s="1">
        <v>6.2141999999999999</v>
      </c>
      <c r="G67" s="1">
        <v>4.0355999999999996</v>
      </c>
      <c r="H67" s="1">
        <v>3.7827999999999999</v>
      </c>
      <c r="I67" s="1">
        <v>0.95230000000000004</v>
      </c>
      <c r="J67" s="1">
        <v>2.5079000000000002</v>
      </c>
      <c r="K67" s="1">
        <v>8.9700000000000006</v>
      </c>
    </row>
    <row r="68" spans="1:11" x14ac:dyDescent="0.2">
      <c r="A68" t="s">
        <v>41</v>
      </c>
      <c r="B68" s="3" t="s">
        <v>116</v>
      </c>
      <c r="C68" s="13">
        <v>-66.113799999999998</v>
      </c>
      <c r="D68" s="14">
        <v>4.1501999999999999</v>
      </c>
      <c r="E68" s="1">
        <v>9.2195999999999998</v>
      </c>
      <c r="F68" s="1">
        <v>4.5833000000000004</v>
      </c>
      <c r="G68" s="1">
        <v>6.7389000000000001</v>
      </c>
      <c r="H68" s="1">
        <v>6.4234</v>
      </c>
      <c r="I68" s="1">
        <v>6.5194999999999999</v>
      </c>
      <c r="J68" s="1">
        <v>5.98</v>
      </c>
      <c r="K68" s="1">
        <v>1.7</v>
      </c>
    </row>
    <row r="69" spans="1:11" x14ac:dyDescent="0.2">
      <c r="A69" t="s">
        <v>49</v>
      </c>
      <c r="B69" s="3" t="s">
        <v>106</v>
      </c>
      <c r="C69" s="13">
        <v>30.546800000000001</v>
      </c>
      <c r="D69" s="14">
        <v>-9.3986999999999998</v>
      </c>
      <c r="E69" s="1">
        <v>4.1609999999999996</v>
      </c>
      <c r="F69" s="1">
        <v>2.2757999999999998</v>
      </c>
      <c r="G69" s="1">
        <v>2.1955999999999998</v>
      </c>
      <c r="H69" s="1">
        <v>3.5667</v>
      </c>
      <c r="I69" s="1">
        <v>4.2728999999999999</v>
      </c>
      <c r="J69" s="1">
        <v>4.7904999999999998</v>
      </c>
      <c r="K69" s="1">
        <v>1.86</v>
      </c>
    </row>
    <row r="70" spans="1:11" x14ac:dyDescent="0.2">
      <c r="A70" t="s">
        <v>73</v>
      </c>
      <c r="B70" s="3" t="s">
        <v>173</v>
      </c>
      <c r="C70" s="13">
        <v>39.831000000000003</v>
      </c>
      <c r="D70" s="14">
        <v>0.26850000000000002</v>
      </c>
      <c r="E70" s="1">
        <v>5.9828000000000001</v>
      </c>
      <c r="F70" s="1">
        <v>4.3872999999999998</v>
      </c>
      <c r="G70" s="1">
        <v>2.9988999999999999</v>
      </c>
      <c r="H70" s="1">
        <v>2.7065000000000001</v>
      </c>
      <c r="I70" s="1">
        <v>2.6715</v>
      </c>
      <c r="J70" s="1">
        <v>2.2770999999999999</v>
      </c>
      <c r="K70" s="1">
        <v>1.2</v>
      </c>
    </row>
    <row r="71" spans="1:11" x14ac:dyDescent="0.2">
      <c r="A71" t="s">
        <v>9</v>
      </c>
      <c r="B71" s="3" t="s">
        <v>177</v>
      </c>
      <c r="C71" s="13">
        <v>-66.400000000000006</v>
      </c>
      <c r="D71" s="14">
        <v>6.4283000000000001</v>
      </c>
      <c r="E71" s="4">
        <v>36.299999999999997</v>
      </c>
      <c r="F71" s="1">
        <v>42.948</v>
      </c>
      <c r="G71" s="1">
        <v>36.708500000000001</v>
      </c>
      <c r="H71" s="1">
        <v>33.916899999999998</v>
      </c>
      <c r="I71" s="1">
        <v>35.5167</v>
      </c>
      <c r="J71" s="1">
        <v>35.639899999999997</v>
      </c>
      <c r="K71" s="1">
        <v>11.44</v>
      </c>
    </row>
    <row r="72" spans="1:11" x14ac:dyDescent="0.2">
      <c r="A72" t="s">
        <v>60</v>
      </c>
      <c r="B72" s="3" t="s">
        <v>158</v>
      </c>
      <c r="C72" s="13">
        <v>20.3218</v>
      </c>
      <c r="D72" s="14">
        <v>-13.604699999999999</v>
      </c>
      <c r="E72" s="1">
        <v>9.0397999999999996</v>
      </c>
      <c r="F72" s="1">
        <v>8.8017000000000003</v>
      </c>
      <c r="G72" s="1">
        <v>6.6704999999999997</v>
      </c>
      <c r="H72" s="1">
        <v>6.0430000000000001</v>
      </c>
      <c r="I72" s="1">
        <v>5.9230999999999998</v>
      </c>
      <c r="J72" s="1">
        <v>4.2079000000000004</v>
      </c>
      <c r="K72" s="1">
        <v>-4.5999999999999996</v>
      </c>
    </row>
    <row r="73" spans="1:11" x14ac:dyDescent="0.2">
      <c r="A73" t="s">
        <v>27</v>
      </c>
      <c r="B73" s="3" t="s">
        <v>156</v>
      </c>
      <c r="C73" s="13">
        <v>-26.158799999999999</v>
      </c>
      <c r="D73" s="14">
        <v>6.7599999999999993E-2</v>
      </c>
      <c r="E73" s="1">
        <v>13.536300000000001</v>
      </c>
      <c r="F73" s="1">
        <v>17.703299999999999</v>
      </c>
      <c r="G73" s="1">
        <v>18.472799999999999</v>
      </c>
      <c r="H73" s="1">
        <v>16.0961</v>
      </c>
      <c r="I73" s="1">
        <v>16.548000000000002</v>
      </c>
      <c r="J73" s="1">
        <v>17.995699999999999</v>
      </c>
      <c r="K73" s="1">
        <v>24.6</v>
      </c>
    </row>
    <row r="74" spans="1:11" x14ac:dyDescent="0.2">
      <c r="A74" t="s">
        <v>25</v>
      </c>
      <c r="B74" s="3" t="s">
        <v>176</v>
      </c>
      <c r="C74" s="13">
        <v>22.73</v>
      </c>
      <c r="D74" s="14">
        <v>10.946199999999999</v>
      </c>
      <c r="E74" s="4">
        <v>3.72</v>
      </c>
      <c r="F74" s="1">
        <v>5.8354999999999997</v>
      </c>
      <c r="G74" s="1">
        <v>11.0091</v>
      </c>
      <c r="H74" s="1">
        <v>10.0131</v>
      </c>
      <c r="I74" s="1">
        <v>10.525700000000001</v>
      </c>
      <c r="J74" s="1">
        <v>11.588699999999999</v>
      </c>
      <c r="K74" s="1">
        <v>19.420000000000002</v>
      </c>
    </row>
    <row r="75" spans="1:11" x14ac:dyDescent="0.2">
      <c r="A75" t="s">
        <v>61</v>
      </c>
      <c r="B75" s="3" t="s">
        <v>130</v>
      </c>
      <c r="C75" s="13">
        <v>2562</v>
      </c>
      <c r="D75" s="14">
        <v>-27.091699999999999</v>
      </c>
      <c r="E75" s="1">
        <v>3.7782</v>
      </c>
      <c r="F75" s="1">
        <v>9.6873000000000005</v>
      </c>
      <c r="G75" s="1">
        <v>5.9950000000000001</v>
      </c>
      <c r="H75" s="1">
        <v>5.6974999999999998</v>
      </c>
      <c r="I75" s="1">
        <v>2.7408999999999999</v>
      </c>
      <c r="J75" s="1">
        <v>5.7584999999999997</v>
      </c>
      <c r="K75" s="1">
        <v>5.1100000000000003</v>
      </c>
    </row>
    <row r="76" spans="1:11" x14ac:dyDescent="0.2">
      <c r="A76" t="s">
        <v>46</v>
      </c>
      <c r="B76" s="3" t="s">
        <v>113</v>
      </c>
      <c r="C76" s="13">
        <v>10.4214</v>
      </c>
      <c r="D76" s="14">
        <v>5.7272999999999996</v>
      </c>
      <c r="E76" s="1">
        <v>8.1153999999999993</v>
      </c>
      <c r="F76" s="1">
        <v>8.1021000000000001</v>
      </c>
      <c r="G76" s="1">
        <v>6.4859</v>
      </c>
      <c r="H76" s="1">
        <v>5.9913999999999996</v>
      </c>
      <c r="I76" s="1">
        <v>5.7582000000000004</v>
      </c>
      <c r="J76" s="1">
        <v>5.6265999999999998</v>
      </c>
      <c r="K76" s="1">
        <v>2.11</v>
      </c>
    </row>
    <row r="77" spans="1:11" x14ac:dyDescent="0.2">
      <c r="A77" t="s">
        <v>85</v>
      </c>
      <c r="B77" s="3" t="s">
        <v>144</v>
      </c>
      <c r="C77" s="13">
        <v>-29.6251</v>
      </c>
      <c r="D77" s="14">
        <v>1.6381000000000001</v>
      </c>
      <c r="E77" s="1">
        <v>8.8073999999999995</v>
      </c>
      <c r="F77" s="1">
        <v>8.1922999999999995</v>
      </c>
      <c r="G77" s="1">
        <v>8.8818000000000001</v>
      </c>
      <c r="H77" s="1">
        <v>6.5260999999999996</v>
      </c>
      <c r="I77" s="1">
        <v>2.9571000000000001</v>
      </c>
      <c r="J77" s="1">
        <v>0.95379999999999998</v>
      </c>
      <c r="K77" s="1">
        <v>-15.3</v>
      </c>
    </row>
    <row r="78" spans="1:11" x14ac:dyDescent="0.2">
      <c r="A78" t="s">
        <v>68</v>
      </c>
      <c r="B78" s="3" t="s">
        <v>175</v>
      </c>
      <c r="C78" s="13">
        <v>32.172400000000003</v>
      </c>
      <c r="D78" s="14">
        <v>-4.9658999999999995</v>
      </c>
      <c r="E78" s="1">
        <v>1.7389999999999999</v>
      </c>
      <c r="F78" s="1">
        <v>2.2673999999999999</v>
      </c>
      <c r="G78" s="1">
        <v>2.8433000000000002</v>
      </c>
      <c r="H78" s="1">
        <v>3.1044999999999998</v>
      </c>
      <c r="I78" s="1">
        <v>2.9763999999999999</v>
      </c>
      <c r="J78" s="1">
        <v>2.8936000000000002</v>
      </c>
      <c r="K78" s="1">
        <v>5.22</v>
      </c>
    </row>
    <row r="79" spans="1:11" x14ac:dyDescent="0.2">
      <c r="A79" t="s">
        <v>30</v>
      </c>
      <c r="B79" s="3" t="s">
        <v>167</v>
      </c>
      <c r="C79" s="13">
        <v>-54.207099999999997</v>
      </c>
      <c r="D79" s="14">
        <v>0.64639999999999997</v>
      </c>
      <c r="E79" s="1">
        <v>6.9307999999999996</v>
      </c>
      <c r="F79" s="1">
        <v>8.3480000000000008</v>
      </c>
      <c r="G79" s="1">
        <v>8.1374999999999993</v>
      </c>
      <c r="H79" s="1">
        <v>8.2908000000000008</v>
      </c>
      <c r="I79" s="1">
        <v>9.0161999999999995</v>
      </c>
      <c r="J79" s="1">
        <v>10.241</v>
      </c>
      <c r="K79" s="1">
        <v>27.7</v>
      </c>
    </row>
    <row r="80" spans="1:11" x14ac:dyDescent="0.2">
      <c r="A80" t="s">
        <v>53</v>
      </c>
      <c r="B80" s="3" t="s">
        <v>163</v>
      </c>
      <c r="C80" s="13">
        <v>22.444500000000001</v>
      </c>
      <c r="D80" s="14">
        <v>-4.2572000000000001</v>
      </c>
      <c r="E80" s="1">
        <v>7.8395000000000001</v>
      </c>
      <c r="F80" s="1">
        <v>8.6378000000000004</v>
      </c>
      <c r="G80" s="1">
        <v>8.2987000000000002</v>
      </c>
      <c r="H80" s="1">
        <v>7.9953000000000003</v>
      </c>
      <c r="I80" s="1">
        <v>8.4300999999999995</v>
      </c>
      <c r="J80" s="1">
        <v>8.0592000000000006</v>
      </c>
      <c r="K80" s="1">
        <v>25.65</v>
      </c>
    </row>
    <row r="81" spans="1:11" x14ac:dyDescent="0.2">
      <c r="A81" t="s">
        <v>63</v>
      </c>
      <c r="B81" s="3" t="s">
        <v>137</v>
      </c>
      <c r="C81" s="13">
        <v>18.9147</v>
      </c>
      <c r="D81" s="14">
        <v>2.6143000000000001</v>
      </c>
      <c r="E81" s="1">
        <v>10.3125</v>
      </c>
      <c r="F81" s="1">
        <v>13.893000000000001</v>
      </c>
      <c r="G81" s="1">
        <v>11.1031</v>
      </c>
      <c r="H81" s="1">
        <v>7.2702999999999998</v>
      </c>
      <c r="I81" s="1">
        <v>4.7344999999999997</v>
      </c>
      <c r="J81" s="1">
        <v>3.5651999999999999</v>
      </c>
      <c r="K81" s="1">
        <v>7.63</v>
      </c>
    </row>
    <row r="82" spans="1:11" x14ac:dyDescent="0.2">
      <c r="A82" t="s">
        <v>55</v>
      </c>
      <c r="B82" s="3" t="s">
        <v>117</v>
      </c>
      <c r="C82" s="13">
        <v>55.6252</v>
      </c>
      <c r="D82" s="14">
        <v>1.0238</v>
      </c>
      <c r="E82" s="1">
        <v>7.2248999999999999</v>
      </c>
      <c r="F82" s="1">
        <v>7.2591000000000001</v>
      </c>
      <c r="G82" s="1">
        <v>7.2755999999999998</v>
      </c>
      <c r="H82" s="1">
        <v>6.2986000000000004</v>
      </c>
      <c r="I82" s="1">
        <v>5.3235999999999999</v>
      </c>
      <c r="J82" s="1">
        <v>5.4245000000000001</v>
      </c>
      <c r="K82" s="1">
        <v>7.81</v>
      </c>
    </row>
    <row r="83" spans="1:11" x14ac:dyDescent="0.2">
      <c r="A83" t="s">
        <v>89</v>
      </c>
      <c r="B83" s="3" t="s">
        <v>164</v>
      </c>
      <c r="C83" s="13">
        <v>-41.302999999999997</v>
      </c>
      <c r="D83" s="14">
        <v>-21.7699</v>
      </c>
      <c r="E83" s="1">
        <v>-27.5062</v>
      </c>
      <c r="F83" s="1">
        <v>3.8976999999999999</v>
      </c>
      <c r="G83" s="1">
        <v>-10.7005</v>
      </c>
      <c r="H83" s="1">
        <v>18.461400000000001</v>
      </c>
      <c r="I83" s="1">
        <v>12.803800000000001</v>
      </c>
      <c r="J83" s="1">
        <v>-6.0541</v>
      </c>
      <c r="K83" s="1">
        <v>22.4</v>
      </c>
    </row>
    <row r="84" spans="1:11" x14ac:dyDescent="0.2">
      <c r="A84" t="s">
        <v>58</v>
      </c>
      <c r="B84" s="3" t="s">
        <v>169</v>
      </c>
      <c r="C84" s="13">
        <v>-15.374599999999999</v>
      </c>
      <c r="D84" s="14">
        <v>5.3522999999999996</v>
      </c>
      <c r="E84" s="1">
        <v>2.4157999999999999</v>
      </c>
      <c r="F84" s="1">
        <v>3.9512999999999998</v>
      </c>
      <c r="G84" s="1">
        <v>3.653</v>
      </c>
      <c r="H84" s="1">
        <v>2.8635000000000002</v>
      </c>
      <c r="I84" s="1">
        <v>4.7394999999999996</v>
      </c>
      <c r="J84" s="1">
        <v>4.7804000000000002</v>
      </c>
      <c r="K84" s="1">
        <v>21.44</v>
      </c>
    </row>
    <row r="85" spans="1:11" x14ac:dyDescent="0.2">
      <c r="A85" t="s">
        <v>72</v>
      </c>
      <c r="B85" s="3" t="s">
        <v>160</v>
      </c>
      <c r="C85" s="13">
        <v>31.418600000000001</v>
      </c>
      <c r="D85" s="14">
        <v>1.5363</v>
      </c>
      <c r="E85" s="1">
        <v>2.6219000000000001</v>
      </c>
      <c r="F85" s="1">
        <v>5.9328000000000003</v>
      </c>
      <c r="G85" s="1">
        <v>5.1708999999999996</v>
      </c>
      <c r="H85" s="1">
        <v>5.2484000000000002</v>
      </c>
      <c r="I85" s="1">
        <v>2.9058000000000002</v>
      </c>
      <c r="J85" s="1">
        <v>2.1945000000000001</v>
      </c>
      <c r="K85" s="1">
        <v>4.8600000000000003</v>
      </c>
    </row>
    <row r="86" spans="1:11" x14ac:dyDescent="0.2">
      <c r="A86" t="s">
        <v>37</v>
      </c>
      <c r="B86" s="3" t="s">
        <v>94</v>
      </c>
      <c r="C86" s="14">
        <v>16.229700000000001</v>
      </c>
      <c r="D86" s="14">
        <v>9.5899999999999999E-2</v>
      </c>
      <c r="E86" s="4">
        <v>10.065200000000001</v>
      </c>
      <c r="F86" s="4">
        <v>12.129200000000001</v>
      </c>
      <c r="G86" s="4">
        <v>10.583</v>
      </c>
      <c r="H86" s="4">
        <v>8.7985000000000007</v>
      </c>
      <c r="I86" s="4">
        <v>8.7294</v>
      </c>
      <c r="J86" s="4">
        <v>7.0564999999999998</v>
      </c>
      <c r="K86" s="4">
        <v>2</v>
      </c>
    </row>
    <row r="87" spans="1:11" x14ac:dyDescent="0.2">
      <c r="A87" t="s">
        <v>64</v>
      </c>
      <c r="B87" s="3" t="s">
        <v>155</v>
      </c>
      <c r="C87" s="14">
        <v>61.625599999999999</v>
      </c>
      <c r="D87" s="14">
        <v>-8.3228000000000009</v>
      </c>
      <c r="E87" s="4">
        <v>5.3809000000000005</v>
      </c>
      <c r="F87" s="4">
        <v>12.8062</v>
      </c>
      <c r="G87" s="4">
        <v>3.8593999999999999</v>
      </c>
      <c r="H87" s="4">
        <v>0.87070000000000003</v>
      </c>
      <c r="I87" s="4">
        <v>2.4140999999999999</v>
      </c>
      <c r="J87" s="4">
        <v>3.0286</v>
      </c>
      <c r="K87" s="15">
        <v>5.9</v>
      </c>
    </row>
    <row r="88" spans="1:11" x14ac:dyDescent="0.2">
      <c r="A88" t="s">
        <v>51</v>
      </c>
      <c r="B88" s="3" t="s">
        <v>179</v>
      </c>
      <c r="C88" s="14">
        <v>67.052099999999996</v>
      </c>
      <c r="D88" s="14">
        <v>-0.997</v>
      </c>
      <c r="E88" s="4">
        <v>10.0428</v>
      </c>
      <c r="F88" s="4">
        <v>8.9236000000000004</v>
      </c>
      <c r="G88" s="4">
        <v>10.150399999999999</v>
      </c>
      <c r="H88" s="4">
        <v>7.4940999999999995</v>
      </c>
      <c r="I88" s="4">
        <v>4.8167999999999997</v>
      </c>
      <c r="J88" s="4">
        <v>3.5364</v>
      </c>
      <c r="K88" s="15">
        <v>13</v>
      </c>
    </row>
    <row r="89" spans="1:11" x14ac:dyDescent="0.2">
      <c r="A89" t="s">
        <v>84</v>
      </c>
      <c r="B89" s="3" t="s">
        <v>171</v>
      </c>
      <c r="C89" s="14">
        <v>24.764800000000001</v>
      </c>
      <c r="D89" s="14">
        <v>-17.9178</v>
      </c>
      <c r="E89" s="4">
        <v>-15.291600000000001</v>
      </c>
      <c r="F89" s="4">
        <v>10.428599999999999</v>
      </c>
      <c r="G89" s="4">
        <v>-6.2564000000000002</v>
      </c>
      <c r="H89" s="4">
        <v>1.4245999999999999</v>
      </c>
      <c r="I89" s="4">
        <v>-5.8837999999999999</v>
      </c>
      <c r="J89" s="4">
        <v>2.4939999999999998</v>
      </c>
      <c r="K89" s="15">
        <v>-2</v>
      </c>
    </row>
    <row r="90" spans="1:11" x14ac:dyDescent="0.2">
      <c r="A90" t="s">
        <v>32</v>
      </c>
      <c r="B90" s="3" t="s">
        <v>180</v>
      </c>
      <c r="C90" s="14">
        <v>-27.689499999999999</v>
      </c>
      <c r="D90" s="14">
        <v>7.5048000000000004</v>
      </c>
      <c r="E90" s="4">
        <v>0.94740000000000002</v>
      </c>
      <c r="F90" s="4">
        <v>-5.5285000000000002</v>
      </c>
      <c r="G90" s="4">
        <v>1.2697000000000001</v>
      </c>
      <c r="H90" s="4">
        <v>-8.8888999999999996</v>
      </c>
      <c r="I90" s="4">
        <v>1.198</v>
      </c>
      <c r="J90" s="4">
        <v>3.6295000000000002</v>
      </c>
      <c r="K90" s="15">
        <v>-14.7</v>
      </c>
    </row>
    <row r="91" spans="1:11" x14ac:dyDescent="0.2">
      <c r="A91" t="s">
        <v>39</v>
      </c>
      <c r="B91" s="3" t="s">
        <v>181</v>
      </c>
      <c r="C91" s="14">
        <v>27.7559</v>
      </c>
      <c r="D91" s="14">
        <v>-11.047599999999999</v>
      </c>
      <c r="E91" s="4">
        <v>1.5895999999999999</v>
      </c>
      <c r="F91" s="4">
        <v>18.045200000000001</v>
      </c>
      <c r="G91" s="4">
        <v>11.560700000000001</v>
      </c>
      <c r="H91" s="4">
        <v>-1.2190000000000001</v>
      </c>
      <c r="I91" s="4">
        <v>1.7997000000000001</v>
      </c>
      <c r="J91" s="4">
        <v>5.6065000000000005</v>
      </c>
      <c r="K91" s="15">
        <v>-3.2</v>
      </c>
    </row>
    <row r="92" spans="1:11" x14ac:dyDescent="0.2">
      <c r="A92" s="3"/>
      <c r="B92" s="3"/>
      <c r="C92" s="3"/>
      <c r="D92" s="3"/>
      <c r="E92" s="2"/>
      <c r="F92" s="2"/>
      <c r="G92" s="2"/>
      <c r="H92" s="2"/>
      <c r="I92" s="2"/>
      <c r="J92" s="2"/>
      <c r="K92" s="2"/>
    </row>
    <row r="93" spans="1:11" x14ac:dyDescent="0.2">
      <c r="A93" s="3"/>
      <c r="B93" s="3"/>
      <c r="C93" s="3"/>
      <c r="D93" s="3"/>
      <c r="E93" s="2"/>
      <c r="F93" s="2"/>
      <c r="G93" s="2"/>
      <c r="H93" s="2"/>
      <c r="I93" s="2"/>
      <c r="J93" s="2"/>
      <c r="K93" s="2"/>
    </row>
    <row r="94" spans="1:11" x14ac:dyDescent="0.2">
      <c r="A94" s="3"/>
      <c r="B94" s="3"/>
      <c r="C94" s="3"/>
      <c r="D94" s="3"/>
      <c r="E94" s="2"/>
      <c r="F94" s="2"/>
      <c r="G94" s="2"/>
      <c r="H94" s="2"/>
      <c r="I94" s="2"/>
      <c r="J94" s="2"/>
      <c r="K94" s="2"/>
    </row>
    <row r="95" spans="1:11" x14ac:dyDescent="0.2">
      <c r="A95" s="3"/>
      <c r="B95" s="3"/>
      <c r="C95" s="3"/>
      <c r="D95" s="3"/>
      <c r="E95" s="2"/>
      <c r="F95" s="2"/>
      <c r="G95" s="2"/>
      <c r="H95" s="2"/>
      <c r="I95" s="2"/>
      <c r="J95" s="2"/>
      <c r="K95" s="2"/>
    </row>
    <row r="96" spans="1:11" x14ac:dyDescent="0.2">
      <c r="A96" s="3"/>
      <c r="B96" s="3"/>
      <c r="C96" s="3"/>
      <c r="D96" s="3"/>
      <c r="E96" s="2"/>
      <c r="F96" s="2"/>
      <c r="G96" s="2"/>
      <c r="H96" s="2"/>
      <c r="I96" s="2"/>
      <c r="J96" s="2"/>
      <c r="K96" s="2"/>
    </row>
    <row r="97" spans="1:11" x14ac:dyDescent="0.2">
      <c r="A97" s="3"/>
      <c r="B97" s="3"/>
      <c r="C97" s="3"/>
      <c r="D97" s="3"/>
      <c r="E97" s="2"/>
      <c r="F97" s="2"/>
      <c r="G97" s="2"/>
      <c r="H97" s="2"/>
      <c r="I97" s="2"/>
      <c r="J97" s="2"/>
      <c r="K97" s="2"/>
    </row>
    <row r="98" spans="1:11" x14ac:dyDescent="0.2">
      <c r="A98" s="3"/>
      <c r="B98" s="3"/>
      <c r="C98" s="3"/>
      <c r="D98" s="3"/>
      <c r="E98" s="2"/>
      <c r="F98" s="2"/>
      <c r="G98" s="2"/>
      <c r="H98" s="2"/>
      <c r="I98" s="2"/>
      <c r="J98" s="2"/>
      <c r="K98" s="2"/>
    </row>
    <row r="99" spans="1:11" x14ac:dyDescent="0.2">
      <c r="A99" s="3"/>
      <c r="B99" s="3"/>
      <c r="C99" s="3"/>
      <c r="D99" s="3"/>
      <c r="E99" s="2"/>
      <c r="F99" s="2"/>
      <c r="G99" s="2"/>
      <c r="H99" s="2"/>
      <c r="I99" s="2"/>
      <c r="J99" s="2"/>
      <c r="K99" s="2"/>
    </row>
    <row r="100" spans="1:11" x14ac:dyDescent="0.2">
      <c r="A100" s="3"/>
      <c r="B100" s="3"/>
      <c r="C100" s="3"/>
      <c r="D100" s="3"/>
      <c r="E100" s="2"/>
      <c r="F100" s="2"/>
      <c r="G100" s="2"/>
      <c r="H100" s="2"/>
      <c r="I100" s="2"/>
      <c r="J100" s="2"/>
      <c r="K100" s="2"/>
    </row>
    <row r="101" spans="1:11" x14ac:dyDescent="0.2">
      <c r="A101" s="3"/>
      <c r="B101" s="3"/>
      <c r="C101" s="3"/>
      <c r="D101" s="3"/>
      <c r="E101" s="2"/>
      <c r="F101" s="2"/>
      <c r="G101" s="2"/>
      <c r="H101" s="2"/>
      <c r="I101" s="2"/>
      <c r="J101" s="2"/>
      <c r="K101" s="2"/>
    </row>
    <row r="102" spans="1:11" x14ac:dyDescent="0.2">
      <c r="A102" s="3"/>
      <c r="B102" s="3"/>
      <c r="C102" s="3"/>
      <c r="D102" s="3"/>
      <c r="E102" s="2"/>
      <c r="F102" s="2"/>
      <c r="G102" s="2"/>
      <c r="H102" s="2"/>
      <c r="I102" s="2"/>
      <c r="J102" s="2"/>
      <c r="K102" s="2"/>
    </row>
    <row r="103" spans="1:11" x14ac:dyDescent="0.2">
      <c r="A103" s="3"/>
      <c r="B103" s="3"/>
      <c r="C103" s="3"/>
      <c r="D103" s="3"/>
      <c r="E103" s="2"/>
      <c r="F103" s="2"/>
      <c r="G103" s="2"/>
      <c r="H103" s="2"/>
      <c r="I103" s="2"/>
      <c r="J103" s="2"/>
      <c r="K103" s="2"/>
    </row>
    <row r="104" spans="1:11" x14ac:dyDescent="0.2">
      <c r="A104" s="3"/>
      <c r="B104" s="3"/>
      <c r="C104" s="3"/>
      <c r="D104" s="3"/>
      <c r="E104" s="2"/>
      <c r="F104" s="2"/>
      <c r="G104" s="2"/>
      <c r="H104" s="2"/>
      <c r="I104" s="2"/>
      <c r="J104" s="2"/>
      <c r="K104" s="2"/>
    </row>
    <row r="105" spans="1:11" x14ac:dyDescent="0.2">
      <c r="A105" s="3"/>
      <c r="B105" s="3"/>
      <c r="C105" s="3"/>
      <c r="D105" s="3"/>
      <c r="E105" s="2"/>
      <c r="F105" s="2"/>
      <c r="G105" s="2"/>
      <c r="H105" s="2"/>
      <c r="I105" s="2"/>
      <c r="J105" s="2"/>
      <c r="K105" s="2"/>
    </row>
    <row r="106" spans="1:11" x14ac:dyDescent="0.2">
      <c r="A106" s="3"/>
      <c r="B106" s="3"/>
      <c r="C106" s="3"/>
      <c r="D106" s="3"/>
      <c r="E106" s="2"/>
      <c r="F106" s="2"/>
      <c r="G106" s="2"/>
      <c r="H106" s="2"/>
      <c r="I106" s="2"/>
      <c r="J106" s="2"/>
      <c r="K106" s="2"/>
    </row>
    <row r="107" spans="1:11" x14ac:dyDescent="0.2">
      <c r="A107" s="3"/>
      <c r="B107" s="3"/>
      <c r="C107" s="3"/>
      <c r="D107" s="3"/>
      <c r="E107" s="2"/>
      <c r="F107" s="2"/>
      <c r="G107" s="2"/>
      <c r="H107" s="2"/>
      <c r="I107" s="2"/>
      <c r="J107" s="2"/>
      <c r="K107" s="2"/>
    </row>
    <row r="108" spans="1:11" x14ac:dyDescent="0.2">
      <c r="A108" s="3"/>
      <c r="B108" s="3"/>
      <c r="C108" s="3"/>
      <c r="D108" s="3"/>
      <c r="E108" s="2"/>
      <c r="F108" s="2"/>
      <c r="G108" s="2"/>
      <c r="H108" s="2"/>
      <c r="I108" s="2"/>
      <c r="J108" s="2"/>
      <c r="K108" s="2"/>
    </row>
    <row r="109" spans="1:11" x14ac:dyDescent="0.2">
      <c r="A109" s="3"/>
      <c r="B109" s="3"/>
      <c r="C109" s="3"/>
      <c r="D109" s="3"/>
      <c r="E109" s="2"/>
      <c r="F109" s="2"/>
      <c r="G109" s="2"/>
      <c r="H109" s="2"/>
      <c r="I109" s="2"/>
      <c r="J109" s="2"/>
      <c r="K109" s="2"/>
    </row>
    <row r="110" spans="1:11" x14ac:dyDescent="0.2">
      <c r="A110" s="3"/>
      <c r="B110" s="3"/>
      <c r="C110" s="3"/>
      <c r="D110" s="3"/>
      <c r="E110" s="2"/>
      <c r="F110" s="2"/>
      <c r="G110" s="2"/>
      <c r="H110" s="2"/>
      <c r="I110" s="2"/>
      <c r="J110" s="2"/>
      <c r="K110" s="2"/>
    </row>
    <row r="111" spans="1:11" x14ac:dyDescent="0.2">
      <c r="A111" s="3"/>
      <c r="B111" s="3"/>
      <c r="C111" s="3"/>
      <c r="D111" s="3"/>
      <c r="E111" s="2"/>
      <c r="F111" s="2"/>
      <c r="G111" s="2"/>
      <c r="H111" s="2"/>
      <c r="I111" s="2"/>
      <c r="J111" s="2"/>
      <c r="K111" s="2"/>
    </row>
    <row r="112" spans="1:11" x14ac:dyDescent="0.2">
      <c r="A112" s="3"/>
      <c r="B112" s="3"/>
      <c r="C112" s="3"/>
      <c r="D112" s="3"/>
      <c r="E112" s="2"/>
      <c r="F112" s="2"/>
      <c r="G112" s="2"/>
      <c r="H112" s="2"/>
      <c r="I112" s="2"/>
      <c r="J112" s="2"/>
      <c r="K112" s="2"/>
    </row>
    <row r="113" spans="1:11" x14ac:dyDescent="0.2">
      <c r="A113" s="3"/>
      <c r="B113" s="3"/>
      <c r="C113" s="3"/>
      <c r="D113" s="3"/>
      <c r="E113" s="2"/>
      <c r="F113" s="2"/>
      <c r="G113" s="2"/>
      <c r="H113" s="2"/>
      <c r="I113" s="2"/>
      <c r="J113" s="2"/>
      <c r="K113" s="2"/>
    </row>
    <row r="114" spans="1:11" x14ac:dyDescent="0.2">
      <c r="A114" s="3"/>
      <c r="B114" s="3"/>
      <c r="C114" s="3"/>
      <c r="D114" s="3"/>
      <c r="E114" s="2"/>
      <c r="F114" s="2"/>
      <c r="G114" s="2"/>
      <c r="H114" s="2"/>
      <c r="I114" s="2"/>
      <c r="J114" s="2"/>
      <c r="K114" s="2"/>
    </row>
    <row r="115" spans="1:11" x14ac:dyDescent="0.2">
      <c r="A115" s="3"/>
      <c r="B115" s="3"/>
      <c r="C115" s="3"/>
      <c r="D115" s="3"/>
      <c r="E115" s="2"/>
      <c r="F115" s="2"/>
      <c r="G115" s="2"/>
      <c r="H115" s="2"/>
      <c r="I115" s="2"/>
      <c r="J115" s="2"/>
      <c r="K115" s="2"/>
    </row>
    <row r="116" spans="1:11" x14ac:dyDescent="0.2">
      <c r="A116" s="3"/>
      <c r="B116" s="3"/>
      <c r="C116" s="3"/>
      <c r="D116" s="3"/>
      <c r="E116" s="2"/>
      <c r="F116" s="2"/>
      <c r="G116" s="2"/>
      <c r="H116" s="2"/>
      <c r="I116" s="2"/>
      <c r="J116" s="2"/>
      <c r="K116" s="2"/>
    </row>
    <row r="117" spans="1:11" x14ac:dyDescent="0.2">
      <c r="A117" s="3"/>
      <c r="B117" s="3"/>
      <c r="C117" s="3"/>
      <c r="D117" s="3"/>
      <c r="E117" s="2"/>
      <c r="F117" s="2"/>
      <c r="G117" s="2"/>
      <c r="H117" s="2"/>
      <c r="I117" s="2"/>
      <c r="J117" s="2"/>
      <c r="K117" s="2"/>
    </row>
    <row r="118" spans="1:11" x14ac:dyDescent="0.2">
      <c r="A118" s="3"/>
      <c r="B118" s="3"/>
      <c r="C118" s="3"/>
      <c r="D118" s="3"/>
      <c r="E118" s="2"/>
      <c r="F118" s="2"/>
      <c r="G118" s="2"/>
      <c r="H118" s="2"/>
      <c r="I118" s="2"/>
      <c r="J118" s="2"/>
      <c r="K118" s="2"/>
    </row>
    <row r="119" spans="1:11" x14ac:dyDescent="0.2">
      <c r="A119" s="3"/>
      <c r="B119" s="3"/>
      <c r="C119" s="3"/>
      <c r="D119" s="3"/>
      <c r="E119" s="2"/>
      <c r="F119" s="2"/>
      <c r="G119" s="2"/>
      <c r="H119" s="2"/>
      <c r="I119" s="2"/>
      <c r="J119" s="2"/>
      <c r="K119" s="2"/>
    </row>
    <row r="120" spans="1:11" x14ac:dyDescent="0.2">
      <c r="A120" s="3"/>
      <c r="B120" s="3"/>
      <c r="C120" s="3"/>
      <c r="D120" s="3"/>
      <c r="E120" s="2"/>
      <c r="F120" s="2"/>
      <c r="G120" s="2"/>
      <c r="H120" s="2"/>
      <c r="I120" s="2"/>
      <c r="J120" s="2"/>
      <c r="K120" s="2"/>
    </row>
    <row r="121" spans="1:11" x14ac:dyDescent="0.2">
      <c r="A121" s="3"/>
      <c r="B121" s="3"/>
      <c r="C121" s="3"/>
      <c r="D121" s="3"/>
      <c r="E121" s="2"/>
      <c r="F121" s="2"/>
      <c r="G121" s="2"/>
      <c r="H121" s="2"/>
      <c r="I121" s="2"/>
      <c r="J121" s="2"/>
      <c r="K121" s="2"/>
    </row>
    <row r="122" spans="1:11" x14ac:dyDescent="0.2">
      <c r="A122" s="3"/>
      <c r="B122" s="3"/>
      <c r="C122" s="3"/>
      <c r="D122" s="3"/>
      <c r="E122" s="2"/>
      <c r="F122" s="2"/>
      <c r="G122" s="2"/>
      <c r="H122" s="2"/>
      <c r="I122" s="2"/>
      <c r="J122" s="2"/>
      <c r="K122" s="2"/>
    </row>
    <row r="123" spans="1:11" x14ac:dyDescent="0.2">
      <c r="A123" s="3"/>
      <c r="B123" s="3"/>
      <c r="C123" s="3"/>
      <c r="D123" s="3"/>
      <c r="E123" s="2"/>
      <c r="F123" s="2"/>
      <c r="G123" s="2"/>
      <c r="H123" s="2"/>
      <c r="I123" s="2"/>
      <c r="J123" s="2"/>
      <c r="K123" s="2"/>
    </row>
    <row r="124" spans="1:11" x14ac:dyDescent="0.2">
      <c r="A124" s="3"/>
      <c r="B124" s="3"/>
      <c r="C124" s="3"/>
      <c r="D124" s="3"/>
      <c r="E124" s="2"/>
      <c r="F124" s="2"/>
      <c r="G124" s="2"/>
      <c r="H124" s="2"/>
      <c r="I124" s="2"/>
      <c r="J124" s="2"/>
      <c r="K124" s="2"/>
    </row>
    <row r="125" spans="1:11" x14ac:dyDescent="0.2">
      <c r="A125" s="3"/>
      <c r="B125" s="3"/>
      <c r="C125" s="3"/>
      <c r="D125" s="3"/>
      <c r="E125" s="2"/>
      <c r="F125" s="2"/>
      <c r="G125" s="2"/>
      <c r="H125" s="2"/>
      <c r="I125" s="2"/>
      <c r="J125" s="2"/>
      <c r="K125" s="2"/>
    </row>
    <row r="126" spans="1:11" x14ac:dyDescent="0.2">
      <c r="A126" s="3"/>
      <c r="B126" s="3"/>
      <c r="C126" s="3"/>
      <c r="D126" s="3"/>
      <c r="E126" s="2"/>
      <c r="F126" s="2"/>
      <c r="G126" s="2"/>
      <c r="H126" s="2"/>
      <c r="I126" s="2"/>
      <c r="J126" s="2"/>
      <c r="K126" s="2"/>
    </row>
    <row r="127" spans="1:11" x14ac:dyDescent="0.2">
      <c r="A127" s="3"/>
      <c r="B127" s="3"/>
      <c r="C127" s="3"/>
      <c r="D127" s="3"/>
      <c r="E127" s="2"/>
      <c r="F127" s="2"/>
      <c r="G127" s="2"/>
      <c r="H127" s="2"/>
      <c r="I127" s="2"/>
      <c r="J127" s="2"/>
      <c r="K127" s="2"/>
    </row>
    <row r="128" spans="1:11" x14ac:dyDescent="0.2">
      <c r="A128" s="3"/>
      <c r="B128" s="3"/>
      <c r="C128" s="3"/>
      <c r="D128" s="3"/>
      <c r="E128" s="2"/>
      <c r="F128" s="2"/>
      <c r="G128" s="2"/>
      <c r="H128" s="2"/>
      <c r="I128" s="2"/>
      <c r="J128" s="2"/>
      <c r="K128" s="2"/>
    </row>
    <row r="129" spans="1:11" x14ac:dyDescent="0.2">
      <c r="A129" s="3"/>
      <c r="B129" s="3"/>
      <c r="C129" s="3"/>
      <c r="D129" s="3"/>
      <c r="E129" s="2"/>
      <c r="F129" s="2"/>
      <c r="G129" s="2"/>
      <c r="H129" s="2"/>
      <c r="I129" s="2"/>
      <c r="J129" s="2"/>
      <c r="K129" s="2"/>
    </row>
    <row r="130" spans="1:11" x14ac:dyDescent="0.2">
      <c r="A130" s="3"/>
      <c r="B130" s="3"/>
      <c r="C130" s="3"/>
      <c r="D130" s="3"/>
      <c r="E130" s="2"/>
      <c r="F130" s="2"/>
      <c r="G130" s="2"/>
      <c r="H130" s="2"/>
      <c r="I130" s="2"/>
      <c r="J130" s="2"/>
      <c r="K130" s="2"/>
    </row>
    <row r="131" spans="1:11" x14ac:dyDescent="0.2">
      <c r="A131" s="3"/>
      <c r="B131" s="3"/>
      <c r="C131" s="3"/>
      <c r="D131" s="3"/>
      <c r="E131" s="2"/>
      <c r="F131" s="2"/>
      <c r="G131" s="2"/>
      <c r="H131" s="2"/>
      <c r="I131" s="2"/>
      <c r="J131" s="2"/>
      <c r="K131" s="2"/>
    </row>
    <row r="132" spans="1:11" x14ac:dyDescent="0.2">
      <c r="A132" s="3"/>
      <c r="B132" s="3"/>
      <c r="C132" s="3"/>
      <c r="D132" s="3"/>
      <c r="E132" s="2"/>
      <c r="F132" s="2"/>
      <c r="G132" s="2"/>
      <c r="H132" s="2"/>
      <c r="I132" s="2"/>
      <c r="J132" s="2"/>
      <c r="K132" s="2"/>
    </row>
    <row r="133" spans="1:11" x14ac:dyDescent="0.2">
      <c r="A133" s="3"/>
      <c r="B133" s="3"/>
      <c r="C133" s="3"/>
      <c r="D133" s="3"/>
      <c r="E133" s="2"/>
      <c r="F133" s="2"/>
      <c r="G133" s="2"/>
      <c r="H133" s="2"/>
      <c r="I133" s="2"/>
      <c r="J133" s="2"/>
      <c r="K133" s="2"/>
    </row>
    <row r="134" spans="1:11" x14ac:dyDescent="0.2">
      <c r="A134" s="3"/>
      <c r="B134" s="3"/>
      <c r="C134" s="3"/>
      <c r="D134" s="3"/>
      <c r="E134" s="2"/>
      <c r="F134" s="2"/>
      <c r="G134" s="2"/>
      <c r="H134" s="2"/>
      <c r="I134" s="2"/>
      <c r="J134" s="2"/>
      <c r="K134" s="2"/>
    </row>
    <row r="135" spans="1:11" x14ac:dyDescent="0.2">
      <c r="A135" s="3"/>
      <c r="B135" s="3"/>
      <c r="C135" s="3"/>
      <c r="D135" s="3"/>
      <c r="E135" s="2"/>
      <c r="F135" s="2"/>
      <c r="G135" s="2"/>
      <c r="H135" s="2"/>
      <c r="I135" s="2"/>
      <c r="J135" s="2"/>
      <c r="K135" s="2"/>
    </row>
    <row r="136" spans="1:11" x14ac:dyDescent="0.2">
      <c r="A136" s="3"/>
      <c r="B136" s="3"/>
      <c r="C136" s="3"/>
      <c r="D136" s="3"/>
      <c r="E136" s="2"/>
      <c r="F136" s="2"/>
      <c r="G136" s="2"/>
      <c r="H136" s="2"/>
      <c r="I136" s="2"/>
      <c r="J136" s="2"/>
      <c r="K136" s="2"/>
    </row>
    <row r="137" spans="1:11" x14ac:dyDescent="0.2">
      <c r="A137" s="3"/>
      <c r="B137" s="3"/>
      <c r="C137" s="3"/>
      <c r="D137" s="3"/>
      <c r="E137" s="2"/>
      <c r="F137" s="2"/>
      <c r="G137" s="2"/>
      <c r="H137" s="2"/>
      <c r="I137" s="2"/>
      <c r="J137" s="2"/>
      <c r="K137" s="2"/>
    </row>
    <row r="138" spans="1:11" x14ac:dyDescent="0.2">
      <c r="A138" s="3"/>
      <c r="B138" s="3"/>
      <c r="C138" s="3"/>
      <c r="D138" s="3"/>
      <c r="E138" s="2"/>
      <c r="F138" s="2"/>
      <c r="G138" s="2"/>
      <c r="H138" s="2"/>
      <c r="I138" s="2"/>
      <c r="J138" s="2"/>
      <c r="K138" s="2"/>
    </row>
    <row r="139" spans="1:11" x14ac:dyDescent="0.2">
      <c r="A139" s="3"/>
      <c r="B139" s="3"/>
      <c r="C139" s="3"/>
      <c r="D139" s="3"/>
      <c r="E139" s="2"/>
      <c r="F139" s="2"/>
      <c r="G139" s="2"/>
      <c r="H139" s="2"/>
      <c r="I139" s="2"/>
      <c r="J139" s="2"/>
      <c r="K139" s="2"/>
    </row>
    <row r="140" spans="1:11" x14ac:dyDescent="0.2">
      <c r="A140" s="3"/>
      <c r="B140" s="3"/>
      <c r="C140" s="3"/>
      <c r="D140" s="3"/>
      <c r="E140" s="2"/>
      <c r="F140" s="2"/>
      <c r="G140" s="2"/>
      <c r="H140" s="2"/>
      <c r="I140" s="2"/>
      <c r="J140" s="2"/>
      <c r="K140" s="2"/>
    </row>
    <row r="141" spans="1:11" x14ac:dyDescent="0.2">
      <c r="A141" s="3"/>
      <c r="B141" s="3"/>
      <c r="C141" s="3"/>
      <c r="D141" s="3"/>
      <c r="E141" s="2"/>
      <c r="F141" s="2"/>
      <c r="G141" s="2"/>
      <c r="H141" s="2"/>
      <c r="I141" s="2"/>
      <c r="J141" s="2"/>
      <c r="K141" s="2"/>
    </row>
    <row r="142" spans="1:11" x14ac:dyDescent="0.2">
      <c r="A142" s="3"/>
      <c r="B142" s="3"/>
      <c r="C142" s="3"/>
      <c r="D142" s="3"/>
      <c r="E142" s="2"/>
      <c r="F142" s="2"/>
      <c r="G142" s="2"/>
      <c r="H142" s="2"/>
      <c r="I142" s="2"/>
      <c r="J142" s="2"/>
      <c r="K142" s="2"/>
    </row>
    <row r="143" spans="1:11" x14ac:dyDescent="0.2">
      <c r="A143" s="3"/>
      <c r="B143" s="3"/>
      <c r="C143" s="3"/>
      <c r="D143" s="3"/>
      <c r="E143" s="2"/>
      <c r="F143" s="2"/>
      <c r="G143" s="2"/>
      <c r="H143" s="2"/>
      <c r="I143" s="2"/>
      <c r="J143" s="2"/>
      <c r="K143" s="2"/>
    </row>
    <row r="144" spans="1:11" x14ac:dyDescent="0.2">
      <c r="A144" s="3"/>
      <c r="B144" s="3"/>
      <c r="C144" s="3"/>
      <c r="D144" s="3"/>
      <c r="E144" s="2"/>
      <c r="F144" s="2"/>
      <c r="G144" s="2"/>
      <c r="H144" s="2"/>
      <c r="I144" s="2"/>
      <c r="J144" s="2"/>
      <c r="K144" s="2"/>
    </row>
    <row r="145" spans="1:11" x14ac:dyDescent="0.2">
      <c r="A145" s="3"/>
      <c r="B145" s="3"/>
      <c r="C145" s="3"/>
      <c r="D145" s="3"/>
      <c r="E145" s="2"/>
      <c r="F145" s="2"/>
      <c r="G145" s="2"/>
      <c r="H145" s="2"/>
      <c r="I145" s="2"/>
      <c r="J145" s="2"/>
      <c r="K145" s="2"/>
    </row>
    <row r="146" spans="1:11" x14ac:dyDescent="0.2">
      <c r="A146" s="3"/>
      <c r="B146" s="3"/>
      <c r="C146" s="3"/>
      <c r="D146" s="3"/>
      <c r="E146" s="2"/>
      <c r="F146" s="2"/>
      <c r="G146" s="2"/>
      <c r="H146" s="2"/>
      <c r="I146" s="2"/>
      <c r="J146" s="2"/>
      <c r="K146" s="2"/>
    </row>
    <row r="147" spans="1:11" x14ac:dyDescent="0.2">
      <c r="A147" s="3"/>
      <c r="B147" s="3"/>
      <c r="C147" s="3"/>
      <c r="D147" s="3"/>
      <c r="E147" s="2"/>
      <c r="F147" s="2"/>
      <c r="G147" s="2"/>
      <c r="H147" s="2"/>
      <c r="I147" s="2"/>
      <c r="J147" s="2"/>
      <c r="K147" s="2"/>
    </row>
    <row r="148" spans="1:11" x14ac:dyDescent="0.2">
      <c r="A148" s="3"/>
      <c r="B148" s="3"/>
      <c r="C148" s="3"/>
      <c r="D148" s="3"/>
      <c r="E148" s="2"/>
      <c r="F148" s="2"/>
      <c r="G148" s="2"/>
      <c r="H148" s="2"/>
      <c r="I148" s="2"/>
      <c r="J148" s="2"/>
      <c r="K148" s="2"/>
    </row>
    <row r="149" spans="1:11" x14ac:dyDescent="0.2">
      <c r="A149" s="3"/>
      <c r="B149" s="3"/>
      <c r="C149" s="3"/>
      <c r="D149" s="3"/>
      <c r="E149" s="2"/>
      <c r="F149" s="2"/>
      <c r="G149" s="2"/>
      <c r="H149" s="2"/>
      <c r="I149" s="2"/>
      <c r="J149" s="2"/>
      <c r="K149" s="2"/>
    </row>
    <row r="150" spans="1:11" x14ac:dyDescent="0.2">
      <c r="A150" s="3"/>
      <c r="B150" s="3"/>
      <c r="C150" s="3"/>
      <c r="D150" s="3"/>
      <c r="E150" s="2"/>
      <c r="F150" s="2"/>
      <c r="G150" s="2"/>
      <c r="H150" s="2"/>
      <c r="I150" s="2"/>
      <c r="J150" s="2"/>
      <c r="K150" s="2"/>
    </row>
    <row r="151" spans="1:11" x14ac:dyDescent="0.2">
      <c r="A151" s="3"/>
      <c r="B151" s="3"/>
      <c r="C151" s="3"/>
      <c r="D151" s="3"/>
      <c r="E151" s="2"/>
      <c r="F151" s="2"/>
      <c r="G151" s="2"/>
      <c r="H151" s="2"/>
      <c r="I151" s="2"/>
      <c r="J151" s="2"/>
      <c r="K151" s="2"/>
    </row>
    <row r="152" spans="1:11" x14ac:dyDescent="0.2">
      <c r="A152" s="3"/>
      <c r="B152" s="3"/>
      <c r="C152" s="3"/>
      <c r="D152" s="3"/>
      <c r="E152" s="2"/>
      <c r="F152" s="2"/>
      <c r="G152" s="2"/>
      <c r="H152" s="2"/>
      <c r="I152" s="2"/>
      <c r="J152" s="2"/>
      <c r="K152" s="2"/>
    </row>
    <row r="153" spans="1:11" x14ac:dyDescent="0.2">
      <c r="A153" s="3"/>
      <c r="B153" s="3"/>
      <c r="C153" s="3"/>
      <c r="D153" s="3"/>
      <c r="E153" s="2"/>
      <c r="F153" s="2"/>
      <c r="G153" s="2"/>
      <c r="H153" s="2"/>
      <c r="I153" s="2"/>
      <c r="J153" s="2"/>
      <c r="K153" s="2"/>
    </row>
    <row r="154" spans="1:11" x14ac:dyDescent="0.2">
      <c r="A154" s="3"/>
      <c r="B154" s="3"/>
      <c r="C154" s="3"/>
      <c r="D154" s="3"/>
      <c r="E154" s="2"/>
      <c r="F154" s="2"/>
      <c r="G154" s="2"/>
      <c r="H154" s="2"/>
      <c r="I154" s="2"/>
      <c r="J154" s="2"/>
      <c r="K154" s="2"/>
    </row>
    <row r="155" spans="1:11" x14ac:dyDescent="0.2">
      <c r="A155" s="3"/>
      <c r="B155" s="3"/>
      <c r="C155" s="3"/>
      <c r="D155" s="3"/>
      <c r="E155" s="2"/>
      <c r="F155" s="2"/>
      <c r="G155" s="2"/>
      <c r="H155" s="2"/>
      <c r="I155" s="2"/>
      <c r="J155" s="2"/>
      <c r="K155" s="2"/>
    </row>
    <row r="156" spans="1:11" x14ac:dyDescent="0.2">
      <c r="A156" s="3"/>
      <c r="B156" s="3"/>
      <c r="C156" s="3"/>
      <c r="D156" s="3"/>
      <c r="E156" s="2"/>
      <c r="F156" s="2"/>
      <c r="G156" s="2"/>
      <c r="H156" s="2"/>
      <c r="I156" s="2"/>
      <c r="J156" s="2"/>
      <c r="K156" s="2"/>
    </row>
    <row r="157" spans="1:11" x14ac:dyDescent="0.2">
      <c r="A157" s="3"/>
      <c r="B157" s="3"/>
      <c r="C157" s="3"/>
      <c r="D157" s="3"/>
      <c r="E157" s="2"/>
      <c r="F157" s="2"/>
      <c r="G157" s="2"/>
      <c r="H157" s="2"/>
      <c r="I157" s="2"/>
      <c r="J157" s="2"/>
      <c r="K157" s="2"/>
    </row>
    <row r="158" spans="1:11" x14ac:dyDescent="0.2">
      <c r="A158" s="3"/>
      <c r="B158" s="3"/>
      <c r="C158" s="3"/>
      <c r="D158" s="3"/>
      <c r="E158" s="2"/>
      <c r="F158" s="2"/>
      <c r="G158" s="2"/>
      <c r="H158" s="2"/>
      <c r="I158" s="2"/>
      <c r="J158" s="2"/>
      <c r="K158" s="2"/>
    </row>
    <row r="159" spans="1:11" x14ac:dyDescent="0.2">
      <c r="A159" s="3"/>
      <c r="B159" s="3"/>
      <c r="C159" s="3"/>
      <c r="D159" s="3"/>
      <c r="E159" s="2"/>
      <c r="F159" s="2"/>
      <c r="G159" s="2"/>
      <c r="H159" s="2"/>
      <c r="I159" s="2"/>
      <c r="J159" s="2"/>
      <c r="K159" s="2"/>
    </row>
    <row r="160" spans="1:11" x14ac:dyDescent="0.2">
      <c r="A160" s="3"/>
      <c r="B160" s="3"/>
      <c r="C160" s="3"/>
      <c r="D160" s="3"/>
      <c r="E160" s="2"/>
      <c r="F160" s="2"/>
      <c r="G160" s="2"/>
      <c r="H160" s="2"/>
      <c r="I160" s="2"/>
      <c r="J160" s="2"/>
      <c r="K160" s="2"/>
    </row>
    <row r="161" spans="1:11" x14ac:dyDescent="0.2">
      <c r="A161" s="3"/>
      <c r="B161" s="3"/>
      <c r="C161" s="3"/>
      <c r="D161" s="3"/>
      <c r="E161" s="2"/>
      <c r="F161" s="2"/>
      <c r="G161" s="2"/>
      <c r="H161" s="2"/>
      <c r="I161" s="2"/>
      <c r="J161" s="2"/>
      <c r="K161" s="2"/>
    </row>
    <row r="162" spans="1:11" x14ac:dyDescent="0.2">
      <c r="A162" s="3"/>
      <c r="B162" s="3"/>
      <c r="C162" s="3"/>
      <c r="D162" s="3"/>
      <c r="E162" s="2"/>
      <c r="F162" s="2"/>
      <c r="G162" s="2"/>
      <c r="H162" s="2"/>
      <c r="I162" s="2"/>
      <c r="J162" s="2"/>
      <c r="K162" s="2"/>
    </row>
    <row r="163" spans="1:11" x14ac:dyDescent="0.2">
      <c r="A163" s="3"/>
      <c r="B163" s="3"/>
      <c r="C163" s="3"/>
      <c r="D163" s="3"/>
      <c r="E163" s="2"/>
      <c r="F163" s="2"/>
      <c r="G163" s="2"/>
      <c r="H163" s="2"/>
      <c r="I163" s="2"/>
      <c r="J163" s="2"/>
      <c r="K163" s="2"/>
    </row>
    <row r="164" spans="1:11" x14ac:dyDescent="0.2">
      <c r="A164" s="3"/>
      <c r="B164" s="3"/>
      <c r="C164" s="3"/>
      <c r="D164" s="3"/>
      <c r="E164" s="2"/>
      <c r="F164" s="2"/>
      <c r="G164" s="2"/>
      <c r="H164" s="2"/>
      <c r="I164" s="2"/>
      <c r="J164" s="2"/>
      <c r="K164" s="2"/>
    </row>
    <row r="165" spans="1:11" x14ac:dyDescent="0.2">
      <c r="A165" s="3"/>
      <c r="B165" s="3"/>
      <c r="C165" s="3"/>
      <c r="D165" s="3"/>
      <c r="E165" s="2"/>
      <c r="F165" s="2"/>
      <c r="G165" s="2"/>
      <c r="H165" s="2"/>
      <c r="I165" s="2"/>
      <c r="J165" s="2"/>
      <c r="K165" s="2"/>
    </row>
    <row r="166" spans="1:11" x14ac:dyDescent="0.2">
      <c r="A166" s="3"/>
      <c r="B166" s="3"/>
      <c r="C166" s="3"/>
      <c r="D166" s="3"/>
      <c r="E166" s="2"/>
      <c r="F166" s="2"/>
      <c r="G166" s="2"/>
      <c r="H166" s="2"/>
      <c r="I166" s="2"/>
      <c r="J166" s="2"/>
      <c r="K166" s="2"/>
    </row>
    <row r="167" spans="1:11" x14ac:dyDescent="0.2">
      <c r="A167" s="3"/>
      <c r="B167" s="3"/>
      <c r="C167" s="3"/>
      <c r="D167" s="3"/>
      <c r="E167" s="2"/>
      <c r="F167" s="2"/>
      <c r="G167" s="2"/>
      <c r="H167" s="2"/>
      <c r="I167" s="2"/>
      <c r="J167" s="2"/>
      <c r="K167" s="2"/>
    </row>
    <row r="168" spans="1:11" x14ac:dyDescent="0.2">
      <c r="A168" s="3"/>
      <c r="B168" s="3"/>
      <c r="C168" s="3"/>
      <c r="D168" s="3"/>
      <c r="E168" s="2"/>
      <c r="F168" s="2"/>
      <c r="G168" s="2"/>
      <c r="H168" s="2"/>
      <c r="I168" s="2"/>
      <c r="J168" s="2"/>
      <c r="K168" s="2"/>
    </row>
    <row r="169" spans="1:11" x14ac:dyDescent="0.2">
      <c r="A169" s="3"/>
      <c r="B169" s="3"/>
      <c r="C169" s="3"/>
      <c r="D169" s="3"/>
      <c r="E169" s="2"/>
      <c r="F169" s="2"/>
      <c r="G169" s="2"/>
      <c r="H169" s="2"/>
      <c r="I169" s="2"/>
      <c r="J169" s="2"/>
      <c r="K169" s="2"/>
    </row>
    <row r="170" spans="1:11" x14ac:dyDescent="0.2">
      <c r="A170" s="3"/>
      <c r="B170" s="3"/>
      <c r="C170" s="3"/>
      <c r="D170" s="3"/>
      <c r="E170" s="2"/>
      <c r="F170" s="2"/>
      <c r="G170" s="2"/>
      <c r="H170" s="2"/>
      <c r="I170" s="2"/>
      <c r="J170" s="2"/>
      <c r="K170" s="2"/>
    </row>
    <row r="171" spans="1:11" x14ac:dyDescent="0.2">
      <c r="A171" s="3"/>
      <c r="B171" s="3"/>
      <c r="C171" s="3"/>
      <c r="D171" s="3"/>
      <c r="E171" s="2"/>
      <c r="F171" s="2"/>
      <c r="G171" s="2"/>
      <c r="H171" s="2"/>
      <c r="I171" s="2"/>
      <c r="J171" s="2"/>
      <c r="K171" s="2"/>
    </row>
    <row r="172" spans="1:11" x14ac:dyDescent="0.2">
      <c r="A172" s="3"/>
      <c r="B172" s="3"/>
      <c r="C172" s="3"/>
      <c r="D172" s="3"/>
      <c r="E172" s="2"/>
      <c r="F172" s="2"/>
      <c r="G172" s="2"/>
      <c r="H172" s="2"/>
      <c r="I172" s="2"/>
      <c r="J172" s="2"/>
      <c r="K172" s="2"/>
    </row>
    <row r="173" spans="1:11" x14ac:dyDescent="0.2">
      <c r="A173" s="3"/>
      <c r="B173" s="3"/>
      <c r="C173" s="3"/>
      <c r="D173" s="3"/>
      <c r="E173" s="2"/>
      <c r="F173" s="2"/>
      <c r="G173" s="2"/>
      <c r="H173" s="2"/>
      <c r="I173" s="2"/>
      <c r="J173" s="2"/>
      <c r="K173" s="2"/>
    </row>
    <row r="174" spans="1:11" x14ac:dyDescent="0.2">
      <c r="A174" s="3"/>
      <c r="B174" s="3"/>
      <c r="C174" s="3"/>
      <c r="D174" s="3"/>
      <c r="E174" s="2"/>
      <c r="F174" s="2"/>
      <c r="G174" s="2"/>
      <c r="H174" s="2"/>
      <c r="I174" s="2"/>
      <c r="J174" s="2"/>
      <c r="K174" s="2"/>
    </row>
    <row r="175" spans="1:11" x14ac:dyDescent="0.2">
      <c r="A175" s="3"/>
      <c r="B175" s="3"/>
      <c r="C175" s="3"/>
      <c r="D175" s="3"/>
      <c r="E175" s="2"/>
      <c r="F175" s="2"/>
      <c r="G175" s="2"/>
      <c r="H175" s="2"/>
      <c r="I175" s="2"/>
      <c r="J175" s="2"/>
      <c r="K175" s="2"/>
    </row>
    <row r="176" spans="1:11" x14ac:dyDescent="0.2">
      <c r="A176" s="3"/>
      <c r="B176" s="3"/>
      <c r="C176" s="3"/>
      <c r="D176" s="3"/>
      <c r="E176" s="2"/>
      <c r="F176" s="2"/>
      <c r="G176" s="2"/>
      <c r="H176" s="2"/>
      <c r="I176" s="2"/>
      <c r="J176" s="2"/>
      <c r="K176" s="2"/>
    </row>
    <row r="177" spans="1:11" x14ac:dyDescent="0.2">
      <c r="A177" s="3"/>
      <c r="B177" s="3"/>
      <c r="C177" s="3"/>
      <c r="D177" s="3"/>
      <c r="E177" s="2"/>
      <c r="F177" s="2"/>
      <c r="G177" s="2"/>
      <c r="H177" s="2"/>
      <c r="I177" s="2"/>
      <c r="J177" s="2"/>
      <c r="K177" s="2"/>
    </row>
    <row r="178" spans="1:11" x14ac:dyDescent="0.2">
      <c r="A178" s="3"/>
      <c r="B178" s="3"/>
      <c r="C178" s="3"/>
      <c r="D178" s="3"/>
      <c r="E178" s="2"/>
      <c r="F178" s="2"/>
      <c r="G178" s="2"/>
      <c r="H178" s="2"/>
      <c r="I178" s="2"/>
      <c r="J178" s="2"/>
      <c r="K178" s="2"/>
    </row>
    <row r="179" spans="1:11" x14ac:dyDescent="0.2">
      <c r="A179" s="3"/>
      <c r="B179" s="3"/>
      <c r="C179" s="3"/>
      <c r="D179" s="3"/>
      <c r="E179" s="2"/>
      <c r="F179" s="2"/>
      <c r="G179" s="2"/>
      <c r="H179" s="2"/>
      <c r="I179" s="2"/>
      <c r="J179" s="2"/>
      <c r="K179" s="2"/>
    </row>
    <row r="180" spans="1:11" x14ac:dyDescent="0.2">
      <c r="A180" s="3"/>
      <c r="B180" s="3"/>
      <c r="C180" s="3"/>
      <c r="D180" s="3"/>
      <c r="E180" s="2"/>
      <c r="F180" s="2"/>
      <c r="G180" s="2"/>
      <c r="H180" s="2"/>
      <c r="I180" s="2"/>
      <c r="J180" s="2"/>
      <c r="K180" s="2"/>
    </row>
    <row r="181" spans="1:11" x14ac:dyDescent="0.2">
      <c r="A181" s="3"/>
      <c r="B181" s="3"/>
      <c r="C181" s="3"/>
      <c r="D181" s="3"/>
      <c r="E181" s="2"/>
      <c r="F181" s="2"/>
      <c r="G181" s="2"/>
      <c r="H181" s="2"/>
      <c r="I181" s="2"/>
      <c r="J181" s="2"/>
      <c r="K181" s="2"/>
    </row>
    <row r="182" spans="1:11" x14ac:dyDescent="0.2">
      <c r="A182" s="3"/>
      <c r="B182" s="3"/>
      <c r="C182" s="3"/>
      <c r="D182" s="3"/>
      <c r="E182" s="2"/>
      <c r="F182" s="2"/>
      <c r="G182" s="2"/>
      <c r="H182" s="2"/>
      <c r="I182" s="2"/>
      <c r="J182" s="2"/>
      <c r="K182" s="2"/>
    </row>
    <row r="183" spans="1:11" x14ac:dyDescent="0.2">
      <c r="A183" s="3"/>
      <c r="B183" s="3"/>
      <c r="C183" s="3"/>
      <c r="D183" s="3"/>
      <c r="E183" s="2"/>
      <c r="F183" s="2"/>
      <c r="G183" s="2"/>
      <c r="H183" s="2"/>
      <c r="I183" s="2"/>
      <c r="J183" s="2"/>
      <c r="K183" s="2"/>
    </row>
    <row r="184" spans="1:11" x14ac:dyDescent="0.2">
      <c r="A184" s="3"/>
      <c r="B184" s="3"/>
      <c r="C184" s="3"/>
      <c r="D184" s="3"/>
      <c r="E184" s="2"/>
      <c r="F184" s="2"/>
      <c r="G184" s="2"/>
      <c r="H184" s="2"/>
      <c r="I184" s="2"/>
      <c r="J184" s="2"/>
      <c r="K184" s="2"/>
    </row>
    <row r="185" spans="1:11" x14ac:dyDescent="0.2">
      <c r="A185" s="3"/>
      <c r="B185" s="3"/>
      <c r="C185" s="3"/>
      <c r="D185" s="3"/>
      <c r="E185" s="2"/>
      <c r="F185" s="2"/>
      <c r="G185" s="2"/>
      <c r="H185" s="2"/>
      <c r="I185" s="2"/>
      <c r="J185" s="2"/>
      <c r="K185" s="2"/>
    </row>
    <row r="186" spans="1:11" x14ac:dyDescent="0.2">
      <c r="A186" s="3"/>
      <c r="B186" s="3"/>
      <c r="C186" s="3"/>
      <c r="D186" s="3"/>
      <c r="E186" s="2"/>
      <c r="F186" s="2"/>
      <c r="G186" s="2"/>
      <c r="H186" s="2"/>
      <c r="I186" s="2"/>
      <c r="J186" s="2"/>
      <c r="K186" s="2"/>
    </row>
    <row r="187" spans="1:11" x14ac:dyDescent="0.2">
      <c r="A187" s="3"/>
      <c r="B187" s="3"/>
      <c r="C187" s="3"/>
      <c r="D187" s="3"/>
      <c r="E187" s="2"/>
      <c r="F187" s="2"/>
      <c r="G187" s="2"/>
      <c r="H187" s="2"/>
      <c r="I187" s="2"/>
      <c r="J187" s="2"/>
      <c r="K187" s="2"/>
    </row>
    <row r="188" spans="1:11" x14ac:dyDescent="0.2">
      <c r="A188" s="3"/>
      <c r="B188" s="3"/>
      <c r="C188" s="3"/>
      <c r="D188" s="3"/>
      <c r="E188" s="2"/>
      <c r="F188" s="2"/>
      <c r="G188" s="2"/>
      <c r="H188" s="2"/>
      <c r="I188" s="2"/>
      <c r="J188" s="2"/>
      <c r="K188" s="2"/>
    </row>
    <row r="189" spans="1:11" x14ac:dyDescent="0.2">
      <c r="A189" s="3"/>
      <c r="B189" s="3"/>
      <c r="C189" s="3"/>
      <c r="D189" s="3"/>
      <c r="E189" s="2"/>
      <c r="F189" s="2"/>
      <c r="G189" s="2"/>
      <c r="H189" s="2"/>
      <c r="I189" s="2"/>
      <c r="J189" s="2"/>
      <c r="K189" s="2"/>
    </row>
    <row r="190" spans="1:11" x14ac:dyDescent="0.2">
      <c r="A190" s="3"/>
      <c r="B190" s="3"/>
      <c r="C190" s="3"/>
      <c r="D190" s="3"/>
      <c r="E190" s="2"/>
      <c r="F190" s="2"/>
      <c r="G190" s="2"/>
      <c r="H190" s="2"/>
      <c r="I190" s="2"/>
      <c r="J190" s="2"/>
      <c r="K190" s="2"/>
    </row>
    <row r="191" spans="1:11" x14ac:dyDescent="0.2">
      <c r="A191" s="3"/>
      <c r="B191" s="3"/>
      <c r="C191" s="3"/>
      <c r="D191" s="3"/>
      <c r="E191" s="2"/>
      <c r="F191" s="2"/>
      <c r="G191" s="2"/>
      <c r="H191" s="2"/>
      <c r="I191" s="2"/>
      <c r="J191" s="2"/>
      <c r="K191" s="2"/>
    </row>
    <row r="192" spans="1:11" x14ac:dyDescent="0.2">
      <c r="A192" s="3"/>
      <c r="B192" s="3"/>
      <c r="C192" s="3"/>
      <c r="D192" s="3"/>
      <c r="E192" s="2"/>
      <c r="F192" s="2"/>
      <c r="G192" s="2"/>
      <c r="H192" s="2"/>
      <c r="I192" s="2"/>
      <c r="J192" s="2"/>
      <c r="K192" s="2"/>
    </row>
    <row r="193" spans="1:11" x14ac:dyDescent="0.2">
      <c r="A193" s="3"/>
      <c r="B193" s="3"/>
      <c r="C193" s="3"/>
      <c r="D193" s="3"/>
      <c r="E193" s="2"/>
      <c r="F193" s="2"/>
      <c r="G193" s="2"/>
      <c r="H193" s="2"/>
      <c r="I193" s="2"/>
      <c r="J193" s="2"/>
      <c r="K193" s="2"/>
    </row>
    <row r="194" spans="1:11" x14ac:dyDescent="0.2">
      <c r="A194" s="3"/>
      <c r="B194" s="3"/>
      <c r="C194" s="3"/>
      <c r="D194" s="3"/>
      <c r="E194" s="2"/>
      <c r="F194" s="2"/>
      <c r="G194" s="2"/>
      <c r="H194" s="2"/>
      <c r="I194" s="2"/>
      <c r="J194" s="2"/>
      <c r="K194" s="2"/>
    </row>
    <row r="195" spans="1:11" x14ac:dyDescent="0.2">
      <c r="A195" s="3"/>
      <c r="B195" s="3"/>
      <c r="C195" s="3"/>
      <c r="D195" s="3"/>
      <c r="E195" s="2"/>
      <c r="F195" s="2"/>
      <c r="G195" s="2"/>
      <c r="H195" s="2"/>
      <c r="I195" s="2"/>
      <c r="J195" s="2"/>
      <c r="K195" s="2"/>
    </row>
    <row r="196" spans="1:11" x14ac:dyDescent="0.2">
      <c r="A196" s="3"/>
      <c r="B196" s="3"/>
      <c r="C196" s="3"/>
      <c r="D196" s="3"/>
      <c r="E196" s="2"/>
      <c r="F196" s="2"/>
      <c r="G196" s="2"/>
      <c r="H196" s="2"/>
      <c r="I196" s="2"/>
      <c r="J196" s="2"/>
      <c r="K196" s="2"/>
    </row>
    <row r="197" spans="1:11" x14ac:dyDescent="0.2">
      <c r="A197" s="3"/>
      <c r="B197" s="3"/>
      <c r="C197" s="3"/>
      <c r="D197" s="3"/>
      <c r="E197" s="2"/>
      <c r="F197" s="2"/>
      <c r="G197" s="2"/>
      <c r="H197" s="2"/>
      <c r="I197" s="2"/>
      <c r="J197" s="2"/>
      <c r="K197" s="2"/>
    </row>
    <row r="198" spans="1:11" x14ac:dyDescent="0.2">
      <c r="A198" s="3"/>
      <c r="B198" s="3"/>
      <c r="C198" s="3"/>
      <c r="D198" s="3"/>
      <c r="E198" s="2"/>
      <c r="F198" s="2"/>
      <c r="G198" s="2"/>
      <c r="H198" s="2"/>
      <c r="I198" s="2"/>
      <c r="J198" s="2"/>
      <c r="K198" s="2"/>
    </row>
    <row r="199" spans="1:11" x14ac:dyDescent="0.2">
      <c r="A199" s="3"/>
      <c r="B199" s="3"/>
      <c r="C199" s="3"/>
      <c r="D199" s="3"/>
      <c r="E199" s="2"/>
      <c r="F199" s="2"/>
      <c r="G199" s="2"/>
      <c r="H199" s="2"/>
      <c r="I199" s="2"/>
      <c r="J199" s="2"/>
      <c r="K199" s="2"/>
    </row>
    <row r="200" spans="1:11" x14ac:dyDescent="0.2">
      <c r="A200" s="3"/>
      <c r="B200" s="3"/>
      <c r="C200" s="3"/>
      <c r="D200" s="3"/>
      <c r="E200" s="2"/>
      <c r="F200" s="2"/>
      <c r="G200" s="2"/>
      <c r="H200" s="2"/>
      <c r="I200" s="2"/>
      <c r="J200" s="2"/>
      <c r="K200" s="2"/>
    </row>
    <row r="201" spans="1:11" x14ac:dyDescent="0.2">
      <c r="A201" s="3"/>
      <c r="B201" s="3"/>
      <c r="C201" s="3"/>
      <c r="D201" s="3"/>
      <c r="E201" s="2"/>
      <c r="F201" s="2"/>
      <c r="G201" s="2"/>
      <c r="H201" s="2"/>
      <c r="I201" s="2"/>
      <c r="J201" s="2"/>
      <c r="K201" s="2"/>
    </row>
    <row r="202" spans="1:11" x14ac:dyDescent="0.2">
      <c r="A202" s="3"/>
      <c r="B202" s="3"/>
      <c r="C202" s="3"/>
      <c r="D202" s="3"/>
      <c r="E202" s="2"/>
      <c r="F202" s="2"/>
      <c r="G202" s="2"/>
      <c r="H202" s="2"/>
      <c r="I202" s="2"/>
      <c r="J202" s="2"/>
      <c r="K202" s="2"/>
    </row>
    <row r="203" spans="1:11" x14ac:dyDescent="0.2">
      <c r="A203" s="3"/>
      <c r="B203" s="3"/>
      <c r="C203" s="3"/>
      <c r="D203" s="3"/>
      <c r="E203" s="2"/>
      <c r="F203" s="2"/>
      <c r="G203" s="2"/>
      <c r="H203" s="2"/>
      <c r="I203" s="2"/>
      <c r="J203" s="2"/>
      <c r="K203" s="2"/>
    </row>
    <row r="204" spans="1:11" x14ac:dyDescent="0.2">
      <c r="A204" s="3"/>
      <c r="B204" s="3"/>
      <c r="C204" s="3"/>
      <c r="D204" s="3"/>
      <c r="E204" s="2"/>
      <c r="F204" s="2"/>
      <c r="G204" s="2"/>
      <c r="H204" s="2"/>
      <c r="I204" s="2"/>
      <c r="J204" s="2"/>
      <c r="K204" s="2"/>
    </row>
    <row r="205" spans="1:11" x14ac:dyDescent="0.2">
      <c r="A205" s="3"/>
      <c r="B205" s="3"/>
      <c r="C205" s="3"/>
      <c r="D205" s="3"/>
      <c r="E205" s="2"/>
      <c r="F205" s="2"/>
      <c r="G205" s="2"/>
      <c r="H205" s="2"/>
      <c r="I205" s="2"/>
      <c r="J205" s="2"/>
      <c r="K205" s="2"/>
    </row>
    <row r="206" spans="1:11" x14ac:dyDescent="0.2">
      <c r="A206" s="3"/>
      <c r="B206" s="3"/>
      <c r="C206" s="3"/>
      <c r="D206" s="3"/>
      <c r="E206" s="2"/>
      <c r="F206" s="2"/>
      <c r="G206" s="2"/>
      <c r="H206" s="2"/>
      <c r="I206" s="2"/>
      <c r="J206" s="2"/>
      <c r="K206" s="2"/>
    </row>
    <row r="207" spans="1:11" x14ac:dyDescent="0.2">
      <c r="A207" s="3"/>
      <c r="B207" s="3"/>
      <c r="C207" s="3"/>
      <c r="D207" s="3"/>
      <c r="E207" s="2"/>
      <c r="F207" s="2"/>
      <c r="G207" s="2"/>
      <c r="H207" s="2"/>
      <c r="I207" s="2"/>
      <c r="J207" s="2"/>
      <c r="K207" s="2"/>
    </row>
    <row r="208" spans="1:11" x14ac:dyDescent="0.2">
      <c r="A208" s="3"/>
      <c r="B208" s="3"/>
      <c r="C208" s="3"/>
      <c r="D208" s="3"/>
      <c r="E208" s="2"/>
      <c r="F208" s="2"/>
      <c r="G208" s="2"/>
      <c r="H208" s="2"/>
      <c r="I208" s="2"/>
      <c r="J208" s="2"/>
      <c r="K208" s="2"/>
    </row>
    <row r="209" spans="1:11" x14ac:dyDescent="0.2">
      <c r="A209" s="3"/>
      <c r="B209" s="3"/>
      <c r="C209" s="3"/>
      <c r="D209" s="3"/>
      <c r="E209" s="2"/>
      <c r="F209" s="2"/>
      <c r="G209" s="2"/>
      <c r="H209" s="2"/>
      <c r="I209" s="2"/>
      <c r="J209" s="2"/>
      <c r="K209" s="2"/>
    </row>
    <row r="210" spans="1:11" x14ac:dyDescent="0.2">
      <c r="A210" s="3"/>
      <c r="B210" s="3"/>
      <c r="C210" s="3"/>
      <c r="D210" s="3"/>
      <c r="E210" s="2"/>
      <c r="F210" s="2"/>
      <c r="G210" s="2"/>
      <c r="H210" s="2"/>
      <c r="I210" s="2"/>
      <c r="J210" s="2"/>
      <c r="K210" s="2"/>
    </row>
    <row r="211" spans="1:11" x14ac:dyDescent="0.2">
      <c r="A211" s="3"/>
      <c r="B211" s="3"/>
      <c r="C211" s="3"/>
      <c r="D211" s="3"/>
      <c r="E211" s="2"/>
      <c r="F211" s="2"/>
      <c r="G211" s="2"/>
      <c r="H211" s="2"/>
      <c r="I211" s="2"/>
      <c r="J211" s="2"/>
      <c r="K211" s="2"/>
    </row>
    <row r="212" spans="1:11" x14ac:dyDescent="0.2">
      <c r="A212" s="3"/>
      <c r="B212" s="3"/>
      <c r="C212" s="3"/>
      <c r="D212" s="3"/>
      <c r="E212" s="2"/>
      <c r="F212" s="2"/>
      <c r="G212" s="2"/>
      <c r="H212" s="2"/>
      <c r="I212" s="2"/>
      <c r="J212" s="2"/>
      <c r="K212" s="2"/>
    </row>
    <row r="213" spans="1:11" x14ac:dyDescent="0.2">
      <c r="A213" s="3"/>
      <c r="B213" s="3"/>
      <c r="C213" s="3"/>
      <c r="D213" s="3"/>
      <c r="E213" s="2"/>
      <c r="F213" s="2"/>
      <c r="G213" s="2"/>
      <c r="H213" s="2"/>
      <c r="I213" s="2"/>
      <c r="J213" s="2"/>
      <c r="K213" s="2"/>
    </row>
    <row r="214" spans="1:11" x14ac:dyDescent="0.2">
      <c r="A214" s="3"/>
      <c r="B214" s="3"/>
      <c r="C214" s="3"/>
      <c r="D214" s="3"/>
      <c r="E214" s="2"/>
      <c r="F214" s="2"/>
      <c r="G214" s="2"/>
      <c r="H214" s="2"/>
      <c r="I214" s="2"/>
      <c r="J214" s="2"/>
      <c r="K214" s="2"/>
    </row>
    <row r="215" spans="1:11" x14ac:dyDescent="0.2">
      <c r="A215" s="3"/>
      <c r="B215" s="3"/>
      <c r="C215" s="3"/>
      <c r="D215" s="3"/>
      <c r="E215" s="2"/>
      <c r="F215" s="2"/>
      <c r="G215" s="2"/>
      <c r="H215" s="2"/>
      <c r="I215" s="2"/>
      <c r="J215" s="2"/>
      <c r="K215" s="2"/>
    </row>
    <row r="216" spans="1:11" x14ac:dyDescent="0.2">
      <c r="A216" s="3"/>
      <c r="B216" s="3"/>
      <c r="C216" s="3"/>
      <c r="D216" s="3"/>
      <c r="E216" s="2"/>
      <c r="F216" s="2"/>
      <c r="G216" s="2"/>
      <c r="H216" s="2"/>
      <c r="I216" s="2"/>
      <c r="J216" s="2"/>
      <c r="K216" s="2"/>
    </row>
    <row r="217" spans="1:11" x14ac:dyDescent="0.2">
      <c r="A217" s="3"/>
      <c r="B217" s="3"/>
      <c r="C217" s="3"/>
      <c r="D217" s="3"/>
      <c r="E217" s="2"/>
      <c r="F217" s="2"/>
      <c r="G217" s="2"/>
      <c r="H217" s="2"/>
      <c r="I217" s="2"/>
      <c r="J217" s="2"/>
      <c r="K217" s="2"/>
    </row>
    <row r="218" spans="1:11" x14ac:dyDescent="0.2">
      <c r="A218" s="3"/>
      <c r="B218" s="3"/>
      <c r="C218" s="3"/>
      <c r="D218" s="3"/>
      <c r="E218" s="2"/>
      <c r="F218" s="2"/>
      <c r="G218" s="2"/>
      <c r="H218" s="2"/>
      <c r="I218" s="2"/>
      <c r="J218" s="2"/>
      <c r="K218" s="2"/>
    </row>
    <row r="219" spans="1:11" x14ac:dyDescent="0.2">
      <c r="A219" s="3"/>
      <c r="B219" s="3"/>
      <c r="C219" s="3"/>
      <c r="D219" s="3"/>
      <c r="E219" s="2"/>
      <c r="F219" s="2"/>
      <c r="G219" s="2"/>
      <c r="H219" s="2"/>
      <c r="I219" s="2"/>
      <c r="J219" s="2"/>
      <c r="K219" s="2"/>
    </row>
    <row r="220" spans="1:11" x14ac:dyDescent="0.2">
      <c r="A220" s="3"/>
      <c r="B220" s="3"/>
      <c r="C220" s="3"/>
      <c r="D220" s="3"/>
      <c r="E220" s="2"/>
      <c r="F220" s="2"/>
      <c r="G220" s="2"/>
      <c r="H220" s="2"/>
      <c r="I220" s="2"/>
      <c r="J220" s="2"/>
      <c r="K220" s="2"/>
    </row>
    <row r="221" spans="1:11" x14ac:dyDescent="0.2">
      <c r="A221" s="3"/>
      <c r="B221" s="3"/>
      <c r="C221" s="3"/>
      <c r="D221" s="3"/>
      <c r="E221" s="2"/>
      <c r="F221" s="2"/>
      <c r="G221" s="2"/>
      <c r="H221" s="2"/>
      <c r="I221" s="2"/>
      <c r="J221" s="2"/>
      <c r="K221" s="2"/>
    </row>
    <row r="222" spans="1:11" x14ac:dyDescent="0.2">
      <c r="A222" s="3"/>
      <c r="B222" s="3"/>
      <c r="C222" s="3"/>
      <c r="D222" s="3"/>
      <c r="E222" s="2"/>
      <c r="F222" s="2"/>
      <c r="G222" s="2"/>
      <c r="H222" s="2"/>
      <c r="I222" s="2"/>
      <c r="J222" s="2"/>
      <c r="K222" s="2"/>
    </row>
    <row r="223" spans="1:11" x14ac:dyDescent="0.2">
      <c r="A223" s="3"/>
      <c r="B223" s="3"/>
      <c r="C223" s="3"/>
      <c r="D223" s="3"/>
      <c r="E223" s="2"/>
      <c r="F223" s="2"/>
      <c r="G223" s="2"/>
      <c r="H223" s="2"/>
      <c r="I223" s="2"/>
      <c r="J223" s="2"/>
      <c r="K2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zoomScale="110" zoomScaleNormal="110" zoomScalePageLayoutView="110" workbookViewId="0">
      <selection activeCell="B2" sqref="B2"/>
    </sheetView>
  </sheetViews>
  <sheetFormatPr baseColWidth="10" defaultColWidth="8.83203125" defaultRowHeight="15" x14ac:dyDescent="0.2"/>
  <cols>
    <col min="1" max="1" width="15.5" customWidth="1"/>
    <col min="3" max="3" width="11.6640625" style="5" customWidth="1"/>
  </cols>
  <sheetData>
    <row r="1" spans="1:3" x14ac:dyDescent="0.2">
      <c r="B1" t="s">
        <v>188</v>
      </c>
      <c r="C1" s="5" t="s">
        <v>190</v>
      </c>
    </row>
    <row r="2" spans="1:3" x14ac:dyDescent="0.2">
      <c r="A2" t="s">
        <v>15</v>
      </c>
      <c r="B2" s="12">
        <v>21.052399999999999</v>
      </c>
      <c r="C2">
        <v>0.76790000000000003</v>
      </c>
    </row>
    <row r="3" spans="1:3" x14ac:dyDescent="0.2">
      <c r="A3" t="s">
        <v>82</v>
      </c>
      <c r="B3" s="12">
        <v>10.1625</v>
      </c>
      <c r="C3">
        <v>8.9224999999999994</v>
      </c>
    </row>
    <row r="4" spans="1:3" x14ac:dyDescent="0.2">
      <c r="A4" t="s">
        <v>2</v>
      </c>
      <c r="B4" s="12">
        <v>-76.9482</v>
      </c>
      <c r="C4">
        <v>6.4470999999999998</v>
      </c>
    </row>
    <row r="5" spans="1:3" x14ac:dyDescent="0.2">
      <c r="A5" t="s">
        <v>42</v>
      </c>
      <c r="B5" s="12">
        <v>-19.435099999999998</v>
      </c>
      <c r="C5">
        <v>0.3054</v>
      </c>
    </row>
    <row r="6" spans="1:3" x14ac:dyDescent="0.2">
      <c r="A6" t="s">
        <v>38</v>
      </c>
      <c r="B6" s="12">
        <v>0.90149999999999997</v>
      </c>
      <c r="C6">
        <v>2.2361</v>
      </c>
    </row>
    <row r="7" spans="1:3" x14ac:dyDescent="0.2">
      <c r="A7" t="s">
        <v>69</v>
      </c>
      <c r="B7" s="12">
        <v>41.6023</v>
      </c>
      <c r="C7">
        <v>4.5979000000000001</v>
      </c>
    </row>
    <row r="8" spans="1:3" x14ac:dyDescent="0.2">
      <c r="A8" t="s">
        <v>11</v>
      </c>
      <c r="B8" s="12">
        <v>-62.090800000000002</v>
      </c>
      <c r="C8">
        <v>3.3037000000000001</v>
      </c>
    </row>
    <row r="9" spans="1:3" x14ac:dyDescent="0.2">
      <c r="A9" t="s">
        <v>44</v>
      </c>
      <c r="B9" s="12">
        <v>-90.672899999999998</v>
      </c>
      <c r="C9">
        <v>2.8904000000000001</v>
      </c>
    </row>
    <row r="10" spans="1:3" x14ac:dyDescent="0.2">
      <c r="A10" t="s">
        <v>26</v>
      </c>
      <c r="B10" s="12">
        <v>73.538700000000006</v>
      </c>
      <c r="C10">
        <v>1.1532</v>
      </c>
    </row>
    <row r="11" spans="1:3" x14ac:dyDescent="0.2">
      <c r="A11" t="s">
        <v>20</v>
      </c>
      <c r="B11" s="12">
        <v>29.1477</v>
      </c>
      <c r="C11">
        <v>-46.593499999999999</v>
      </c>
    </row>
    <row r="12" spans="1:3" x14ac:dyDescent="0.2">
      <c r="A12" t="s">
        <v>3</v>
      </c>
      <c r="B12" s="12">
        <v>7.1909000000000001</v>
      </c>
      <c r="C12">
        <v>5.0503</v>
      </c>
    </row>
    <row r="13" spans="1:3" x14ac:dyDescent="0.2">
      <c r="A13" t="s">
        <v>45</v>
      </c>
      <c r="B13" s="12">
        <v>2.3388</v>
      </c>
      <c r="C13">
        <v>12.272600000000001</v>
      </c>
    </row>
    <row r="14" spans="1:3" x14ac:dyDescent="0.2">
      <c r="A14" t="s">
        <v>7</v>
      </c>
      <c r="B14" s="12">
        <v>20.8294</v>
      </c>
      <c r="C14">
        <v>-1.5255999999999998</v>
      </c>
    </row>
    <row r="15" spans="1:3" x14ac:dyDescent="0.2">
      <c r="A15" t="s">
        <v>62</v>
      </c>
      <c r="B15" s="12">
        <v>0.59670000000000001</v>
      </c>
      <c r="C15">
        <v>1.528</v>
      </c>
    </row>
    <row r="16" spans="1:3" x14ac:dyDescent="0.2">
      <c r="A16" t="s">
        <v>52</v>
      </c>
      <c r="B16" s="12">
        <v>-59.958399999999997</v>
      </c>
      <c r="C16">
        <v>3.9483999999999999</v>
      </c>
    </row>
    <row r="17" spans="1:3" x14ac:dyDescent="0.2">
      <c r="A17" t="s">
        <v>76</v>
      </c>
      <c r="B17" s="12">
        <v>25.674900000000001</v>
      </c>
      <c r="C17">
        <v>3.1886000000000001</v>
      </c>
    </row>
    <row r="18" spans="1:3" x14ac:dyDescent="0.2">
      <c r="A18" t="s">
        <v>83</v>
      </c>
      <c r="B18" s="12">
        <v>36.817700000000002</v>
      </c>
      <c r="C18">
        <v>6.8337000000000003</v>
      </c>
    </row>
    <row r="19" spans="1:3" x14ac:dyDescent="0.2">
      <c r="A19" t="s">
        <v>31</v>
      </c>
      <c r="B19" s="12">
        <v>219.4237</v>
      </c>
      <c r="C19">
        <v>-12.6076</v>
      </c>
    </row>
    <row r="20" spans="1:3" x14ac:dyDescent="0.2">
      <c r="A20" t="s">
        <v>57</v>
      </c>
      <c r="B20" s="12">
        <v>-33.944299999999998</v>
      </c>
      <c r="C20">
        <v>1.8592</v>
      </c>
    </row>
    <row r="21" spans="1:3" x14ac:dyDescent="0.2">
      <c r="A21" t="s">
        <v>22</v>
      </c>
      <c r="B21" s="12">
        <v>27.167000000000002</v>
      </c>
      <c r="C21">
        <v>-6.4124999999999996</v>
      </c>
    </row>
    <row r="22" spans="1:3" x14ac:dyDescent="0.2">
      <c r="A22" t="s">
        <v>14</v>
      </c>
      <c r="B22" s="12">
        <v>-57.691499999999998</v>
      </c>
      <c r="C22">
        <v>7.1769999999999996</v>
      </c>
    </row>
    <row r="23" spans="1:3" x14ac:dyDescent="0.2">
      <c r="A23" t="s">
        <v>1</v>
      </c>
      <c r="B23" s="12">
        <v>-78.474699999999999</v>
      </c>
      <c r="C23">
        <v>9.6952999999999996</v>
      </c>
    </row>
    <row r="24" spans="1:3" x14ac:dyDescent="0.2">
      <c r="A24" t="s">
        <v>6</v>
      </c>
      <c r="B24" s="12">
        <v>-62.654400000000003</v>
      </c>
      <c r="C24">
        <v>3.9388000000000001</v>
      </c>
    </row>
    <row r="25" spans="1:3" x14ac:dyDescent="0.2">
      <c r="A25" t="s">
        <v>18</v>
      </c>
      <c r="B25" s="12">
        <v>-43.796999999999997</v>
      </c>
      <c r="C25">
        <v>4.6901999999999999</v>
      </c>
    </row>
    <row r="26" spans="1:3" x14ac:dyDescent="0.2">
      <c r="A26" t="s">
        <v>17</v>
      </c>
      <c r="B26" s="12">
        <v>-36.769599999999997</v>
      </c>
      <c r="C26">
        <v>3.0112000000000001</v>
      </c>
    </row>
    <row r="27" spans="1:3" x14ac:dyDescent="0.2">
      <c r="A27" t="s">
        <v>50</v>
      </c>
      <c r="B27" s="12" t="s">
        <v>191</v>
      </c>
      <c r="C27">
        <v>42.186</v>
      </c>
    </row>
    <row r="28" spans="1:3" x14ac:dyDescent="0.2">
      <c r="A28" t="s">
        <v>13</v>
      </c>
      <c r="B28" s="12">
        <v>-43.8857</v>
      </c>
      <c r="C28">
        <v>10.187799999999999</v>
      </c>
    </row>
    <row r="29" spans="1:3" x14ac:dyDescent="0.2">
      <c r="A29" t="s">
        <v>36</v>
      </c>
      <c r="B29" s="12">
        <v>25.8659</v>
      </c>
      <c r="C29">
        <v>1.2076</v>
      </c>
    </row>
    <row r="30" spans="1:3" x14ac:dyDescent="0.2">
      <c r="A30" t="s">
        <v>0</v>
      </c>
      <c r="B30" s="12">
        <v>-5.4640000000000004</v>
      </c>
      <c r="C30">
        <v>12.608000000000001</v>
      </c>
    </row>
    <row r="31" spans="1:3" x14ac:dyDescent="0.2">
      <c r="A31" t="s">
        <v>5</v>
      </c>
      <c r="B31" s="12">
        <v>-28.488399999999999</v>
      </c>
      <c r="C31">
        <v>0.92290000000000005</v>
      </c>
    </row>
    <row r="32" spans="1:3" x14ac:dyDescent="0.2">
      <c r="A32" t="s">
        <v>8</v>
      </c>
      <c r="B32" s="12">
        <v>1.7081</v>
      </c>
      <c r="C32">
        <v>3.9167999999999998</v>
      </c>
    </row>
    <row r="33" spans="1:3" x14ac:dyDescent="0.2">
      <c r="A33" t="s">
        <v>16</v>
      </c>
      <c r="B33" s="12">
        <v>58.908700000000003</v>
      </c>
      <c r="C33">
        <v>3.7435</v>
      </c>
    </row>
    <row r="34" spans="1:3" x14ac:dyDescent="0.2">
      <c r="A34" t="s">
        <v>88</v>
      </c>
      <c r="B34" s="12">
        <v>7.2103999999999999</v>
      </c>
      <c r="C34">
        <v>-3.4049</v>
      </c>
    </row>
    <row r="35" spans="1:3" x14ac:dyDescent="0.2">
      <c r="A35" t="s">
        <v>71</v>
      </c>
      <c r="B35" s="12">
        <v>32.7166</v>
      </c>
      <c r="C35">
        <v>-42.277799999999999</v>
      </c>
    </row>
    <row r="36" spans="1:3" x14ac:dyDescent="0.2">
      <c r="A36" t="s">
        <v>78</v>
      </c>
      <c r="B36" s="12">
        <v>-52.058900000000001</v>
      </c>
      <c r="C36">
        <v>2.4762</v>
      </c>
    </row>
    <row r="37" spans="1:3" x14ac:dyDescent="0.2">
      <c r="A37" t="s">
        <v>4</v>
      </c>
      <c r="B37" s="12">
        <v>-19.188300000000002</v>
      </c>
      <c r="C37">
        <v>2.1705000000000001</v>
      </c>
    </row>
    <row r="38" spans="1:3" x14ac:dyDescent="0.2">
      <c r="A38" t="s">
        <v>21</v>
      </c>
      <c r="B38" s="12">
        <v>73.938100000000006</v>
      </c>
      <c r="C38">
        <v>4.9779</v>
      </c>
    </row>
    <row r="39" spans="1:3" x14ac:dyDescent="0.2">
      <c r="A39" t="s">
        <v>47</v>
      </c>
      <c r="B39" s="12">
        <v>-17.828499999999998</v>
      </c>
      <c r="C39">
        <v>10.016</v>
      </c>
    </row>
    <row r="40" spans="1:3" x14ac:dyDescent="0.2">
      <c r="A40" t="s">
        <v>24</v>
      </c>
      <c r="B40" s="12">
        <v>-24.482500000000002</v>
      </c>
      <c r="C40">
        <v>-3.4681000000000002</v>
      </c>
    </row>
    <row r="41" spans="1:3" x14ac:dyDescent="0.2">
      <c r="A41" t="s">
        <v>23</v>
      </c>
      <c r="B41" s="12">
        <v>45.378</v>
      </c>
      <c r="C41">
        <v>3.9634</v>
      </c>
    </row>
    <row r="42" spans="1:3" x14ac:dyDescent="0.2">
      <c r="A42" t="s">
        <v>54</v>
      </c>
      <c r="B42" s="12">
        <v>-9.4175000000000004</v>
      </c>
      <c r="C42">
        <v>3.8096999999999999</v>
      </c>
    </row>
    <row r="43" spans="1:3" x14ac:dyDescent="0.2">
      <c r="A43" t="s">
        <v>66</v>
      </c>
      <c r="B43" s="12">
        <v>15.2211</v>
      </c>
      <c r="C43">
        <v>8.1560000000000006</v>
      </c>
    </row>
    <row r="44" spans="1:3" x14ac:dyDescent="0.2">
      <c r="A44" t="s">
        <v>43</v>
      </c>
      <c r="B44" s="12">
        <v>-18.495000000000001</v>
      </c>
      <c r="C44">
        <v>2.6783000000000001</v>
      </c>
    </row>
    <row r="45" spans="1:3" x14ac:dyDescent="0.2">
      <c r="A45" t="s">
        <v>34</v>
      </c>
      <c r="B45" s="12">
        <v>-35.144300000000001</v>
      </c>
      <c r="C45">
        <v>5.2902000000000005</v>
      </c>
    </row>
    <row r="46" spans="1:3" x14ac:dyDescent="0.2">
      <c r="A46" t="s">
        <v>67</v>
      </c>
      <c r="B46" s="12">
        <v>24.3355</v>
      </c>
      <c r="C46">
        <v>-1.4767000000000001</v>
      </c>
    </row>
    <row r="47" spans="1:3" x14ac:dyDescent="0.2">
      <c r="A47" t="s">
        <v>87</v>
      </c>
      <c r="B47" s="12">
        <v>2.8378000000000001</v>
      </c>
      <c r="C47">
        <v>3.3769999999999998</v>
      </c>
    </row>
    <row r="48" spans="1:3" x14ac:dyDescent="0.2">
      <c r="A48" t="s">
        <v>12</v>
      </c>
      <c r="B48" s="12">
        <v>-24.774100000000001</v>
      </c>
      <c r="C48">
        <v>10.457800000000001</v>
      </c>
    </row>
    <row r="49" spans="1:3" x14ac:dyDescent="0.2">
      <c r="A49" t="s">
        <v>29</v>
      </c>
      <c r="B49" s="12" t="s">
        <v>191</v>
      </c>
      <c r="C49">
        <v>-3.6526999999999998</v>
      </c>
    </row>
    <row r="50" spans="1:3" x14ac:dyDescent="0.2">
      <c r="A50" t="s">
        <v>48</v>
      </c>
      <c r="B50" s="12">
        <v>53.659700000000001</v>
      </c>
      <c r="C50">
        <v>8.1446000000000005</v>
      </c>
    </row>
    <row r="51" spans="1:3" x14ac:dyDescent="0.2">
      <c r="A51" t="s">
        <v>35</v>
      </c>
      <c r="B51" s="12">
        <v>163.72210000000001</v>
      </c>
      <c r="C51">
        <v>0.49669999999999997</v>
      </c>
    </row>
    <row r="52" spans="1:3" x14ac:dyDescent="0.2">
      <c r="A52" t="s">
        <v>86</v>
      </c>
      <c r="B52" s="12">
        <v>-37.552</v>
      </c>
      <c r="C52">
        <v>21.314900000000002</v>
      </c>
    </row>
    <row r="53" spans="1:3" x14ac:dyDescent="0.2">
      <c r="A53" t="s">
        <v>81</v>
      </c>
      <c r="B53" s="12">
        <v>30.6309</v>
      </c>
      <c r="C53">
        <v>-22.840900000000001</v>
      </c>
    </row>
    <row r="54" spans="1:3" x14ac:dyDescent="0.2">
      <c r="A54" t="s">
        <v>40</v>
      </c>
      <c r="B54" s="12">
        <v>31.748799999999999</v>
      </c>
      <c r="C54">
        <v>14.978</v>
      </c>
    </row>
    <row r="55" spans="1:3" x14ac:dyDescent="0.2">
      <c r="A55" t="s">
        <v>59</v>
      </c>
      <c r="B55" s="12">
        <v>-10.7011</v>
      </c>
      <c r="C55">
        <v>17.416399999999999</v>
      </c>
    </row>
    <row r="56" spans="1:3" x14ac:dyDescent="0.2">
      <c r="A56" t="s">
        <v>75</v>
      </c>
      <c r="B56" s="12">
        <v>35.851100000000002</v>
      </c>
      <c r="C56">
        <v>-5.4367999999999999</v>
      </c>
    </row>
    <row r="57" spans="1:3" x14ac:dyDescent="0.2">
      <c r="A57" t="s">
        <v>80</v>
      </c>
      <c r="B57" s="12">
        <v>-3.3935</v>
      </c>
      <c r="C57">
        <v>5.3684000000000003</v>
      </c>
    </row>
    <row r="58" spans="1:3" x14ac:dyDescent="0.2">
      <c r="A58" t="s">
        <v>10</v>
      </c>
      <c r="B58" s="12">
        <v>-45.483199999999997</v>
      </c>
      <c r="C58">
        <v>7.6795999999999998</v>
      </c>
    </row>
    <row r="59" spans="1:3" x14ac:dyDescent="0.2">
      <c r="A59" t="s">
        <v>28</v>
      </c>
      <c r="B59" s="12">
        <v>-41.716099999999997</v>
      </c>
      <c r="C59">
        <v>0.84389999999999998</v>
      </c>
    </row>
    <row r="60" spans="1:3" x14ac:dyDescent="0.2">
      <c r="A60" t="s">
        <v>77</v>
      </c>
      <c r="B60" s="12">
        <v>40.258000000000003</v>
      </c>
      <c r="C60">
        <v>-5.0045000000000002</v>
      </c>
    </row>
    <row r="61" spans="1:3" x14ac:dyDescent="0.2">
      <c r="A61" t="s">
        <v>65</v>
      </c>
      <c r="B61" s="12" t="s">
        <v>191</v>
      </c>
      <c r="C61">
        <v>16.992999999999999</v>
      </c>
    </row>
    <row r="62" spans="1:3" x14ac:dyDescent="0.2">
      <c r="A62" t="s">
        <v>79</v>
      </c>
      <c r="B62" s="12">
        <v>27.2727</v>
      </c>
      <c r="C62">
        <v>6.3396999999999997</v>
      </c>
    </row>
    <row r="63" spans="1:3" x14ac:dyDescent="0.2">
      <c r="A63" t="s">
        <v>19</v>
      </c>
      <c r="B63" s="12">
        <v>121.4472</v>
      </c>
      <c r="C63">
        <v>-7.6871</v>
      </c>
    </row>
    <row r="64" spans="1:3" x14ac:dyDescent="0.2">
      <c r="A64" t="s">
        <v>90</v>
      </c>
      <c r="B64" s="12">
        <v>100.9889</v>
      </c>
      <c r="C64">
        <v>-13.5808</v>
      </c>
    </row>
    <row r="65" spans="1:3" x14ac:dyDescent="0.2">
      <c r="A65" t="s">
        <v>33</v>
      </c>
      <c r="B65" s="12">
        <v>1.1337999999999999</v>
      </c>
      <c r="C65">
        <v>5.2356999999999996</v>
      </c>
    </row>
    <row r="66" spans="1:3" x14ac:dyDescent="0.2">
      <c r="A66" t="s">
        <v>56</v>
      </c>
      <c r="B66" s="12">
        <v>65.628699999999995</v>
      </c>
      <c r="C66">
        <v>-29.950800000000001</v>
      </c>
    </row>
    <row r="67" spans="1:3" x14ac:dyDescent="0.2">
      <c r="A67" t="s">
        <v>70</v>
      </c>
      <c r="B67" s="12">
        <v>409.4556</v>
      </c>
      <c r="C67">
        <v>-39.656100000000002</v>
      </c>
    </row>
    <row r="68" spans="1:3" x14ac:dyDescent="0.2">
      <c r="A68" t="s">
        <v>41</v>
      </c>
      <c r="B68" s="12">
        <v>-66.113799999999998</v>
      </c>
      <c r="C68">
        <v>4.1501999999999999</v>
      </c>
    </row>
    <row r="69" spans="1:3" x14ac:dyDescent="0.2">
      <c r="A69" t="s">
        <v>49</v>
      </c>
      <c r="B69" s="12">
        <v>30.546800000000001</v>
      </c>
      <c r="C69">
        <v>-9.3986999999999998</v>
      </c>
    </row>
    <row r="70" spans="1:3" x14ac:dyDescent="0.2">
      <c r="A70" t="s">
        <v>73</v>
      </c>
      <c r="B70" s="12">
        <v>39.831000000000003</v>
      </c>
      <c r="C70">
        <v>0.26850000000000002</v>
      </c>
    </row>
    <row r="71" spans="1:3" x14ac:dyDescent="0.2">
      <c r="A71" t="s">
        <v>9</v>
      </c>
      <c r="B71" s="12" t="s">
        <v>191</v>
      </c>
      <c r="C71">
        <v>6.4283000000000001</v>
      </c>
    </row>
    <row r="72" spans="1:3" x14ac:dyDescent="0.2">
      <c r="A72" t="s">
        <v>60</v>
      </c>
      <c r="B72" s="12">
        <v>20.3218</v>
      </c>
      <c r="C72">
        <v>-13.604699999999999</v>
      </c>
    </row>
    <row r="73" spans="1:3" x14ac:dyDescent="0.2">
      <c r="A73" t="s">
        <v>74</v>
      </c>
      <c r="B73" s="12" t="s">
        <v>191</v>
      </c>
      <c r="C73" t="s">
        <v>191</v>
      </c>
    </row>
    <row r="74" spans="1:3" x14ac:dyDescent="0.2">
      <c r="A74" t="s">
        <v>27</v>
      </c>
      <c r="B74" s="12">
        <v>-26.158799999999999</v>
      </c>
      <c r="C74">
        <v>6.7599999999999993E-2</v>
      </c>
    </row>
    <row r="75" spans="1:3" x14ac:dyDescent="0.2">
      <c r="A75" t="s">
        <v>25</v>
      </c>
      <c r="B75" s="12" t="s">
        <v>191</v>
      </c>
      <c r="C75">
        <v>10.946199999999999</v>
      </c>
    </row>
    <row r="76" spans="1:3" x14ac:dyDescent="0.2">
      <c r="A76" t="s">
        <v>61</v>
      </c>
      <c r="B76" s="12">
        <v>2561.8643000000002</v>
      </c>
      <c r="C76">
        <v>-27.091699999999999</v>
      </c>
    </row>
    <row r="77" spans="1:3" x14ac:dyDescent="0.2">
      <c r="A77" t="s">
        <v>46</v>
      </c>
      <c r="B77" s="12">
        <v>10.4214</v>
      </c>
      <c r="C77">
        <v>5.7272999999999996</v>
      </c>
    </row>
    <row r="78" spans="1:3" x14ac:dyDescent="0.2">
      <c r="A78" t="s">
        <v>85</v>
      </c>
      <c r="B78" s="12">
        <v>-29.6251</v>
      </c>
      <c r="C78">
        <v>1.6381000000000001</v>
      </c>
    </row>
    <row r="79" spans="1:3" x14ac:dyDescent="0.2">
      <c r="A79" t="s">
        <v>68</v>
      </c>
      <c r="B79" s="12">
        <v>32.172400000000003</v>
      </c>
      <c r="C79">
        <v>-4.9658999999999995</v>
      </c>
    </row>
    <row r="80" spans="1:3" x14ac:dyDescent="0.2">
      <c r="A80" t="s">
        <v>30</v>
      </c>
      <c r="B80" s="12">
        <v>-54.207099999999997</v>
      </c>
      <c r="C80">
        <v>0.64639999999999997</v>
      </c>
    </row>
    <row r="81" spans="1:3" x14ac:dyDescent="0.2">
      <c r="A81" t="s">
        <v>53</v>
      </c>
      <c r="B81" s="12">
        <v>22.444500000000001</v>
      </c>
      <c r="C81">
        <v>-4.2572000000000001</v>
      </c>
    </row>
    <row r="82" spans="1:3" x14ac:dyDescent="0.2">
      <c r="A82" t="s">
        <v>63</v>
      </c>
      <c r="B82" s="12">
        <v>18.9147</v>
      </c>
      <c r="C82">
        <v>2.6143000000000001</v>
      </c>
    </row>
    <row r="83" spans="1:3" x14ac:dyDescent="0.2">
      <c r="A83" t="s">
        <v>55</v>
      </c>
      <c r="B83" s="12">
        <v>55.6252</v>
      </c>
      <c r="C83">
        <v>1.0238</v>
      </c>
    </row>
    <row r="84" spans="1:3" x14ac:dyDescent="0.2">
      <c r="A84" t="s">
        <v>89</v>
      </c>
      <c r="B84" s="12">
        <v>-41.302999999999997</v>
      </c>
      <c r="C84">
        <v>-21.7699</v>
      </c>
    </row>
    <row r="85" spans="1:3" x14ac:dyDescent="0.2">
      <c r="A85" t="s">
        <v>58</v>
      </c>
      <c r="B85" s="12">
        <v>-15.374599999999999</v>
      </c>
      <c r="C85">
        <v>5.3522999999999996</v>
      </c>
    </row>
    <row r="86" spans="1:3" x14ac:dyDescent="0.2">
      <c r="A86" t="s">
        <v>72</v>
      </c>
      <c r="B86" s="12">
        <v>31.418600000000001</v>
      </c>
      <c r="C86">
        <v>1.5363</v>
      </c>
    </row>
    <row r="87" spans="1:3" x14ac:dyDescent="0.2">
      <c r="A87" t="s">
        <v>37</v>
      </c>
      <c r="B87" s="12">
        <v>16.229700000000001</v>
      </c>
      <c r="C87">
        <v>9.5899999999999999E-2</v>
      </c>
    </row>
    <row r="88" spans="1:3" x14ac:dyDescent="0.2">
      <c r="A88" t="s">
        <v>64</v>
      </c>
      <c r="B88" s="12">
        <v>61.625599999999999</v>
      </c>
      <c r="C88">
        <v>-8.3228000000000009</v>
      </c>
    </row>
    <row r="89" spans="1:3" x14ac:dyDescent="0.2">
      <c r="A89" t="s">
        <v>51</v>
      </c>
      <c r="B89" s="12">
        <v>67.052099999999996</v>
      </c>
      <c r="C89">
        <v>-0.997</v>
      </c>
    </row>
    <row r="90" spans="1:3" x14ac:dyDescent="0.2">
      <c r="A90" t="s">
        <v>84</v>
      </c>
      <c r="B90" s="12">
        <v>24.764800000000001</v>
      </c>
      <c r="C90">
        <v>-17.9178</v>
      </c>
    </row>
    <row r="91" spans="1:3" x14ac:dyDescent="0.2">
      <c r="A91" t="s">
        <v>32</v>
      </c>
      <c r="B91" s="12">
        <v>-27.689499999999999</v>
      </c>
      <c r="C91">
        <v>7.5048000000000004</v>
      </c>
    </row>
    <row r="92" spans="1:3" x14ac:dyDescent="0.2">
      <c r="A92" t="s">
        <v>39</v>
      </c>
      <c r="B92" s="12">
        <v>27.7559</v>
      </c>
      <c r="C92">
        <v>-11.047599999999999</v>
      </c>
    </row>
    <row r="93" spans="1:3" x14ac:dyDescent="0.2">
      <c r="B93" s="11"/>
    </row>
    <row r="94" spans="1:3" x14ac:dyDescent="0.2">
      <c r="B94" s="11"/>
    </row>
    <row r="95" spans="1:3" x14ac:dyDescent="0.2">
      <c r="B95" s="11"/>
    </row>
    <row r="96" spans="1:3" x14ac:dyDescent="0.2">
      <c r="B96" s="11"/>
    </row>
    <row r="97" spans="2:2" x14ac:dyDescent="0.2">
      <c r="B97" s="11"/>
    </row>
    <row r="98" spans="2:2" x14ac:dyDescent="0.2">
      <c r="B98" s="11"/>
    </row>
    <row r="99" spans="2:2" x14ac:dyDescent="0.2">
      <c r="B99" s="11"/>
    </row>
    <row r="100" spans="2:2" x14ac:dyDescent="0.2">
      <c r="B100" s="11"/>
    </row>
    <row r="101" spans="2:2" x14ac:dyDescent="0.2">
      <c r="B101" s="11"/>
    </row>
    <row r="102" spans="2:2" x14ac:dyDescent="0.2">
      <c r="B102" s="11"/>
    </row>
    <row r="103" spans="2:2" x14ac:dyDescent="0.2">
      <c r="B103" s="11"/>
    </row>
    <row r="104" spans="2:2" x14ac:dyDescent="0.2">
      <c r="B104" s="11"/>
    </row>
    <row r="105" spans="2:2" x14ac:dyDescent="0.2">
      <c r="B105" s="11"/>
    </row>
    <row r="106" spans="2:2" x14ac:dyDescent="0.2">
      <c r="B106" s="11"/>
    </row>
    <row r="107" spans="2:2" x14ac:dyDescent="0.2">
      <c r="B107" s="11"/>
    </row>
    <row r="108" spans="2:2" x14ac:dyDescent="0.2">
      <c r="B108" s="11"/>
    </row>
    <row r="109" spans="2:2" x14ac:dyDescent="0.2">
      <c r="B109" s="11"/>
    </row>
    <row r="110" spans="2:2" x14ac:dyDescent="0.2">
      <c r="B1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61" zoomScale="110" zoomScaleNormal="110" zoomScalePageLayoutView="110" workbookViewId="0">
      <selection activeCell="B2" sqref="B2:G92"/>
    </sheetView>
  </sheetViews>
  <sheetFormatPr baseColWidth="10" defaultColWidth="8.83203125" defaultRowHeight="15" x14ac:dyDescent="0.2"/>
  <cols>
    <col min="1" max="1" width="16.1640625" customWidth="1"/>
  </cols>
  <sheetData>
    <row r="1" spans="1:7" x14ac:dyDescent="0.2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</row>
    <row r="2" spans="1:7" x14ac:dyDescent="0.2">
      <c r="A2" t="s">
        <v>15</v>
      </c>
      <c r="B2" s="1" t="e">
        <f ca="1">_xll.BDH($A2,"RETURN_ON_INV_CAPITAL","2009-12-31","2014-12-31","Dir=H","Per=Y","Dts=H","cols=6;rows=1")</f>
        <v>#NAME?</v>
      </c>
      <c r="C2" s="1">
        <v>12.813700000000001</v>
      </c>
      <c r="D2" s="1">
        <v>12.2127</v>
      </c>
      <c r="E2" s="1">
        <v>13.023400000000001</v>
      </c>
      <c r="F2" s="1">
        <v>15.902900000000001</v>
      </c>
      <c r="G2" s="1">
        <v>9.9266000000000005</v>
      </c>
    </row>
    <row r="3" spans="1:7" x14ac:dyDescent="0.2">
      <c r="A3" t="s">
        <v>82</v>
      </c>
      <c r="B3" s="1" t="e">
        <f ca="1">_xll.BDH($A3,"RETURN_ON_INV_CAPITAL","2009-12-31","2014-12-31","Dir=H","Per=Y","Dts=H","cols=6;rows=1")</f>
        <v>#NAME?</v>
      </c>
      <c r="C3" s="1">
        <v>2.8877000000000002</v>
      </c>
      <c r="D3" s="1">
        <v>6.4791999999999996</v>
      </c>
      <c r="E3" s="1">
        <v>7.1101999999999999</v>
      </c>
      <c r="F3" s="1">
        <v>3.8193000000000001</v>
      </c>
      <c r="G3" s="1">
        <v>1.5388999999999999</v>
      </c>
    </row>
    <row r="4" spans="1:7" x14ac:dyDescent="0.2">
      <c r="A4" t="s">
        <v>2</v>
      </c>
      <c r="B4" s="1" t="e">
        <f ca="1">_xll.BDH($A4,"RETURN_ON_INV_CAPITAL","2009-12-31","2014-12-31","Dir=H","Per=Y","Dts=H","cols=6;rows=1")</f>
        <v>#NAME?</v>
      </c>
      <c r="C4" s="1">
        <v>26.008700000000001</v>
      </c>
      <c r="D4" s="1">
        <v>25.4755</v>
      </c>
      <c r="E4" s="1">
        <v>17.134499999999999</v>
      </c>
      <c r="F4" s="1">
        <v>14.891400000000001</v>
      </c>
      <c r="G4" s="1">
        <v>17.0623</v>
      </c>
    </row>
    <row r="5" spans="1:7" x14ac:dyDescent="0.2">
      <c r="A5" t="s">
        <v>42</v>
      </c>
      <c r="B5" s="1" t="e">
        <f ca="1">_xll.BDH($A5,"RETURN_ON_INV_CAPITAL","2009-12-31","2014-12-31","Dir=H","Per=Y","Dts=H","cols=6;rows=1")</f>
        <v>#NAME?</v>
      </c>
      <c r="C5" s="1">
        <v>18.285299999999999</v>
      </c>
      <c r="D5" s="1">
        <v>14.318</v>
      </c>
      <c r="E5" s="1">
        <v>9.2870000000000008</v>
      </c>
      <c r="F5" s="1">
        <v>8.5495000000000001</v>
      </c>
      <c r="G5" s="1">
        <v>11.114800000000001</v>
      </c>
    </row>
    <row r="6" spans="1:7" x14ac:dyDescent="0.2">
      <c r="A6" t="s">
        <v>38</v>
      </c>
      <c r="B6" s="1" t="e">
        <f ca="1">_xll.BDH($A6,"RETURN_ON_INV_CAPITAL","2009-12-31","2014-12-31","Dir=H","Per=Y","Dts=H","cols=6;rows=1")</f>
        <v>#NAME?</v>
      </c>
      <c r="C6" s="1">
        <v>34.387700000000002</v>
      </c>
      <c r="D6" s="1">
        <v>16.857199999999999</v>
      </c>
      <c r="E6" s="1">
        <v>6.1314000000000002</v>
      </c>
      <c r="F6" s="1">
        <v>7.4686000000000003</v>
      </c>
      <c r="G6" s="1">
        <v>6.0602999999999998</v>
      </c>
    </row>
    <row r="7" spans="1:7" x14ac:dyDescent="0.2">
      <c r="A7" t="s">
        <v>69</v>
      </c>
      <c r="B7" s="1" t="e">
        <f ca="1">_xll.BDH($A7,"RETURN_ON_INV_CAPITAL","2009-12-31","2014-12-31","Dir=H","Per=Y","Dts=H","cols=6;rows=1")</f>
        <v>#NAME?</v>
      </c>
      <c r="C7" s="1">
        <v>1.7050999999999998</v>
      </c>
      <c r="D7" s="1">
        <v>-8.7810000000000006</v>
      </c>
      <c r="E7" s="1">
        <v>0.75990000000000002</v>
      </c>
      <c r="F7" s="1">
        <v>5.0956000000000001</v>
      </c>
      <c r="G7" s="1">
        <v>2.8494000000000002</v>
      </c>
    </row>
    <row r="8" spans="1:7" x14ac:dyDescent="0.2">
      <c r="A8" t="s">
        <v>11</v>
      </c>
      <c r="B8" s="1" t="e">
        <f ca="1">_xll.BDH($A8,"RETURN_ON_INV_CAPITAL","2009-12-31","2014-12-31","Dir=H","Per=Y","Dts=H","cols=6;rows=1")</f>
        <v>#NAME?</v>
      </c>
      <c r="C8" s="1">
        <v>22.154699999999998</v>
      </c>
      <c r="D8" s="1">
        <v>16.569199999999999</v>
      </c>
      <c r="E8" s="1">
        <v>21.436699999999998</v>
      </c>
      <c r="F8" s="1">
        <v>22.375399999999999</v>
      </c>
      <c r="G8" s="1">
        <v>22.3566</v>
      </c>
    </row>
    <row r="9" spans="1:7" x14ac:dyDescent="0.2">
      <c r="A9" t="s">
        <v>44</v>
      </c>
      <c r="B9" s="1" t="e">
        <f ca="1">_xll.BDH($A9,"RETURN_ON_INV_CAPITAL","2009-12-31","2014-12-31","Dir=H","Per=Y","Dts=H","cols=6;rows=1")</f>
        <v>#NAME?</v>
      </c>
      <c r="C9" s="1">
        <v>38.373600000000003</v>
      </c>
      <c r="D9" s="1">
        <v>28.252400000000002</v>
      </c>
      <c r="E9" s="1">
        <v>25.016400000000001</v>
      </c>
      <c r="F9" s="1">
        <v>21.5291</v>
      </c>
      <c r="G9" s="1">
        <v>23.9937</v>
      </c>
    </row>
    <row r="10" spans="1:7" x14ac:dyDescent="0.2">
      <c r="A10" t="s">
        <v>26</v>
      </c>
      <c r="B10" s="1" t="e">
        <f ca="1">_xll.BDH($A10,"RETURN_ON_INV_CAPITAL","2009-12-31","2014-12-31","Dir=H","Per=Y","Dts=H","cols=6;rows=1")</f>
        <v>#NAME?</v>
      </c>
      <c r="C10" s="1">
        <v>8.1374999999999993</v>
      </c>
      <c r="D10" s="1">
        <v>11.3482</v>
      </c>
      <c r="E10" s="1">
        <v>12.639799999999999</v>
      </c>
      <c r="F10" s="1">
        <v>13.5311</v>
      </c>
      <c r="G10" s="1">
        <v>15.494</v>
      </c>
    </row>
    <row r="11" spans="1:7" x14ac:dyDescent="0.2">
      <c r="A11" t="s">
        <v>20</v>
      </c>
      <c r="B11" s="1" t="e">
        <f ca="1">_xll.BDH($A11,"RETURN_ON_INV_CAPITAL","2009-12-31","2014-12-31","Dir=H","Per=Y","Dts=H","cols=6;rows=1")</f>
        <v>#NAME?</v>
      </c>
      <c r="C11" s="1">
        <v>9.1684999999999999</v>
      </c>
      <c r="D11" s="1">
        <v>12.2601</v>
      </c>
      <c r="E11" s="1">
        <v>6.5579000000000001</v>
      </c>
      <c r="F11" s="1">
        <v>7.4302000000000001</v>
      </c>
      <c r="G11" s="1">
        <v>9.2969000000000008</v>
      </c>
    </row>
    <row r="12" spans="1:7" x14ac:dyDescent="0.2">
      <c r="A12" t="s">
        <v>3</v>
      </c>
      <c r="B12" s="1" t="e">
        <f ca="1">_xll.BDH($A12,"RETURN_ON_INV_CAPITAL","2009-12-31","2014-12-31","Dir=H","Per=Y","Dts=H","cols=6;rows=1")</f>
        <v>#NAME?</v>
      </c>
      <c r="C12" s="1">
        <v>23.498100000000001</v>
      </c>
      <c r="D12" s="1">
        <v>24.502800000000001</v>
      </c>
      <c r="E12" s="1">
        <v>19.375699999999998</v>
      </c>
      <c r="F12" s="1">
        <v>18.790199999999999</v>
      </c>
      <c r="G12" s="1">
        <v>15.9034</v>
      </c>
    </row>
    <row r="13" spans="1:7" x14ac:dyDescent="0.2">
      <c r="A13" t="s">
        <v>45</v>
      </c>
      <c r="B13" s="1" t="e">
        <f ca="1">_xll.BDH($A13,"RETURN_ON_INV_CAPITAL","2009-12-31","2014-12-31","Dir=H","Per=Y","Dts=H","cols=6;rows=1")</f>
        <v>#NAME?</v>
      </c>
      <c r="C13" s="1">
        <v>11.2563</v>
      </c>
      <c r="D13" s="1">
        <v>8.4331999999999994</v>
      </c>
      <c r="E13" s="1">
        <v>13.6393</v>
      </c>
      <c r="F13" s="1">
        <v>10.126300000000001</v>
      </c>
      <c r="G13" s="1">
        <v>14.341100000000001</v>
      </c>
    </row>
    <row r="14" spans="1:7" x14ac:dyDescent="0.2">
      <c r="A14" t="s">
        <v>7</v>
      </c>
      <c r="B14" s="1" t="e">
        <f ca="1">_xll.BDH($A14,"RETURN_ON_INV_CAPITAL","2009-12-31","2014-12-31","Dir=H","Per=Y","Dts=H","cols=6;rows=1")</f>
        <v>#NAME?</v>
      </c>
      <c r="C14" s="1">
        <v>15.077999999999999</v>
      </c>
      <c r="D14" s="1">
        <v>20.491900000000001</v>
      </c>
      <c r="E14" s="1">
        <v>10.103999999999999</v>
      </c>
      <c r="F14" s="1">
        <v>13.600300000000001</v>
      </c>
      <c r="G14" s="1">
        <v>14.270199999999999</v>
      </c>
    </row>
    <row r="15" spans="1:7" x14ac:dyDescent="0.2">
      <c r="A15" t="s">
        <v>62</v>
      </c>
      <c r="B15" s="1" t="e">
        <f ca="1">_xll.BDH($A15,"RETURN_ON_INV_CAPITAL","2009-12-31","2014-12-31","Dir=H","Per=Y","Dts=H","cols=6;rows=1")</f>
        <v>#NAME?</v>
      </c>
      <c r="C15" s="1">
        <v>19.100200000000001</v>
      </c>
      <c r="D15" s="1">
        <v>18.875699999999998</v>
      </c>
      <c r="E15" s="1">
        <v>13.5703</v>
      </c>
      <c r="F15" s="1">
        <v>7.2083000000000004</v>
      </c>
      <c r="G15" s="1">
        <v>5.2744</v>
      </c>
    </row>
    <row r="16" spans="1:7" x14ac:dyDescent="0.2">
      <c r="A16" t="s">
        <v>52</v>
      </c>
      <c r="B16" s="1" t="e">
        <f ca="1">_xll.BDH($A16,"RETURN_ON_INV_CAPITAL","2009-12-31","2014-12-31","Dir=H","Per=Y","Dts=H","cols=6;rows=1")</f>
        <v>#NAME?</v>
      </c>
      <c r="C16" s="1">
        <v>11.969200000000001</v>
      </c>
      <c r="D16" s="1">
        <v>12.819699999999999</v>
      </c>
      <c r="E16" s="1">
        <v>10.536899999999999</v>
      </c>
      <c r="F16" s="1">
        <v>6.8079000000000001</v>
      </c>
      <c r="G16" s="1">
        <v>7.4108000000000001</v>
      </c>
    </row>
    <row r="17" spans="1:7" x14ac:dyDescent="0.2">
      <c r="A17" t="s">
        <v>76</v>
      </c>
      <c r="B17" s="1" t="e">
        <f ca="1">_xll.BDH($A17,"RETURN_ON_INV_CAPITAL","2009-12-31","2014-12-31","Dir=H","Per=Y","Dts=H","cols=6;rows=1")</f>
        <v>#NAME?</v>
      </c>
      <c r="C17" s="1">
        <v>8.9139999999999997</v>
      </c>
      <c r="D17" s="1">
        <v>5.9795999999999996</v>
      </c>
      <c r="E17" s="1">
        <v>2.1564999999999999</v>
      </c>
      <c r="F17" s="1">
        <v>2.6109999999999998</v>
      </c>
      <c r="G17" s="1">
        <v>3.3168000000000002</v>
      </c>
    </row>
    <row r="18" spans="1:7" x14ac:dyDescent="0.2">
      <c r="A18" t="s">
        <v>83</v>
      </c>
      <c r="B18" s="1" t="e">
        <f ca="1">_xll.BDH($A18,"RETURN_ON_INV_CAPITAL","2009-12-31","2014-12-31","Dir=H","Per=Y","Dts=H","cols=6;rows=1")</f>
        <v>#NAME?</v>
      </c>
      <c r="C18" s="1">
        <v>12.776899999999999</v>
      </c>
      <c r="D18" s="1">
        <v>12.0261</v>
      </c>
      <c r="E18" s="1">
        <v>5.2599</v>
      </c>
      <c r="F18" s="1">
        <v>1.8066</v>
      </c>
      <c r="G18" s="1">
        <v>2.1175000000000002</v>
      </c>
    </row>
    <row r="19" spans="1:7" x14ac:dyDescent="0.2">
      <c r="A19" t="s">
        <v>31</v>
      </c>
      <c r="B19" s="1" t="e">
        <f ca="1">_xll.BDH($A19,"RETURN_ON_INV_CAPITAL","2009-12-31","2014-12-31","Dir=H","Per=Y","Dts=H","cols=6;rows=1")</f>
        <v>#NAME?</v>
      </c>
      <c r="C19" s="1">
        <v>8.9802</v>
      </c>
      <c r="D19" s="1">
        <v>12.0909</v>
      </c>
      <c r="E19" s="1">
        <v>7.7413999999999996</v>
      </c>
      <c r="F19" s="1">
        <v>7.1478000000000002</v>
      </c>
      <c r="G19" s="1">
        <v>6.7167000000000003</v>
      </c>
    </row>
    <row r="20" spans="1:7" x14ac:dyDescent="0.2">
      <c r="A20" t="s">
        <v>57</v>
      </c>
      <c r="B20" s="1" t="e">
        <f ca="1">_xll.BDH($A20,"RETURN_ON_INV_CAPITAL","2009-12-31","2014-12-31","Dir=H","Per=Y","Dts=H","cols=6;rows=1")</f>
        <v>#NAME?</v>
      </c>
      <c r="C20" s="1">
        <v>7.6498999999999997</v>
      </c>
      <c r="D20" s="1">
        <v>8.3712999999999997</v>
      </c>
      <c r="E20" s="1">
        <v>6.24</v>
      </c>
      <c r="F20" s="1">
        <v>3.8563000000000001</v>
      </c>
      <c r="G20" s="1">
        <v>6.6429999999999998</v>
      </c>
    </row>
    <row r="21" spans="1:7" x14ac:dyDescent="0.2">
      <c r="A21" t="s">
        <v>22</v>
      </c>
      <c r="B21" s="1" t="e">
        <f ca="1">_xll.BDH($A21,"RETURN_ON_INV_CAPITAL","2009-12-31","2014-12-31","Dir=H","Per=Y","Dts=H","cols=6;rows=1")</f>
        <v>#NAME?</v>
      </c>
      <c r="C21" s="1">
        <v>6.5141</v>
      </c>
      <c r="D21" s="1">
        <v>14.509399999999999</v>
      </c>
      <c r="E21" s="1">
        <v>25.060300000000002</v>
      </c>
      <c r="F21" s="1">
        <v>29.997399999999999</v>
      </c>
      <c r="G21" s="1">
        <v>26.999099999999999</v>
      </c>
    </row>
    <row r="22" spans="1:7" x14ac:dyDescent="0.2">
      <c r="A22" t="s">
        <v>14</v>
      </c>
      <c r="B22" s="1" t="e">
        <f ca="1">_xll.BDH($A22,"RETURN_ON_INV_CAPITAL","2009-12-31","2014-12-31","Dir=H","Per=Y","Dts=H","cols=6;rows=1")</f>
        <v>#NAME?</v>
      </c>
      <c r="C22" s="1">
        <v>11.517300000000001</v>
      </c>
      <c r="D22" s="1">
        <v>12.051600000000001</v>
      </c>
      <c r="E22" s="1">
        <v>11.5542</v>
      </c>
      <c r="F22" s="1">
        <v>9.9106000000000005</v>
      </c>
      <c r="G22" s="1">
        <v>9.6239000000000008</v>
      </c>
    </row>
    <row r="23" spans="1:7" x14ac:dyDescent="0.2">
      <c r="A23" t="s">
        <v>1</v>
      </c>
      <c r="B23" s="1" t="e">
        <f ca="1">_xll.BDH($A23,"RETURN_ON_INV_CAPITAL","2009-12-31","2014-12-31","Dir=H","Per=Y","Dts=H","cols=6;rows=1")</f>
        <v>#NAME?</v>
      </c>
      <c r="C23" s="1">
        <v>40.546599999999998</v>
      </c>
      <c r="D23" s="1">
        <v>35.819099999999999</v>
      </c>
      <c r="E23" s="1">
        <v>28.5258</v>
      </c>
      <c r="F23" s="1">
        <v>26.080100000000002</v>
      </c>
      <c r="G23" s="1">
        <v>16.654800000000002</v>
      </c>
    </row>
    <row r="24" spans="1:7" x14ac:dyDescent="0.2">
      <c r="A24" t="s">
        <v>6</v>
      </c>
      <c r="B24" s="1" t="e">
        <f ca="1">_xll.BDH($A24,"RETURN_ON_INV_CAPITAL","2009-12-31","2014-12-31","Dir=H","Per=Y","Dts=H","cols=6;rows=1")</f>
        <v>#NAME?</v>
      </c>
      <c r="C24" s="1">
        <v>13.1144</v>
      </c>
      <c r="D24" s="1">
        <v>13.734</v>
      </c>
      <c r="E24" s="1">
        <v>13.554500000000001</v>
      </c>
      <c r="F24" s="1">
        <v>13.1983</v>
      </c>
      <c r="G24" s="1">
        <v>11.7224</v>
      </c>
    </row>
    <row r="25" spans="1:7" x14ac:dyDescent="0.2">
      <c r="A25" t="s">
        <v>18</v>
      </c>
      <c r="B25" s="1" t="e">
        <f ca="1">_xll.BDH($A25,"RETURN_ON_INV_CAPITAL","2009-12-31","2014-12-31","Dir=H","Per=Y","Dts=H","cols=6;rows=1")</f>
        <v>#NAME?</v>
      </c>
      <c r="C25" s="1">
        <v>23.011299999999999</v>
      </c>
      <c r="D25" s="1">
        <v>20.204699999999999</v>
      </c>
      <c r="E25" s="1">
        <v>25.466899999999999</v>
      </c>
      <c r="F25" s="1">
        <v>27.1816</v>
      </c>
      <c r="G25" s="1">
        <v>23.254899999999999</v>
      </c>
    </row>
    <row r="26" spans="1:7" x14ac:dyDescent="0.2">
      <c r="A26" t="s">
        <v>17</v>
      </c>
      <c r="B26" s="1" t="e">
        <f ca="1">_xll.BDH($A26,"RETURN_ON_INV_CAPITAL","2009-12-31","2014-12-31","Dir=H","Per=Y","Dts=H","cols=6;rows=1")</f>
        <v>#NAME?</v>
      </c>
      <c r="C26" s="1">
        <v>61.466099999999997</v>
      </c>
      <c r="D26" s="1">
        <v>46.164099999999998</v>
      </c>
      <c r="E26" s="1">
        <v>9.5419</v>
      </c>
      <c r="F26" s="1">
        <v>7.6462000000000003</v>
      </c>
      <c r="G26" s="1">
        <v>17.319900000000001</v>
      </c>
    </row>
    <row r="27" spans="1:7" x14ac:dyDescent="0.2">
      <c r="A27" t="s">
        <v>50</v>
      </c>
      <c r="B27" s="1" t="e">
        <f ca="1">_xll.BDH($A27,"RETURN_ON_INV_CAPITAL","2009-12-31","2014-12-31","Dir=H","Per=Y","Dts=H","cols=6;rows=1")</f>
        <v>#NAME?</v>
      </c>
      <c r="C27" s="1">
        <v>10.295999999999999</v>
      </c>
      <c r="D27" s="1">
        <v>8.64</v>
      </c>
      <c r="E27" s="1">
        <v>9.9529999999999994</v>
      </c>
      <c r="F27" s="1">
        <v>10.260899999999999</v>
      </c>
      <c r="G27" s="1">
        <v>12.117100000000001</v>
      </c>
    </row>
    <row r="28" spans="1:7" x14ac:dyDescent="0.2">
      <c r="A28" t="s">
        <v>13</v>
      </c>
      <c r="B28" s="1" t="e">
        <f ca="1">_xll.BDH($A28,"RETURN_ON_INV_CAPITAL","2009-12-31","2014-12-31","Dir=H","Per=Y","Dts=H","cols=6;rows=1")</f>
        <v>#NAME?</v>
      </c>
      <c r="C28" s="1">
        <v>26.961600000000001</v>
      </c>
      <c r="D28" s="1">
        <v>22.309100000000001</v>
      </c>
      <c r="E28" s="1">
        <v>16.184699999999999</v>
      </c>
      <c r="F28" s="1">
        <v>17.484200000000001</v>
      </c>
      <c r="G28" s="1">
        <v>15.9687</v>
      </c>
    </row>
    <row r="29" spans="1:7" x14ac:dyDescent="0.2">
      <c r="A29" t="s">
        <v>36</v>
      </c>
      <c r="B29" s="1" t="e">
        <f ca="1">_xll.BDH($A29,"RETURN_ON_INV_CAPITAL","2009-12-31","2014-12-31","Dir=H","Per=Y","Dts=H","cols=6;rows=1")</f>
        <v>#NAME?</v>
      </c>
      <c r="C29" s="1">
        <v>6.1040000000000001</v>
      </c>
      <c r="D29" s="1">
        <v>6.7191999999999998</v>
      </c>
      <c r="E29" s="1">
        <v>5.7819000000000003</v>
      </c>
      <c r="F29" s="1">
        <v>5.0803000000000003</v>
      </c>
      <c r="G29" s="1">
        <v>6.2465999999999999</v>
      </c>
    </row>
    <row r="30" spans="1:7" x14ac:dyDescent="0.2">
      <c r="A30" t="s">
        <v>0</v>
      </c>
      <c r="B30" s="1" t="e">
        <f ca="1">_xll.BDH($A30,"RETURN_ON_INV_CAPITAL","2009-12-31","2014-12-31","Dir=H","Per=Y","Dts=H","cols=6;rows=1")</f>
        <v>#NAME?</v>
      </c>
      <c r="C30" s="1">
        <v>19.055299999999999</v>
      </c>
      <c r="D30" s="1">
        <v>23.470099999999999</v>
      </c>
      <c r="E30" s="1">
        <v>26.308299999999999</v>
      </c>
      <c r="F30" s="1">
        <v>27.520700000000001</v>
      </c>
      <c r="G30" s="1">
        <v>23.474799999999998</v>
      </c>
    </row>
    <row r="31" spans="1:7" x14ac:dyDescent="0.2">
      <c r="A31" t="s">
        <v>5</v>
      </c>
      <c r="B31" s="1" t="e">
        <f ca="1">_xll.BDH($A31,"RETURN_ON_INV_CAPITAL","2009-12-31","2014-12-31","Dir=H","Per=Y","Dts=H","cols=6;rows=1")</f>
        <v>#NAME?</v>
      </c>
      <c r="C31" s="1">
        <v>25.348400000000002</v>
      </c>
      <c r="D31" s="1">
        <v>19.422999999999998</v>
      </c>
      <c r="E31" s="1">
        <v>23.245200000000001</v>
      </c>
      <c r="F31" s="1">
        <v>26.715</v>
      </c>
      <c r="G31" s="1">
        <v>21.3874</v>
      </c>
    </row>
    <row r="32" spans="1:7" x14ac:dyDescent="0.2">
      <c r="A32" t="s">
        <v>8</v>
      </c>
      <c r="B32" s="1" t="e">
        <f ca="1">_xll.BDH($A32,"RETURN_ON_INV_CAPITAL","2009-12-31","2014-12-31","Dir=H","Per=Y","Dts=H","cols=6;rows=1")</f>
        <v>#NAME?</v>
      </c>
      <c r="C32" s="1">
        <v>15.564</v>
      </c>
      <c r="D32" s="1">
        <v>16.618400000000001</v>
      </c>
      <c r="E32" s="1">
        <v>16.297699999999999</v>
      </c>
      <c r="F32" s="1">
        <v>13.739000000000001</v>
      </c>
      <c r="G32" s="1">
        <v>11.478</v>
      </c>
    </row>
    <row r="33" spans="1:7" x14ac:dyDescent="0.2">
      <c r="A33" t="s">
        <v>16</v>
      </c>
      <c r="B33" s="1" t="e">
        <f ca="1">_xll.BDH($A33,"RETURN_ON_INV_CAPITAL","2009-12-31","2014-12-31","Dir=H","Per=Y","Dts=H","cols=6;rows=1")</f>
        <v>#NAME?</v>
      </c>
      <c r="C33" s="1">
        <v>11.504899999999999</v>
      </c>
      <c r="D33" s="1">
        <v>14.9384</v>
      </c>
      <c r="E33" s="1">
        <v>14.7865</v>
      </c>
      <c r="F33" s="1">
        <v>24.955500000000001</v>
      </c>
      <c r="G33" s="1">
        <v>26.790800000000001</v>
      </c>
    </row>
    <row r="34" spans="1:7" x14ac:dyDescent="0.2">
      <c r="A34" t="s">
        <v>88</v>
      </c>
      <c r="B34" s="1" t="e">
        <f ca="1">_xll.BDH($A34,"RETURN_ON_INV_CAPITAL","2009-12-31","2014-12-31","Dir=H","Per=Y","Dts=H","cols=6;rows=1")</f>
        <v>#NAME?</v>
      </c>
      <c r="C34" s="1">
        <v>-0.61080000000000001</v>
      </c>
      <c r="D34" s="1">
        <v>-2.5667999999999997</v>
      </c>
      <c r="E34" s="1">
        <v>0.40239999999999998</v>
      </c>
      <c r="F34" s="1">
        <v>-1.2354000000000001</v>
      </c>
      <c r="G34" s="1">
        <v>0.247</v>
      </c>
    </row>
    <row r="35" spans="1:7" x14ac:dyDescent="0.2">
      <c r="A35" t="s">
        <v>71</v>
      </c>
      <c r="B35" s="1" t="e">
        <f ca="1">_xll.BDH($A35,"RETURN_ON_INV_CAPITAL","2009-12-31","2014-12-31","Dir=H","Per=Y","Dts=H","cols=6;rows=1")</f>
        <v>#NAME?</v>
      </c>
      <c r="C35" s="1">
        <v>11.608599999999999</v>
      </c>
      <c r="D35" s="1">
        <v>1.3106</v>
      </c>
      <c r="E35" s="1">
        <v>3.0543</v>
      </c>
      <c r="F35" s="1">
        <v>0.36109999999999998</v>
      </c>
      <c r="G35" s="1">
        <v>2.8491</v>
      </c>
    </row>
    <row r="36" spans="1:7" x14ac:dyDescent="0.2">
      <c r="A36" t="s">
        <v>78</v>
      </c>
      <c r="B36" s="1" t="e">
        <f ca="1">_xll.BDH($A36,"RETURN_ON_INV_CAPITAL","2009-12-31","2014-12-31","Dir=H","Per=Y","Dts=H","cols=6;rows=1")</f>
        <v>#NAME?</v>
      </c>
      <c r="C36" s="1">
        <v>6.3428000000000004</v>
      </c>
      <c r="D36" s="1">
        <v>2.3868999999999998</v>
      </c>
      <c r="E36" s="1">
        <v>6.3689999999999998</v>
      </c>
      <c r="F36" s="1">
        <v>5.8772000000000002</v>
      </c>
      <c r="G36" s="1">
        <v>1.6856</v>
      </c>
    </row>
    <row r="37" spans="1:7" x14ac:dyDescent="0.2">
      <c r="A37" t="s">
        <v>4</v>
      </c>
      <c r="B37" s="1" t="e">
        <f ca="1">_xll.BDH($A37,"RETURN_ON_INV_CAPITAL","2009-12-31","2014-12-31","Dir=H","Per=Y","Dts=H","cols=6;rows=1")</f>
        <v>#NAME?</v>
      </c>
      <c r="C37" s="1">
        <v>23.501899999999999</v>
      </c>
      <c r="D37" s="1">
        <v>24.560400000000001</v>
      </c>
      <c r="E37" s="1">
        <v>18.173300000000001</v>
      </c>
      <c r="F37" s="1">
        <v>12.644299999999999</v>
      </c>
      <c r="G37" s="1">
        <v>11.5008</v>
      </c>
    </row>
    <row r="38" spans="1:7" x14ac:dyDescent="0.2">
      <c r="A38" t="s">
        <v>21</v>
      </c>
      <c r="B38" s="1" t="e">
        <f ca="1">_xll.BDH($A38,"RETURN_ON_INV_CAPITAL","2009-12-31","2014-12-31","Dir=H","Per=Y","Dts=H","cols=6;rows=1")</f>
        <v>#NAME?</v>
      </c>
      <c r="C38" s="1">
        <v>45.155000000000001</v>
      </c>
      <c r="D38" s="1">
        <v>62.9178</v>
      </c>
      <c r="E38" s="1">
        <v>51.0974</v>
      </c>
      <c r="F38" s="1">
        <v>42.4191</v>
      </c>
      <c r="G38" s="1">
        <v>29.691600000000001</v>
      </c>
    </row>
    <row r="39" spans="1:7" x14ac:dyDescent="0.2">
      <c r="A39" t="s">
        <v>47</v>
      </c>
      <c r="B39" s="1" t="e">
        <f ca="1">_xll.BDH($A39,"RETURN_ON_INV_CAPITAL","2009-12-31","2014-12-31","Dir=H","Per=Y","Dts=H","cols=6;rows=1")</f>
        <v>#NAME?</v>
      </c>
      <c r="C39" s="1">
        <v>3.9603999999999999</v>
      </c>
      <c r="D39" s="1">
        <v>3.4849000000000001</v>
      </c>
      <c r="E39" s="1">
        <v>10.732699999999999</v>
      </c>
      <c r="F39" s="1">
        <v>10.5892</v>
      </c>
      <c r="G39" s="1">
        <v>12.0783</v>
      </c>
    </row>
    <row r="40" spans="1:7" x14ac:dyDescent="0.2">
      <c r="A40" t="s">
        <v>24</v>
      </c>
      <c r="B40" s="1" t="e">
        <f ca="1">_xll.BDH($A40,"RETURN_ON_INV_CAPITAL","2009-12-31","2014-12-31","Dir=H","Per=Y","Dts=H","cols=6;rows=1")</f>
        <v>#NAME?</v>
      </c>
      <c r="C40" s="1">
        <v>12.230600000000001</v>
      </c>
      <c r="D40" s="1">
        <v>9.5833999999999993</v>
      </c>
      <c r="E40" s="1">
        <v>9.6956000000000007</v>
      </c>
      <c r="F40" s="1">
        <v>9.2088999999999999</v>
      </c>
      <c r="G40" s="1">
        <v>8.1519999999999992</v>
      </c>
    </row>
    <row r="41" spans="1:7" x14ac:dyDescent="0.2">
      <c r="A41" t="s">
        <v>23</v>
      </c>
      <c r="B41" s="1" t="e">
        <f ca="1">_xll.BDH($A41,"RETURN_ON_INV_CAPITAL","2009-12-31","2014-12-31","Dir=H","Per=Y","Dts=H","cols=6;rows=1")</f>
        <v>#NAME?</v>
      </c>
      <c r="C41" s="1">
        <v>11.364000000000001</v>
      </c>
      <c r="D41" s="1">
        <v>10.783899999999999</v>
      </c>
      <c r="E41" s="1">
        <v>10.2242</v>
      </c>
      <c r="F41" s="1">
        <v>10.6462</v>
      </c>
      <c r="G41" s="1">
        <v>8.7698999999999998</v>
      </c>
    </row>
    <row r="42" spans="1:7" x14ac:dyDescent="0.2">
      <c r="A42" t="s">
        <v>54</v>
      </c>
      <c r="B42" s="1" t="e">
        <f ca="1">_xll.BDH($A42,"RETURN_ON_INV_CAPITAL","2009-12-31","2014-12-31","Dir=H","Per=Y","Dts=H","cols=6;rows=1")</f>
        <v>#NAME?</v>
      </c>
      <c r="C42" s="1">
        <v>21.6418</v>
      </c>
      <c r="D42" s="1">
        <v>13.09</v>
      </c>
      <c r="E42" s="1">
        <v>12.679600000000001</v>
      </c>
      <c r="F42" s="1">
        <v>8.3917999999999999</v>
      </c>
      <c r="G42" s="1">
        <v>7.6241000000000003</v>
      </c>
    </row>
    <row r="43" spans="1:7" x14ac:dyDescent="0.2">
      <c r="A43" t="s">
        <v>66</v>
      </c>
      <c r="B43" s="1" t="e">
        <f ca="1">_xll.BDH($A43,"RETURN_ON_INV_CAPITAL","2009-12-31","2014-12-31","Dir=H","Per=Y","Dts=H","cols=6;rows=1")</f>
        <v>#NAME?</v>
      </c>
      <c r="C43" s="1">
        <v>4.1685999999999996</v>
      </c>
      <c r="D43" s="1">
        <v>3.8285</v>
      </c>
      <c r="E43" s="1">
        <v>3.94</v>
      </c>
      <c r="F43" s="1">
        <v>3.0293999999999999</v>
      </c>
      <c r="G43" s="1">
        <v>3.1414</v>
      </c>
    </row>
    <row r="44" spans="1:7" x14ac:dyDescent="0.2">
      <c r="A44" t="s">
        <v>43</v>
      </c>
      <c r="B44" s="1" t="e">
        <f ca="1">_xll.BDH($A44,"RETURN_ON_INV_CAPITAL","2009-12-31","2014-12-31","Dir=H","Per=Y","Dts=H","cols=6;rows=1")</f>
        <v>#NAME?</v>
      </c>
      <c r="C44" s="1">
        <v>15.7789</v>
      </c>
      <c r="D44" s="1">
        <v>13.9125</v>
      </c>
      <c r="E44" s="1">
        <v>15.1768</v>
      </c>
      <c r="F44" s="1">
        <v>11.2369</v>
      </c>
      <c r="G44" s="1">
        <v>10.4292</v>
      </c>
    </row>
    <row r="45" spans="1:7" x14ac:dyDescent="0.2">
      <c r="A45" t="s">
        <v>34</v>
      </c>
      <c r="B45" s="1" t="e">
        <f ca="1">_xll.BDH($A45,"RETURN_ON_INV_CAPITAL","2009-12-31","2014-12-31","Dir=H","Per=Y","Dts=H","cols=6;rows=1")</f>
        <v>#NAME?</v>
      </c>
      <c r="C45" s="1">
        <v>6.3882000000000003</v>
      </c>
      <c r="D45" s="1">
        <v>19.418800000000001</v>
      </c>
      <c r="E45" s="1">
        <v>34.460599999999999</v>
      </c>
      <c r="F45" s="1">
        <v>21.721299999999999</v>
      </c>
      <c r="G45" s="1">
        <v>16.988199999999999</v>
      </c>
    </row>
    <row r="46" spans="1:7" x14ac:dyDescent="0.2">
      <c r="A46" t="s">
        <v>67</v>
      </c>
      <c r="B46" s="1" t="e">
        <f ca="1">_xll.BDH($A46,"RETURN_ON_INV_CAPITAL","2009-12-31","2014-12-31","Dir=H","Per=Y","Dts=H","cols=6;rows=1")</f>
        <v>#NAME?</v>
      </c>
      <c r="C46" s="1">
        <v>13.936199999999999</v>
      </c>
      <c r="D46" s="1">
        <v>13.0014</v>
      </c>
      <c r="E46" s="1">
        <v>8.5547000000000004</v>
      </c>
      <c r="F46" s="1">
        <v>5.2405999999999997</v>
      </c>
      <c r="G46" s="1">
        <v>3.9359999999999999</v>
      </c>
    </row>
    <row r="47" spans="1:7" x14ac:dyDescent="0.2">
      <c r="A47" t="s">
        <v>87</v>
      </c>
      <c r="B47" s="1" t="e">
        <f ca="1">_xll.BDH($A47,"RETURN_ON_INV_CAPITAL","2009-12-31","2014-12-31","Dir=H","Per=Y","Dts=H","cols=6;rows=1")</f>
        <v>#NAME?</v>
      </c>
      <c r="C47" s="1">
        <v>10.6662</v>
      </c>
      <c r="D47" s="1">
        <v>1.8271999999999999</v>
      </c>
      <c r="E47" s="1">
        <v>-1.1143000000000001</v>
      </c>
      <c r="F47" s="1">
        <v>-1.4096</v>
      </c>
      <c r="G47" s="1">
        <v>-1.8069999999999999</v>
      </c>
    </row>
    <row r="48" spans="1:7" x14ac:dyDescent="0.2">
      <c r="A48" t="s">
        <v>12</v>
      </c>
      <c r="B48" s="1" t="e">
        <f ca="1">_xll.BDH($A48,"RETURN_ON_INV_CAPITAL","2009-12-31","2014-12-31","Dir=H","Per=Y","Dts=H","cols=6;rows=1")</f>
        <v>#NAME?</v>
      </c>
      <c r="C48" s="1">
        <v>11.827400000000001</v>
      </c>
      <c r="D48" s="1">
        <v>9.8467000000000002</v>
      </c>
      <c r="E48" s="1">
        <v>8.3402999999999992</v>
      </c>
      <c r="F48" s="1">
        <v>9.9723000000000006</v>
      </c>
      <c r="G48" s="1">
        <v>9.9794999999999998</v>
      </c>
    </row>
    <row r="49" spans="1:7" x14ac:dyDescent="0.2">
      <c r="A49" t="s">
        <v>29</v>
      </c>
      <c r="B49" s="1" t="e">
        <f ca="1">_xll.BDH($A49,"RETURN_ON_INV_CAPITAL","2009-12-31","2014-12-31","Dir=H","Per=Y","Dts=H","cols=5;rows=1")</f>
        <v>#NAME?</v>
      </c>
      <c r="C49" s="1">
        <v>15.046200000000001</v>
      </c>
      <c r="D49" s="1">
        <v>22.688500000000001</v>
      </c>
      <c r="E49" s="1">
        <v>25.140999999999998</v>
      </c>
      <c r="F49" s="1">
        <v>28.849900000000002</v>
      </c>
      <c r="G49" s="1"/>
    </row>
    <row r="50" spans="1:7" x14ac:dyDescent="0.2">
      <c r="A50" t="s">
        <v>48</v>
      </c>
      <c r="B50" s="1" t="e">
        <f ca="1">_xll.BDH($A50,"RETURN_ON_INV_CAPITAL","2009-12-31","2014-12-31","Dir=H","Per=Y","Dts=H","cols=6;rows=1")</f>
        <v>#NAME?</v>
      </c>
      <c r="C50" s="1">
        <v>11.7195</v>
      </c>
      <c r="D50" s="1">
        <v>10.652200000000001</v>
      </c>
      <c r="E50" s="1">
        <v>8.7740000000000009</v>
      </c>
      <c r="F50" s="1">
        <v>7.8126999999999995</v>
      </c>
      <c r="G50" s="1">
        <v>5.4584999999999999</v>
      </c>
    </row>
    <row r="51" spans="1:7" x14ac:dyDescent="0.2">
      <c r="A51" t="s">
        <v>35</v>
      </c>
      <c r="B51" s="1" t="e">
        <f ca="1">_xll.BDH($A51,"RETURN_ON_INV_CAPITAL","2009-12-31","2014-12-31","Dir=H","Per=Y","Dts=H","cols=6;rows=1")</f>
        <v>#NAME?</v>
      </c>
      <c r="C51" s="1">
        <v>3.2909000000000002</v>
      </c>
      <c r="D51" s="1">
        <v>4.8707000000000003</v>
      </c>
      <c r="E51" s="1">
        <v>5.2191999999999998</v>
      </c>
      <c r="F51" s="1">
        <v>5.7229999999999999</v>
      </c>
      <c r="G51" s="1">
        <v>6.0990000000000002</v>
      </c>
    </row>
    <row r="52" spans="1:7" x14ac:dyDescent="0.2">
      <c r="A52" t="s">
        <v>86</v>
      </c>
      <c r="B52" s="1" t="e">
        <f ca="1">_xll.BDH($A52,"RETURN_ON_INV_CAPITAL","2009-12-31","2014-12-31","Dir=H","Per=Y","Dts=H","cols=6;rows=1")</f>
        <v>#NAME?</v>
      </c>
      <c r="C52" s="1">
        <v>19.325500000000002</v>
      </c>
      <c r="D52" s="1">
        <v>15.3162</v>
      </c>
      <c r="E52" s="1">
        <v>-2.1177999999999999</v>
      </c>
      <c r="F52" s="1">
        <v>-1.5011999999999999</v>
      </c>
      <c r="G52" s="1">
        <v>0.74039999999999995</v>
      </c>
    </row>
    <row r="53" spans="1:7" x14ac:dyDescent="0.2">
      <c r="A53" t="s">
        <v>81</v>
      </c>
      <c r="B53" s="1" t="e">
        <f ca="1">_xll.BDH($A53,"RETURN_ON_INV_CAPITAL","2009-12-31","2014-12-31","Dir=H","Per=Y","Dts=H","cols=6;rows=1")</f>
        <v>#NAME?</v>
      </c>
      <c r="C53" s="1">
        <v>5.7681000000000004</v>
      </c>
      <c r="D53" s="1">
        <v>-7.4405999999999999</v>
      </c>
      <c r="E53" s="1">
        <v>-6.5262000000000002</v>
      </c>
      <c r="F53" s="1">
        <v>-1.2275</v>
      </c>
      <c r="G53" s="1">
        <v>1.2984</v>
      </c>
    </row>
    <row r="54" spans="1:7" x14ac:dyDescent="0.2">
      <c r="A54" t="s">
        <v>40</v>
      </c>
      <c r="B54" s="1" t="e">
        <f ca="1">_xll.BDH($A54,"RETURN_ON_INV_CAPITAL","2009-12-31","2014-12-31","Dir=H","Per=Y","Dts=H","cols=6;rows=1")</f>
        <v>#NAME?</v>
      </c>
      <c r="C54" s="1">
        <v>6.0862999999999996</v>
      </c>
      <c r="D54" s="1">
        <v>6.2347000000000001</v>
      </c>
      <c r="E54" s="1">
        <v>5.2523999999999997</v>
      </c>
      <c r="F54" s="1">
        <v>6.0242000000000004</v>
      </c>
      <c r="G54" s="1">
        <v>6.0587999999999997</v>
      </c>
    </row>
    <row r="55" spans="1:7" x14ac:dyDescent="0.2">
      <c r="A55" t="s">
        <v>59</v>
      </c>
      <c r="B55" s="1" t="e">
        <f ca="1">_xll.BDH($A55,"RETURN_ON_INV_CAPITAL","2009-12-31","2014-12-31","Dir=H","Per=Y","Dts=H","cols=6;rows=1")</f>
        <v>#NAME?</v>
      </c>
      <c r="C55" s="1">
        <v>5.9642999999999997</v>
      </c>
      <c r="D55" s="1">
        <v>4.476</v>
      </c>
      <c r="E55" s="1">
        <v>6.4932999999999996</v>
      </c>
      <c r="F55" s="1">
        <v>5.5918999999999999</v>
      </c>
      <c r="G55" s="1">
        <v>5.8856999999999999</v>
      </c>
    </row>
    <row r="56" spans="1:7" x14ac:dyDescent="0.2">
      <c r="A56" t="s">
        <v>75</v>
      </c>
      <c r="B56" s="1" t="e">
        <f ca="1">_xll.BDH($A56,"RETURN_ON_INV_CAPITAL","2009-12-31","2014-12-31","Dir=H","Per=Y","Dts=H","cols=6;rows=1")</f>
        <v>#NAME?</v>
      </c>
      <c r="C56" s="1">
        <v>4.9155999999999995</v>
      </c>
      <c r="D56" s="1">
        <v>2.516</v>
      </c>
      <c r="E56" s="1">
        <v>0.58579999999999999</v>
      </c>
      <c r="F56" s="1">
        <v>-2.7713000000000001</v>
      </c>
      <c r="G56" s="1">
        <v>1.734</v>
      </c>
    </row>
    <row r="57" spans="1:7" x14ac:dyDescent="0.2">
      <c r="A57" t="s">
        <v>80</v>
      </c>
      <c r="B57" s="1" t="e">
        <f ca="1">_xll.BDH($A57,"RETURN_ON_INV_CAPITAL","2009-12-31","2014-12-31","Dir=H","Per=Y","Dts=H","cols=6;rows=1")</f>
        <v>#NAME?</v>
      </c>
      <c r="C57" s="1">
        <v>1.4828999999999999</v>
      </c>
      <c r="D57" s="1">
        <v>3.5869</v>
      </c>
      <c r="E57" s="1">
        <v>3.3874</v>
      </c>
      <c r="F57" s="1">
        <v>3.1225999999999998</v>
      </c>
      <c r="G57" s="1">
        <v>1.8098999999999998</v>
      </c>
    </row>
    <row r="58" spans="1:7" x14ac:dyDescent="0.2">
      <c r="A58" t="s">
        <v>10</v>
      </c>
      <c r="B58" s="1" t="e">
        <f ca="1">_xll.BDH($A58,"RETURN_ON_INV_CAPITAL","2009-12-31","2014-12-31","Dir=H","Per=Y","Dts=H","cols=6;rows=1")</f>
        <v>#NAME?</v>
      </c>
      <c r="C58" s="1">
        <v>20.460799999999999</v>
      </c>
      <c r="D58" s="1">
        <v>18.315899999999999</v>
      </c>
      <c r="E58" s="1">
        <v>16.768599999999999</v>
      </c>
      <c r="F58" s="1">
        <v>14.2166</v>
      </c>
      <c r="G58" s="1">
        <v>11.446</v>
      </c>
    </row>
    <row r="59" spans="1:7" x14ac:dyDescent="0.2">
      <c r="A59" t="s">
        <v>28</v>
      </c>
      <c r="B59" s="1" t="e">
        <f ca="1">_xll.BDH($A59,"RETURN_ON_INV_CAPITAL","2009-12-31","2014-12-31","Dir=H","Per=Y","Dts=H","cols=6;rows=1")</f>
        <v>#NAME?</v>
      </c>
      <c r="C59" s="1">
        <v>10.9183</v>
      </c>
      <c r="D59" s="1">
        <v>10.5937</v>
      </c>
      <c r="E59" s="1">
        <v>10.1898</v>
      </c>
      <c r="F59" s="1">
        <v>10.256600000000001</v>
      </c>
      <c r="G59" s="1">
        <v>10.154199999999999</v>
      </c>
    </row>
    <row r="60" spans="1:7" x14ac:dyDescent="0.2">
      <c r="A60" t="s">
        <v>77</v>
      </c>
      <c r="B60" s="1" t="e">
        <f ca="1">_xll.BDH($A60,"RETURN_ON_INV_CAPITAL","2009-12-31","2014-12-31","Dir=H","Per=Y","Dts=H","cols=6;rows=1")</f>
        <v>#NAME?</v>
      </c>
      <c r="C60" s="1">
        <v>2.6684000000000001</v>
      </c>
      <c r="D60" s="1">
        <v>2.4675000000000002</v>
      </c>
      <c r="E60" s="1">
        <v>2.5661</v>
      </c>
      <c r="F60" s="1">
        <v>1.8631</v>
      </c>
      <c r="G60" s="1">
        <v>1.4352</v>
      </c>
    </row>
    <row r="61" spans="1:7" x14ac:dyDescent="0.2">
      <c r="A61" t="s">
        <v>65</v>
      </c>
      <c r="B61" s="1" t="e">
        <f ca="1">_xll.BDH($A61,"RETURN_ON_INV_CAPITAL","2009-12-31","2014-12-31","Dir=H","Per=Y","Dts=H","cols=5;rows=1")</f>
        <v>#NAME?</v>
      </c>
      <c r="C61" s="1">
        <v>8.1465999999999994</v>
      </c>
      <c r="D61" s="1">
        <v>7.3742999999999999</v>
      </c>
      <c r="E61" s="1">
        <v>6.7018000000000004</v>
      </c>
      <c r="F61" s="1">
        <v>4.8609999999999998</v>
      </c>
      <c r="G61" s="1"/>
    </row>
    <row r="62" spans="1:7" x14ac:dyDescent="0.2">
      <c r="A62" t="s">
        <v>79</v>
      </c>
      <c r="B62" s="1" t="e">
        <f ca="1">_xll.BDH($A62,"RETURN_ON_INV_CAPITAL","2009-12-31","2014-12-31","Dir=H","Per=Y","Dts=H","cols=6;rows=1")</f>
        <v>#NAME?</v>
      </c>
      <c r="C62" s="1">
        <v>7.9545000000000003</v>
      </c>
      <c r="D62" s="1">
        <v>4.9379999999999997</v>
      </c>
      <c r="E62" s="1">
        <v>4.8358999999999996</v>
      </c>
      <c r="F62" s="1">
        <v>6.8897000000000004</v>
      </c>
      <c r="G62" s="1">
        <v>6.4157000000000002</v>
      </c>
    </row>
    <row r="63" spans="1:7" x14ac:dyDescent="0.2">
      <c r="A63" t="s">
        <v>19</v>
      </c>
      <c r="B63" s="1" t="e">
        <f ca="1">_xll.BDH($A63,"RETURN_ON_INV_CAPITAL","2009-12-31","2014-12-31","Dir=H","Per=Y","Dts=H","cols=6;rows=1")</f>
        <v>#NAME?</v>
      </c>
      <c r="C63" s="1">
        <v>8.2143999999999995</v>
      </c>
      <c r="D63" s="1">
        <v>7.2732999999999999</v>
      </c>
      <c r="E63" s="1">
        <v>7.5048000000000004</v>
      </c>
      <c r="F63" s="1">
        <v>9.9952000000000005</v>
      </c>
      <c r="G63" s="1">
        <v>10.410399999999999</v>
      </c>
    </row>
    <row r="64" spans="1:7" x14ac:dyDescent="0.2">
      <c r="A64" t="s">
        <v>90</v>
      </c>
      <c r="B64" s="1" t="e">
        <f ca="1">_xll.BDH($A64,"RETURN_ON_INV_CAPITAL","2009-12-31","2014-12-31","Dir=H","Per=Y","Dts=H","cols=6;rows=1")</f>
        <v>#NAME?</v>
      </c>
      <c r="C64" s="1">
        <v>1.9621</v>
      </c>
      <c r="D64" s="1">
        <v>2.2587999999999999</v>
      </c>
      <c r="E64" s="1">
        <v>-3.0987</v>
      </c>
      <c r="F64" s="1">
        <v>2.1758000000000002</v>
      </c>
      <c r="G64" s="1">
        <v>-7.6607000000000003</v>
      </c>
    </row>
    <row r="65" spans="1:7" x14ac:dyDescent="0.2">
      <c r="A65" t="s">
        <v>33</v>
      </c>
      <c r="B65" s="1" t="e">
        <f ca="1">_xll.BDH($A65,"RETURN_ON_INV_CAPITAL","2009-12-31","2014-12-31","Dir=H","Per=Y","Dts=H","cols=6;rows=1")</f>
        <v>#NAME?</v>
      </c>
      <c r="C65" s="1">
        <v>12.3591</v>
      </c>
      <c r="D65" s="1">
        <v>13.063800000000001</v>
      </c>
      <c r="E65" s="1">
        <v>10.2529</v>
      </c>
      <c r="F65" s="1">
        <v>9.4909999999999997</v>
      </c>
      <c r="G65" s="1">
        <v>8.3617000000000008</v>
      </c>
    </row>
    <row r="66" spans="1:7" x14ac:dyDescent="0.2">
      <c r="A66" t="s">
        <v>56</v>
      </c>
      <c r="B66" s="1" t="e">
        <f ca="1">_xll.BDH($A66,"RETURN_ON_INV_CAPITAL","2009-12-31","2014-12-31","Dir=H","Per=Y","Dts=H","cols=6;rows=1")</f>
        <v>#NAME?</v>
      </c>
      <c r="C66" s="1">
        <v>5.6837999999999997</v>
      </c>
      <c r="D66" s="1">
        <v>6.3893000000000004</v>
      </c>
      <c r="E66" s="1">
        <v>6.2069000000000001</v>
      </c>
      <c r="F66" s="1">
        <v>5.4421999999999997</v>
      </c>
      <c r="G66" s="1">
        <v>5.5315000000000003</v>
      </c>
    </row>
    <row r="67" spans="1:7" x14ac:dyDescent="0.2">
      <c r="A67" t="s">
        <v>70</v>
      </c>
      <c r="B67" s="1" t="e">
        <f ca="1">_xll.BDH($A67,"RETURN_ON_INV_CAPITAL","2009-12-31","2014-12-31","Dir=H","Per=Y","Dts=H","cols=6;rows=1")</f>
        <v>#NAME?</v>
      </c>
      <c r="C67" s="1">
        <v>6.2141999999999999</v>
      </c>
      <c r="D67" s="1">
        <v>4.0355999999999996</v>
      </c>
      <c r="E67" s="1">
        <v>3.7827999999999999</v>
      </c>
      <c r="F67" s="1">
        <v>0.95230000000000004</v>
      </c>
      <c r="G67" s="1">
        <v>2.5079000000000002</v>
      </c>
    </row>
    <row r="68" spans="1:7" x14ac:dyDescent="0.2">
      <c r="A68" t="s">
        <v>41</v>
      </c>
      <c r="B68" s="1" t="e">
        <f ca="1">_xll.BDH($A68,"RETURN_ON_INV_CAPITAL","2009-12-31","2014-12-31","Dir=H","Per=Y","Dts=H","cols=6;rows=1")</f>
        <v>#NAME?</v>
      </c>
      <c r="C68" s="1">
        <v>4.5833000000000004</v>
      </c>
      <c r="D68" s="1">
        <v>6.7389000000000001</v>
      </c>
      <c r="E68" s="1">
        <v>6.4234</v>
      </c>
      <c r="F68" s="1">
        <v>6.5194999999999999</v>
      </c>
      <c r="G68" s="1">
        <v>5.98</v>
      </c>
    </row>
    <row r="69" spans="1:7" x14ac:dyDescent="0.2">
      <c r="A69" t="s">
        <v>49</v>
      </c>
      <c r="B69" s="1" t="e">
        <f ca="1">_xll.BDH($A69,"RETURN_ON_INV_CAPITAL","2009-12-31","2014-12-31","Dir=H","Per=Y","Dts=H","cols=6;rows=1")</f>
        <v>#NAME?</v>
      </c>
      <c r="C69" s="1">
        <v>2.2757999999999998</v>
      </c>
      <c r="D69" s="1">
        <v>2.1955999999999998</v>
      </c>
      <c r="E69" s="1">
        <v>3.5667</v>
      </c>
      <c r="F69" s="1">
        <v>4.2728999999999999</v>
      </c>
      <c r="G69" s="1">
        <v>4.7904999999999998</v>
      </c>
    </row>
    <row r="70" spans="1:7" x14ac:dyDescent="0.2">
      <c r="A70" t="s">
        <v>73</v>
      </c>
      <c r="B70" s="1" t="e">
        <f ca="1">_xll.BDH($A70,"RETURN_ON_INV_CAPITAL","2009-12-31","2014-12-31","Dir=H","Per=Y","Dts=H","cols=6;rows=1")</f>
        <v>#NAME?</v>
      </c>
      <c r="C70" s="1">
        <v>4.3872999999999998</v>
      </c>
      <c r="D70" s="1">
        <v>2.9988999999999999</v>
      </c>
      <c r="E70" s="1">
        <v>2.7065000000000001</v>
      </c>
      <c r="F70" s="1">
        <v>2.6715</v>
      </c>
      <c r="G70" s="1">
        <v>2.2770999999999999</v>
      </c>
    </row>
    <row r="71" spans="1:7" x14ac:dyDescent="0.2">
      <c r="A71" t="s">
        <v>9</v>
      </c>
      <c r="B71" s="1" t="e">
        <f ca="1">_xll.BDH($A71,"RETURN_ON_INV_CAPITAL","2009-12-31","2014-12-31","Dir=H","Per=Y","Dts=H","cols=5;rows=1")</f>
        <v>#NAME?</v>
      </c>
      <c r="C71" s="1">
        <v>36.708500000000001</v>
      </c>
      <c r="D71" s="1">
        <v>33.916899999999998</v>
      </c>
      <c r="E71" s="1">
        <v>35.5167</v>
      </c>
      <c r="F71" s="1">
        <v>35.639899999999997</v>
      </c>
      <c r="G71" s="1"/>
    </row>
    <row r="72" spans="1:7" x14ac:dyDescent="0.2">
      <c r="A72" t="s">
        <v>60</v>
      </c>
      <c r="B72" s="1" t="e">
        <f ca="1">_xll.BDH($A72,"RETURN_ON_INV_CAPITAL","2009-12-31","2014-12-31","Dir=H","Per=Y","Dts=H","cols=6;rows=1")</f>
        <v>#NAME?</v>
      </c>
      <c r="C72" s="1">
        <v>8.8017000000000003</v>
      </c>
      <c r="D72" s="1">
        <v>6.6704999999999997</v>
      </c>
      <c r="E72" s="1">
        <v>6.0430000000000001</v>
      </c>
      <c r="F72" s="1">
        <v>5.9230999999999998</v>
      </c>
      <c r="G72" s="1">
        <v>4.2079000000000004</v>
      </c>
    </row>
    <row r="73" spans="1:7" x14ac:dyDescent="0.2">
      <c r="A73" t="s">
        <v>74</v>
      </c>
      <c r="B73" s="1" t="e">
        <f ca="1">_xll.BDH($A73,"RETURN_ON_INV_CAPITAL","2009-12-31","2014-12-31","Dir=H","Per=Y","Dts=H")</f>
        <v>#NAME?</v>
      </c>
      <c r="C73" s="1"/>
      <c r="D73" s="1"/>
      <c r="E73" s="1"/>
      <c r="F73" s="1"/>
      <c r="G73" s="1"/>
    </row>
    <row r="74" spans="1:7" x14ac:dyDescent="0.2">
      <c r="A74" t="s">
        <v>27</v>
      </c>
      <c r="B74" s="1" t="e">
        <f ca="1">_xll.BDH($A74,"RETURN_ON_INV_CAPITAL","2009-12-31","2014-12-31","Dir=H","Per=Y","Dts=H","cols=6;rows=1")</f>
        <v>#NAME?</v>
      </c>
      <c r="C74" s="1">
        <v>17.703299999999999</v>
      </c>
      <c r="D74" s="1">
        <v>18.472799999999999</v>
      </c>
      <c r="E74" s="1">
        <v>16.0961</v>
      </c>
      <c r="F74" s="1">
        <v>16.548000000000002</v>
      </c>
      <c r="G74" s="1">
        <v>17.995699999999999</v>
      </c>
    </row>
    <row r="75" spans="1:7" x14ac:dyDescent="0.2">
      <c r="A75" t="s">
        <v>25</v>
      </c>
      <c r="B75" s="1" t="e">
        <f ca="1">_xll.BDH($A75,"RETURN_ON_INV_CAPITAL","2009-12-31","2014-12-31","Dir=H","Per=Y","Dts=H","cols=5;rows=1")</f>
        <v>#NAME?</v>
      </c>
      <c r="C75" s="1">
        <v>11.0091</v>
      </c>
      <c r="D75" s="1">
        <v>10.0131</v>
      </c>
      <c r="E75" s="1">
        <v>10.525700000000001</v>
      </c>
      <c r="F75" s="1">
        <v>11.588699999999999</v>
      </c>
      <c r="G75" s="1"/>
    </row>
    <row r="76" spans="1:7" x14ac:dyDescent="0.2">
      <c r="A76" t="s">
        <v>61</v>
      </c>
      <c r="B76" s="1" t="e">
        <f ca="1">_xll.BDH($A76,"RETURN_ON_INV_CAPITAL","2009-12-31","2014-12-31","Dir=H","Per=Y","Dts=H","cols=6;rows=1")</f>
        <v>#NAME?</v>
      </c>
      <c r="C76" s="1">
        <v>9.6873000000000005</v>
      </c>
      <c r="D76" s="1">
        <v>5.9950000000000001</v>
      </c>
      <c r="E76" s="1">
        <v>5.6974999999999998</v>
      </c>
      <c r="F76" s="1">
        <v>2.7408999999999999</v>
      </c>
      <c r="G76" s="1">
        <v>5.7584999999999997</v>
      </c>
    </row>
    <row r="77" spans="1:7" x14ac:dyDescent="0.2">
      <c r="A77" t="s">
        <v>46</v>
      </c>
      <c r="B77" s="1" t="e">
        <f ca="1">_xll.BDH($A77,"RETURN_ON_INV_CAPITAL","2009-12-31","2014-12-31","Dir=H","Per=Y","Dts=H","cols=6;rows=1")</f>
        <v>#NAME?</v>
      </c>
      <c r="C77" s="1">
        <v>8.1021000000000001</v>
      </c>
      <c r="D77" s="1">
        <v>6.4859</v>
      </c>
      <c r="E77" s="1">
        <v>5.9913999999999996</v>
      </c>
      <c r="F77" s="1">
        <v>5.7582000000000004</v>
      </c>
      <c r="G77" s="1">
        <v>5.6265999999999998</v>
      </c>
    </row>
    <row r="78" spans="1:7" x14ac:dyDescent="0.2">
      <c r="A78" t="s">
        <v>85</v>
      </c>
      <c r="B78" s="1" t="e">
        <f ca="1">_xll.BDH($A78,"RETURN_ON_INV_CAPITAL","2009-12-31","2014-12-31","Dir=H","Per=Y","Dts=H","cols=6;rows=1")</f>
        <v>#NAME?</v>
      </c>
      <c r="C78" s="1">
        <v>8.1922999999999995</v>
      </c>
      <c r="D78" s="1">
        <v>8.8818000000000001</v>
      </c>
      <c r="E78" s="1">
        <v>6.5260999999999996</v>
      </c>
      <c r="F78" s="1">
        <v>2.9571000000000001</v>
      </c>
      <c r="G78" s="1">
        <v>0.95379999999999998</v>
      </c>
    </row>
    <row r="79" spans="1:7" x14ac:dyDescent="0.2">
      <c r="A79" t="s">
        <v>68</v>
      </c>
      <c r="B79" s="1" t="e">
        <f ca="1">_xll.BDH($A79,"RETURN_ON_INV_CAPITAL","2009-12-31","2014-12-31","Dir=H","Per=Y","Dts=H","cols=6;rows=1")</f>
        <v>#NAME?</v>
      </c>
      <c r="C79" s="1">
        <v>2.2673999999999999</v>
      </c>
      <c r="D79" s="1">
        <v>2.8433000000000002</v>
      </c>
      <c r="E79" s="1">
        <v>3.1044999999999998</v>
      </c>
      <c r="F79" s="1">
        <v>2.9763999999999999</v>
      </c>
      <c r="G79" s="1">
        <v>2.8936000000000002</v>
      </c>
    </row>
    <row r="80" spans="1:7" x14ac:dyDescent="0.2">
      <c r="A80" t="s">
        <v>30</v>
      </c>
      <c r="B80" s="1" t="e">
        <f ca="1">_xll.BDH($A80,"RETURN_ON_INV_CAPITAL","2009-12-31","2014-12-31","Dir=H","Per=Y","Dts=H","cols=6;rows=1")</f>
        <v>#NAME?</v>
      </c>
      <c r="C80" s="1">
        <v>8.3480000000000008</v>
      </c>
      <c r="D80" s="1">
        <v>8.1374999999999993</v>
      </c>
      <c r="E80" s="1">
        <v>8.2908000000000008</v>
      </c>
      <c r="F80" s="1">
        <v>9.0161999999999995</v>
      </c>
      <c r="G80" s="1">
        <v>10.241</v>
      </c>
    </row>
    <row r="81" spans="1:7" x14ac:dyDescent="0.2">
      <c r="A81" t="s">
        <v>53</v>
      </c>
      <c r="B81" s="1" t="e">
        <f ca="1">_xll.BDH($A81,"RETURN_ON_INV_CAPITAL","2009-12-31","2014-12-31","Dir=H","Per=Y","Dts=H","cols=6;rows=1")</f>
        <v>#NAME?</v>
      </c>
      <c r="C81" s="1">
        <v>8.6378000000000004</v>
      </c>
      <c r="D81" s="1">
        <v>8.2987000000000002</v>
      </c>
      <c r="E81" s="1">
        <v>7.9953000000000003</v>
      </c>
      <c r="F81" s="1">
        <v>8.4300999999999995</v>
      </c>
      <c r="G81" s="1">
        <v>8.0592000000000006</v>
      </c>
    </row>
    <row r="82" spans="1:7" x14ac:dyDescent="0.2">
      <c r="A82" t="s">
        <v>63</v>
      </c>
      <c r="B82" s="1" t="e">
        <f ca="1">_xll.BDH($A82,"RETURN_ON_INV_CAPITAL","2009-12-31","2014-12-31","Dir=H","Per=Y","Dts=H","cols=6;rows=1")</f>
        <v>#NAME?</v>
      </c>
      <c r="C82" s="1">
        <v>13.893000000000001</v>
      </c>
      <c r="D82" s="1">
        <v>11.1031</v>
      </c>
      <c r="E82" s="1">
        <v>7.2702999999999998</v>
      </c>
      <c r="F82" s="1">
        <v>4.7344999999999997</v>
      </c>
      <c r="G82" s="1">
        <v>3.5651999999999999</v>
      </c>
    </row>
    <row r="83" spans="1:7" x14ac:dyDescent="0.2">
      <c r="A83" t="s">
        <v>55</v>
      </c>
      <c r="B83" s="1" t="e">
        <f ca="1">_xll.BDH($A83,"RETURN_ON_INV_CAPITAL","2009-12-31","2014-12-31","Dir=H","Per=Y","Dts=H","cols=6;rows=1")</f>
        <v>#NAME?</v>
      </c>
      <c r="C83" s="1">
        <v>7.2591000000000001</v>
      </c>
      <c r="D83" s="1">
        <v>7.2755999999999998</v>
      </c>
      <c r="E83" s="1">
        <v>6.2986000000000004</v>
      </c>
      <c r="F83" s="1">
        <v>5.3235999999999999</v>
      </c>
      <c r="G83" s="1">
        <v>5.4245000000000001</v>
      </c>
    </row>
    <row r="84" spans="1:7" x14ac:dyDescent="0.2">
      <c r="A84" t="s">
        <v>89</v>
      </c>
      <c r="B84" s="1" t="e">
        <f ca="1">_xll.BDH($A84,"RETURN_ON_INV_CAPITAL","2009-12-31","2014-12-31","Dir=H","Per=Y","Dts=H","cols=6;rows=1")</f>
        <v>#NAME?</v>
      </c>
      <c r="C84" s="1">
        <v>3.8976999999999999</v>
      </c>
      <c r="D84" s="1">
        <v>-10.7005</v>
      </c>
      <c r="E84" s="1">
        <v>18.461400000000001</v>
      </c>
      <c r="F84" s="1">
        <v>12.803800000000001</v>
      </c>
      <c r="G84" s="1">
        <v>-6.0541</v>
      </c>
    </row>
    <row r="85" spans="1:7" x14ac:dyDescent="0.2">
      <c r="A85" t="s">
        <v>58</v>
      </c>
      <c r="B85" s="1" t="e">
        <f ca="1">_xll.BDH($A85,"RETURN_ON_INV_CAPITAL","2009-12-31","2014-12-31","Dir=H","Per=Y","Dts=H","cols=6;rows=1")</f>
        <v>#NAME?</v>
      </c>
      <c r="C85" s="1">
        <v>3.9512999999999998</v>
      </c>
      <c r="D85" s="1">
        <v>3.653</v>
      </c>
      <c r="E85" s="1">
        <v>2.8635000000000002</v>
      </c>
      <c r="F85" s="1">
        <v>4.7394999999999996</v>
      </c>
      <c r="G85" s="1">
        <v>4.7804000000000002</v>
      </c>
    </row>
    <row r="86" spans="1:7" x14ac:dyDescent="0.2">
      <c r="A86" t="s">
        <v>72</v>
      </c>
      <c r="B86" s="1" t="e">
        <f ca="1">_xll.BDH($A86,"RETURN_ON_INV_CAPITAL","2009-12-31","2014-12-31","Dir=H","Per=Y","Dts=H","cols=6;rows=1")</f>
        <v>#NAME?</v>
      </c>
      <c r="C86" s="1">
        <v>5.9328000000000003</v>
      </c>
      <c r="D86" s="1">
        <v>5.1708999999999996</v>
      </c>
      <c r="E86" s="1">
        <v>5.2484000000000002</v>
      </c>
      <c r="F86" s="1">
        <v>2.9058000000000002</v>
      </c>
      <c r="G86" s="1">
        <v>2.1945000000000001</v>
      </c>
    </row>
    <row r="87" spans="1:7" x14ac:dyDescent="0.2">
      <c r="A87" t="s">
        <v>37</v>
      </c>
      <c r="B87" s="1" t="e">
        <f ca="1">_xll.BDH($A87,"RETURN_ON_INV_CAPITAL","2009-12-31","2014-12-31","Dir=H","Per=Y","Dts=H","cols=6;rows=1")</f>
        <v>#NAME?</v>
      </c>
      <c r="C87" s="1">
        <v>12.129200000000001</v>
      </c>
      <c r="D87" s="1">
        <v>10.583</v>
      </c>
      <c r="E87" s="1">
        <v>8.7985000000000007</v>
      </c>
      <c r="F87" s="1">
        <v>8.7294</v>
      </c>
      <c r="G87" s="1">
        <v>7.0564999999999998</v>
      </c>
    </row>
    <row r="88" spans="1:7" x14ac:dyDescent="0.2">
      <c r="A88" t="s">
        <v>64</v>
      </c>
      <c r="B88" s="1" t="e">
        <f ca="1">_xll.BDH($A88,"RETURN_ON_INV_CAPITAL","2009-12-31","2014-12-31","Dir=H","Per=Y","Dts=H","cols=6;rows=1")</f>
        <v>#NAME?</v>
      </c>
      <c r="C88" s="1">
        <v>12.8062</v>
      </c>
      <c r="D88" s="1">
        <v>3.8593999999999999</v>
      </c>
      <c r="E88" s="1">
        <v>0.87070000000000003</v>
      </c>
      <c r="F88" s="1">
        <v>2.4140999999999999</v>
      </c>
      <c r="G88" s="1">
        <v>3.0286</v>
      </c>
    </row>
    <row r="89" spans="1:7" x14ac:dyDescent="0.2">
      <c r="A89" t="s">
        <v>51</v>
      </c>
      <c r="B89" s="1" t="e">
        <f ca="1">_xll.BDH($A89,"RETURN_ON_INV_CAPITAL","2009-12-31","2014-12-31","Dir=H","Per=Y","Dts=H","cols=6;rows=1")</f>
        <v>#NAME?</v>
      </c>
      <c r="C89" s="1">
        <v>8.9236000000000004</v>
      </c>
      <c r="D89" s="1">
        <v>10.150399999999999</v>
      </c>
      <c r="E89" s="1">
        <v>7.4940999999999995</v>
      </c>
      <c r="F89" s="1">
        <v>4.8167999999999997</v>
      </c>
      <c r="G89" s="1">
        <v>3.5364</v>
      </c>
    </row>
    <row r="90" spans="1:7" x14ac:dyDescent="0.2">
      <c r="A90" t="s">
        <v>84</v>
      </c>
      <c r="B90" s="1" t="e">
        <f ca="1">_xll.BDH($A90,"RETURN_ON_INV_CAPITAL","2009-12-31","2014-12-31","Dir=H","Per=Y","Dts=H","cols=6;rows=1")</f>
        <v>#NAME?</v>
      </c>
      <c r="C90" s="1">
        <v>10.428599999999999</v>
      </c>
      <c r="D90" s="1">
        <v>-6.2564000000000002</v>
      </c>
      <c r="E90" s="1">
        <v>1.4245999999999999</v>
      </c>
      <c r="F90" s="1">
        <v>-5.8837999999999999</v>
      </c>
      <c r="G90" s="1">
        <v>2.4939999999999998</v>
      </c>
    </row>
    <row r="91" spans="1:7" x14ac:dyDescent="0.2">
      <c r="A91" t="s">
        <v>32</v>
      </c>
      <c r="B91" s="1" t="e">
        <f ca="1">_xll.BDH($A91,"RETURN_ON_INV_CAPITAL","2009-12-31","2014-12-31","Dir=H","Per=Y","Dts=H","cols=6;rows=1")</f>
        <v>#NAME?</v>
      </c>
      <c r="C91" s="1">
        <v>-5.5285000000000002</v>
      </c>
      <c r="D91" s="1">
        <v>1.2697000000000001</v>
      </c>
      <c r="E91" s="1">
        <v>-8.8888999999999996</v>
      </c>
      <c r="F91" s="1">
        <v>1.198</v>
      </c>
      <c r="G91" s="1">
        <v>3.6295000000000002</v>
      </c>
    </row>
    <row r="92" spans="1:7" x14ac:dyDescent="0.2">
      <c r="A92" t="s">
        <v>39</v>
      </c>
      <c r="B92" s="1" t="e">
        <f ca="1">_xll.BDH($A92,"RETURN_ON_INV_CAPITAL","2009-12-31","2014-12-31","Dir=H","Per=Y","Dts=H","cols=6;rows=1")</f>
        <v>#NAME?</v>
      </c>
      <c r="C92" s="1">
        <v>18.045200000000001</v>
      </c>
      <c r="D92" s="1">
        <v>11.560700000000001</v>
      </c>
      <c r="E92" s="1">
        <v>-1.2190000000000001</v>
      </c>
      <c r="F92" s="1">
        <v>1.7997000000000001</v>
      </c>
      <c r="G92" s="1">
        <v>5.6065000000000005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Main-09</vt:lpstr>
      <vt:lpstr>Gearing</vt:lpstr>
      <vt:lpstr>ROIC 09-13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Microsoft Office User</cp:lastModifiedBy>
  <cp:lastPrinted>2020-08-14T09:06:23Z</cp:lastPrinted>
  <dcterms:created xsi:type="dcterms:W3CDTF">2020-08-14T09:00:36Z</dcterms:created>
  <dcterms:modified xsi:type="dcterms:W3CDTF">2020-08-19T08:42:46Z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eyIwIjoiSGlzdG9yeSIsIjEiOjEsIjIiOjEsIjMiOjEsIjQiOjAsIjUiOjEsIjYiOjEsIjciOjEsIjgiOjAsIjkiOjEsIjEwIjowLCIxMSI6MCwiMTIiOjB9</vt:lpwstr>
  </property>
  <property fmtid="{D5CDD505-2E9C-101B-9397-08002B2CF9AE}" pid="3" name="SpreadsheetBuilder_2">
    <vt:lpwstr>eyIwIjoiSGlzdG9yeSIsIjEiOjEsIjIiOjAsIjMiOjAsIjQiOjAsIjUiOjEsIjYiOjEsIjciOjAsIjgiOjAsIjkiOjEsIjEwIjowLCIxMSI6MCwiMTIiOjB9</vt:lpwstr>
  </property>
  <property fmtid="{D5CDD505-2E9C-101B-9397-08002B2CF9AE}" pid="4" name="SpreadsheetBuilder_3">
    <vt:lpwstr>eyIwIjoiSGlzdG9yeSIsIjEiOjEsIjIiOjEsIjMiOjAsIjQiOjAsIjUiOjEsIjYiOjEsIjciOjAsIjgiOjAsIjkiOjEsIjEwIjowLCIxMSI6MCwiMTIiOjB9</vt:lpwstr>
  </property>
  <property fmtid="{D5CDD505-2E9C-101B-9397-08002B2CF9AE}" pid="5" name="SpreadsheetBuilder_4">
    <vt:lpwstr>eyIwIjoiSGlzdG9yeSIsIjEiOjEsIjIiOjEsIjMiOjAsIjQiOjAsIjUiOjEsIjYiOjEsIjciOjAsIjgiOjAsIjkiOjEsIjEwIjowLCIxMSI6MCwiMTIiOjB9</vt:lpwstr>
  </property>
  <property fmtid="{D5CDD505-2E9C-101B-9397-08002B2CF9AE}" pid="6" name="SpreadsheetBuilder_5">
    <vt:lpwstr>eyIwIjoiSGlzdG9yeSIsIjEiOjEsIjIiOjEsIjMiOjAsIjQiOjAsIjUiOjEsIjYiOjEsIjciOjAsIjgiOjAsIjkiOjEsIjEwIjowLCIxMSI6MCwiMTIiOjB9</vt:lpwstr>
  </property>
  <property fmtid="{D5CDD505-2E9C-101B-9397-08002B2CF9AE}" pid="7" name="SpreadsheetBuilder_6">
    <vt:lpwstr>eyIwIjoiSGlzdG9yeSIsIjEiOjEsIjIiOjEsIjMiOjAsIjQiOjAsIjUiOjEsIjYiOjEsIjciOjAsIjgiOjAsIjkiOjEsIjEwIjowLCIxMSI6MCwiMTIiOjB9</vt:lpwstr>
  </property>
  <property fmtid="{D5CDD505-2E9C-101B-9397-08002B2CF9AE}" pid="8" name="SpreadsheetBuilder_7">
    <vt:lpwstr>eyIwIjoiSGlzdG9yeSIsIjEiOjEsIjIiOjEsIjMiOjAsIjQiOjAsIjUiOjEsIjYiOjEsIjciOjAsIjgiOjAsIjkiOjEsIjEwIjowLCIxMSI6MCwiMTIiOjB9</vt:lpwstr>
  </property>
  <property fmtid="{D5CDD505-2E9C-101B-9397-08002B2CF9AE}" pid="9" name="SpreadsheetBuilder_8">
    <vt:lpwstr>eyIwIjoiSGlzdG9yeSIsIjEiOjEsIjIiOjEsIjMiOjAsIjQiOjAsIjUiOjEsIjYiOjEsIjciOjAsIjgiOjAsIjkiOjEsIjEwIjowLCIxMSI6MCwiMTIiOjB9</vt:lpwstr>
  </property>
  <property fmtid="{D5CDD505-2E9C-101B-9397-08002B2CF9AE}" pid="10" name="SpreadsheetBuilder_9">
    <vt:lpwstr>eyIwIjoiSGlzdG9yeSIsIjEiOjAsIjIiOjEsIjMiOjAsIjQiOjAsIjUiOjEsIjYiOjEsIjciOjAsIjgiOjAsIjkiOjEsIjEwIjowLCIxMSI6MCwiMTIiOjB9</vt:lpwstr>
  </property>
  <property fmtid="{D5CDD505-2E9C-101B-9397-08002B2CF9AE}" pid="11" name="SpreadsheetBuilder_10">
    <vt:lpwstr>eyIwIjoiSGlzdG9yeSIsIjEiOjEsIjIiOjEsIjMiOjAsIjQiOjAsIjUiOjEsIjYiOjEsIjciOjAsIjgiOjAsIjkiOjEsIjEwIjowLCIxMSI6MCwiMTIiOjB9</vt:lpwstr>
  </property>
  <property fmtid="{D5CDD505-2E9C-101B-9397-08002B2CF9AE}" pid="12" name="SpreadsheetBuilder_11">
    <vt:lpwstr>eyIwIjoiSGlzdG9yeSIsIjEiOjEsIjIiOjEsIjMiOjAsIjQiOjAsIjUiOjEsIjYiOjEsIjciOjAsIjgiOjAsIjkiOjEsIjEwIjowLCIxMSI6MCwiMTIiOjB9</vt:lpwstr>
  </property>
  <property fmtid="{D5CDD505-2E9C-101B-9397-08002B2CF9AE}" pid="13" name="SpreadsheetBuilder_12">
    <vt:lpwstr>eyIwIjoiSGlzdG9yeSIsIjEiOjEsIjIiOjEsIjMiOjAsIjQiOjAsIjUiOjEsIjYiOjEsIjciOjAsIjgiOjAsIjkiOjEsIjEwIjowLCIxMSI6MCwiMTIiOjB9</vt:lpwstr>
  </property>
  <property fmtid="{D5CDD505-2E9C-101B-9397-08002B2CF9AE}" pid="14" name="SpreadsheetBuilder_13">
    <vt:lpwstr>eyIwIjoiSGlzdG9yeSIsIjEiOjEsIjIiOjEsIjMiOjAsIjQiOjAsIjUiOjEsIjYiOjEsIjciOjAsIjgiOjAsIjkiOjEsIjEwIjowLCIxMSI6MCwiMTIiOjB9</vt:lpwstr>
  </property>
</Properties>
</file>