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F_Tecnologia\Roger_Lakoski_Mestrado\RL_Motherboard_Bracelet\OutPut\Variation\BOM\"/>
    </mc:Choice>
  </mc:AlternateContent>
  <xr:revisionPtr revIDLastSave="0" documentId="8_{EEFE1CB7-C150-4B01-9173-E1A39C6E52BD}" xr6:coauthVersionLast="47" xr6:coauthVersionMax="47" xr10:uidLastSave="{00000000-0000-0000-0000-000000000000}"/>
  <bookViews>
    <workbookView xWindow="3510" yWindow="3510" windowWidth="21600" windowHeight="11295" xr2:uid="{00000000-000D-0000-FFFF-FFFF00000000}"/>
  </bookViews>
  <sheets>
    <sheet name="Manufacturing" sheetId="5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5" l="1"/>
  <c r="B23" i="5"/>
  <c r="B22" i="5"/>
  <c r="B21" i="5"/>
  <c r="B20" i="5"/>
  <c r="B19" i="5"/>
  <c r="B18" i="5"/>
  <c r="B17" i="5"/>
  <c r="B16" i="5"/>
  <c r="B15" i="5"/>
  <c r="B14" i="5"/>
  <c r="B13" i="5"/>
  <c r="B12" i="5"/>
  <c r="B11" i="5"/>
</calcChain>
</file>

<file path=xl/sharedStrings.xml><?xml version="1.0" encoding="utf-8"?>
<sst xmlns="http://schemas.openxmlformats.org/spreadsheetml/2006/main" count="157" uniqueCount="120">
  <si>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</si>
  <si>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</si>
  <si>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</si>
  <si>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</si>
  <si>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</si>
  <si>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</si>
  <si>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</si>
  <si>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</si>
  <si>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</si>
  <si>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</si>
  <si>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</si>
  <si>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</si>
  <si>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</si>
  <si>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</si>
  <si>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</si>
  <si>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</si>
  <si>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Report Date:</t>
  </si>
  <si>
    <t>Supplier Part Number</t>
  </si>
  <si>
    <t>Supplier</t>
  </si>
  <si>
    <t>Manufacturer</t>
  </si>
  <si>
    <t>Designator</t>
  </si>
  <si>
    <t>Description</t>
  </si>
  <si>
    <t>Qty</t>
  </si>
  <si>
    <t>ITEM #</t>
  </si>
  <si>
    <t>ITEM:</t>
  </si>
  <si>
    <t>Value</t>
  </si>
  <si>
    <t>Part Number</t>
  </si>
  <si>
    <t>Size</t>
  </si>
  <si>
    <t>Bill of Materials for:</t>
  </si>
  <si>
    <t>Motherboard_Bracelet.PrjPcb</t>
  </si>
  <si>
    <t>None</t>
  </si>
  <si>
    <t>04/11/2024 23:36</t>
  </si>
  <si>
    <t>10uF</t>
  </si>
  <si>
    <t>1uF</t>
  </si>
  <si>
    <t>4u7F</t>
  </si>
  <si>
    <t>440055-6</t>
  </si>
  <si>
    <t>BPSC-03</t>
  </si>
  <si>
    <t>440055-3</t>
  </si>
  <si>
    <t>440055-2</t>
  </si>
  <si>
    <t>Red-Diffused</t>
  </si>
  <si>
    <t>10k</t>
  </si>
  <si>
    <t>470R</t>
  </si>
  <si>
    <t>Pad</t>
  </si>
  <si>
    <t>MCP73831T</t>
  </si>
  <si>
    <t>ESP32-WROOM-32D</t>
  </si>
  <si>
    <t>MCP1700T</t>
  </si>
  <si>
    <t>10 µF ±10% 10V Ceramic Capacitor X5R 0805 (2012 Metric)</t>
  </si>
  <si>
    <t>1 µF ±10% 50V Ceramic Capacitor X5R 0603 (1608 Metric)</t>
  </si>
  <si>
    <t>4.7 µF ±10% 25V Ceramic Capacitor X5R 0603 (1608 Metric)</t>
  </si>
  <si>
    <t>Conector barra de pinos Furo passante, ângulo direito 6 position 0,079" (2,00mm)_x000D_
Conector Femea: 440129-6_x000D_
Terminal: 440132-1</t>
  </si>
  <si>
    <t>BARRA DE PINOS FILEIRA SIMPLES 180 GRAUS 03 VIAS DOURADA, PASSO DE 2,54MM, COMPRIMENTO DE 11,54MM</t>
  </si>
  <si>
    <t>Conector barra de pinos Furo passante, ângulo direito 3 position 0,079" (2,00mm)_x000D_
Conector Femea: 440129-3_x000D_
Terminal: 440132-1</t>
  </si>
  <si>
    <t>Conector barra de pinos Furo passante, ângulo direito 2 position 0,079" (2,00mm)_x000D_
Conector Femea: 440129-2_x000D_
Terminal: 440132-1</t>
  </si>
  <si>
    <t>Vermelho 633nm Indicadores LED - Discreto 2V 0805 (métrico 2012)</t>
  </si>
  <si>
    <t>10 kOhms ±1% 0,1W, 1/10W Resistor de chip 0603 (métrico 1608) Resistente à umidade Filme grosso</t>
  </si>
  <si>
    <t>470 Ohms ±1% 0.1W, 1/10W Chip Resistor 0603 (1608 Metric) Moisture Resistant Thick Film</t>
  </si>
  <si>
    <t>Botão em pad _x000D_
Tamnha 0805</t>
  </si>
  <si>
    <t>CI carregador Íon / polímero de lítio SOT-23-5</t>
  </si>
  <si>
    <t>RF TXRX MODULE BT TRACE ANT SMD_x000D_
Bluetooth, WiFi 802.11b/g/n, Bluetooth v4.2 + EDR, Classe 1, 2 e 3 Módulo transceptor 2,4GHz a 2,5GHz Integrado, Trace Montagem em superfície</t>
  </si>
  <si>
    <t>IC REG LINEAR 3.3V 250MA_x000D_
CI regulador de tensão linear Positivo Fixo 1 Saída 250mA SOT-23-3</t>
  </si>
  <si>
    <t>C1, C2</t>
  </si>
  <si>
    <t>C3, C6, C7</t>
  </si>
  <si>
    <t>C4, C5</t>
  </si>
  <si>
    <t>CN1, CN2</t>
  </si>
  <si>
    <t>CN3</t>
  </si>
  <si>
    <t>CN4</t>
  </si>
  <si>
    <t>CN5, CN6</t>
  </si>
  <si>
    <t>LD1</t>
  </si>
  <si>
    <t>R1, R3</t>
  </si>
  <si>
    <t>R2</t>
  </si>
  <si>
    <t>SW1</t>
  </si>
  <si>
    <t>U1</t>
  </si>
  <si>
    <t>U2</t>
  </si>
  <si>
    <t>U3</t>
  </si>
  <si>
    <t>Quantity</t>
  </si>
  <si>
    <t>KEMET</t>
  </si>
  <si>
    <t>TDK Corporation</t>
  </si>
  <si>
    <t>Samsung Electro-Mechanics</t>
  </si>
  <si>
    <t>TE Connectivity AMP Connectors</t>
  </si>
  <si>
    <t>Metaltex</t>
  </si>
  <si>
    <t>ams-OSRAM USA INC.</t>
  </si>
  <si>
    <t>YAGEO</t>
  </si>
  <si>
    <t>Microchip Technology</t>
  </si>
  <si>
    <t>ESP32</t>
  </si>
  <si>
    <t>C0805C106K8PAC7800</t>
  </si>
  <si>
    <t>C1608X5R1H105K080AB</t>
  </si>
  <si>
    <t>CL10A475KA8NQNC</t>
  </si>
  <si>
    <t>LS R976-NR-1</t>
  </si>
  <si>
    <t>RC0603FR-0710KL</t>
  </si>
  <si>
    <t>RC0603FR-07470RL</t>
  </si>
  <si>
    <t>MCP73831T-2ACI/OT</t>
  </si>
  <si>
    <t>ESP32-WROOM-32D-N4</t>
  </si>
  <si>
    <t>MCP1700T-3302E/TT</t>
  </si>
  <si>
    <t>2.00MM</t>
  </si>
  <si>
    <t>Passo 2.54mm</t>
  </si>
  <si>
    <t>SOT23-5</t>
  </si>
  <si>
    <t>SOT23-3</t>
  </si>
  <si>
    <t>Supplier 1</t>
  </si>
  <si>
    <t>Digi-Key</t>
  </si>
  <si>
    <t>Supplier Part Number 1</t>
  </si>
  <si>
    <t>399-C0805C106K8PAC7800TR-ND</t>
  </si>
  <si>
    <t>445-7468-2-ND</t>
  </si>
  <si>
    <t>1276-1900-2-ND</t>
  </si>
  <si>
    <t>A100047-ND</t>
  </si>
  <si>
    <t>A100044-ND</t>
  </si>
  <si>
    <t>A100043-ND</t>
  </si>
  <si>
    <t>475-LSR976-NR-1TR-ND</t>
  </si>
  <si>
    <t>311-10.0KHRTR-ND</t>
  </si>
  <si>
    <t>311-470HRTR-ND</t>
  </si>
  <si>
    <t>MCP73831T-2ACI/OTTR-ND</t>
  </si>
  <si>
    <t>1965-ESP32-WROOM-32D-N4TR-ND</t>
  </si>
  <si>
    <t>MCP1700T3302ETTTR-ND</t>
  </si>
  <si>
    <t>E:\WF_Tecnologia\Roger_Lakoski_Mestrado\RL_Motherboard_Bracelet\Motherboard_Bracelet.PrjPcb</t>
  </si>
  <si>
    <t>Bill of Materials for Project [Motherboard_Bracelet.PrjPcb] (No PCB Document Selected)</t>
  </si>
  <si>
    <t>21</t>
  </si>
  <si>
    <t>23:36</t>
  </si>
  <si>
    <t>04/11/2024</t>
  </si>
  <si>
    <t>Bill of Materials</t>
  </si>
  <si>
    <t>BomReport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</si>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</sst>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\ AM/PM;@"/>
  </numFmts>
  <fonts count="11" x14ac:knownFonts="1">
    <font>
      <sz val="10"/>
      <name val="Arial"/>
    </font>
    <font>
      <b/>
      <sz val="10"/>
      <name val="Arial"/>
      <family val="2"/>
    </font>
    <font>
      <sz val="10"/>
      <color indexed="13"/>
      <name val="Arial"/>
      <family val="2"/>
    </font>
    <font>
      <sz val="10"/>
      <color indexed="47"/>
      <name val="Arial"/>
      <family val="2"/>
    </font>
    <font>
      <b/>
      <sz val="2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12"/>
      <color theme="0"/>
      <name val="Arial"/>
      <family val="2"/>
    </font>
    <font>
      <sz val="7"/>
      <color indexed="8"/>
      <name val="Arial"/>
      <family val="2"/>
    </font>
    <font>
      <sz val="7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3" fillId="2" borderId="0" xfId="0" applyFont="1" applyFill="1"/>
    <xf numFmtId="0" fontId="2" fillId="2" borderId="0" xfId="0" applyFont="1" applyFill="1"/>
    <xf numFmtId="49" fontId="6" fillId="0" borderId="7" xfId="0" applyNumberFormat="1" applyFont="1" applyBorder="1" applyAlignment="1">
      <alignment horizontal="left" vertical="center" wrapText="1"/>
    </xf>
    <xf numFmtId="1" fontId="6" fillId="0" borderId="7" xfId="0" applyNumberFormat="1" applyFont="1" applyBorder="1" applyAlignment="1">
      <alignment horizontal="left" vertical="center" wrapText="1"/>
    </xf>
    <xf numFmtId="49" fontId="6" fillId="4" borderId="7" xfId="0" applyNumberFormat="1" applyFont="1" applyFill="1" applyBorder="1" applyAlignment="1">
      <alignment horizontal="left" vertical="center" wrapText="1"/>
    </xf>
    <xf numFmtId="1" fontId="6" fillId="4" borderId="7" xfId="0" applyNumberFormat="1" applyFont="1" applyFill="1" applyBorder="1" applyAlignment="1">
      <alignment horizontal="left" vertical="center" wrapText="1"/>
    </xf>
    <xf numFmtId="49" fontId="6" fillId="4" borderId="7" xfId="0" applyNumberFormat="1" applyFont="1" applyFill="1" applyBorder="1" applyAlignment="1">
      <alignment horizontal="center" vertical="center" wrapText="1"/>
    </xf>
    <xf numFmtId="49" fontId="6" fillId="0" borderId="7" xfId="0" applyNumberFormat="1" applyFont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6" fillId="3" borderId="0" xfId="0" applyFont="1" applyFill="1"/>
    <xf numFmtId="0" fontId="6" fillId="3" borderId="0" xfId="0" applyFont="1" applyFill="1" applyAlignment="1">
      <alignment horizontal="left"/>
    </xf>
    <xf numFmtId="0" fontId="8" fillId="5" borderId="7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vertical="center"/>
    </xf>
    <xf numFmtId="0" fontId="4" fillId="3" borderId="11" xfId="0" applyFont="1" applyFill="1" applyBorder="1" applyAlignment="1">
      <alignment vertical="center"/>
    </xf>
    <xf numFmtId="0" fontId="4" fillId="3" borderId="11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vertical="center"/>
    </xf>
    <xf numFmtId="0" fontId="5" fillId="3" borderId="9" xfId="0" applyFont="1" applyFill="1" applyBorder="1"/>
    <xf numFmtId="0" fontId="5" fillId="3" borderId="0" xfId="0" applyFont="1" applyFill="1"/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6" fillId="3" borderId="0" xfId="0" applyFont="1" applyFill="1" applyAlignment="1">
      <alignment horizontal="left" vertical="center"/>
    </xf>
    <xf numFmtId="165" fontId="6" fillId="3" borderId="0" xfId="0" applyNumberFormat="1" applyFont="1" applyFill="1" applyAlignment="1">
      <alignment horizontal="left"/>
    </xf>
    <xf numFmtId="165" fontId="6" fillId="3" borderId="1" xfId="0" applyNumberFormat="1" applyFont="1" applyFill="1" applyBorder="1" applyAlignment="1">
      <alignment horizontal="left"/>
    </xf>
    <xf numFmtId="0" fontId="7" fillId="3" borderId="9" xfId="0" applyFont="1" applyFill="1" applyBorder="1"/>
    <xf numFmtId="0" fontId="7" fillId="3" borderId="0" xfId="0" applyFont="1" applyFill="1"/>
    <xf numFmtId="0" fontId="6" fillId="3" borderId="1" xfId="0" applyFont="1" applyFill="1" applyBorder="1" applyAlignment="1">
      <alignment horizontal="left"/>
    </xf>
    <xf numFmtId="0" fontId="6" fillId="3" borderId="12" xfId="0" applyFont="1" applyFill="1" applyBorder="1"/>
    <xf numFmtId="0" fontId="6" fillId="3" borderId="13" xfId="0" applyFont="1" applyFill="1" applyBorder="1"/>
    <xf numFmtId="0" fontId="6" fillId="3" borderId="13" xfId="0" applyFont="1" applyFill="1" applyBorder="1" applyAlignment="1">
      <alignment horizontal="left"/>
    </xf>
    <xf numFmtId="164" fontId="6" fillId="3" borderId="13" xfId="0" applyNumberFormat="1" applyFont="1" applyFill="1" applyBorder="1" applyAlignment="1">
      <alignment horizontal="left"/>
    </xf>
    <xf numFmtId="164" fontId="6" fillId="3" borderId="2" xfId="0" applyNumberFormat="1" applyFont="1" applyFill="1" applyBorder="1" applyAlignment="1">
      <alignment horizontal="left"/>
    </xf>
    <xf numFmtId="0" fontId="4" fillId="3" borderId="11" xfId="0" quotePrefix="1" applyFont="1" applyFill="1" applyBorder="1" applyAlignment="1">
      <alignment horizontal="left" vertical="center" indent="1"/>
    </xf>
    <xf numFmtId="0" fontId="5" fillId="3" borderId="0" xfId="0" quotePrefix="1" applyFont="1" applyFill="1" applyAlignment="1">
      <alignment horizontal="left" vertical="center"/>
    </xf>
    <xf numFmtId="165" fontId="6" fillId="3" borderId="0" xfId="0" quotePrefix="1" applyNumberFormat="1" applyFont="1" applyFill="1" applyAlignment="1">
      <alignment horizontal="left" vertical="center"/>
    </xf>
    <xf numFmtId="0" fontId="0" fillId="3" borderId="6" xfId="0" quotePrefix="1" applyFill="1" applyBorder="1" applyAlignment="1">
      <alignment horizontal="left" vertical="center"/>
    </xf>
    <xf numFmtId="0" fontId="0" fillId="2" borderId="1" xfId="0" quotePrefix="1" applyFill="1" applyBorder="1" applyAlignment="1">
      <alignment horizontal="left" vertical="center"/>
    </xf>
    <xf numFmtId="0" fontId="0" fillId="3" borderId="1" xfId="0" quotePrefix="1" applyFill="1" applyBorder="1" applyAlignment="1">
      <alignment horizontal="left" vertical="center"/>
    </xf>
    <xf numFmtId="0" fontId="0" fillId="2" borderId="2" xfId="0" quotePrefix="1" applyFill="1" applyBorder="1" applyAlignment="1">
      <alignment horizontal="left" vertical="center"/>
    </xf>
  </cellXfs>
  <cellStyles count="1">
    <cellStyle name="Normal" xfId="0" builtinId="0"/>
  </cellStyles>
  <dxfs count="1">
    <dxf>
      <font>
        <condense val="0"/>
        <extend val="0"/>
        <color indexed="10"/>
      </font>
    </dxf>
  </dxfs>
  <tableStyles count="0" defaultTableStyle="TableStyleMedium9" defaultPivotStyle="PivotStyleLight16"/>
  <colors>
    <mruColors>
      <color rgb="FF3399FF"/>
      <color rgb="FFFFCC66"/>
      <color rgb="FFFFFF66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843757</xdr:colOff>
      <xdr:row>1</xdr:row>
      <xdr:rowOff>58271</xdr:rowOff>
    </xdr:from>
    <xdr:to>
      <xdr:col>3</xdr:col>
      <xdr:colOff>2106456</xdr:colOff>
      <xdr:row>7</xdr:row>
      <xdr:rowOff>628650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73E8D74-2902-88C9-238E-7CE066FFA3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5282" y="229721"/>
          <a:ext cx="2605724" cy="17610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zoomScaleNormal="100" workbookViewId="0">
      <selection activeCell="F8" sqref="F8"/>
    </sheetView>
  </sheetViews>
  <sheetFormatPr defaultRowHeight="12.75" x14ac:dyDescent="0.2"/>
  <cols>
    <col min="1" max="1" width="3.5703125" customWidth="1"/>
    <col min="2" max="2" width="8" customWidth="1"/>
    <col min="3" max="3" width="20.140625" customWidth="1"/>
    <col min="4" max="4" width="52.42578125" customWidth="1"/>
    <col min="5" max="5" width="28.85546875" customWidth="1"/>
    <col min="6" max="6" width="12.28515625" customWidth="1"/>
    <col min="7" max="7" width="34" customWidth="1"/>
    <col min="8" max="8" width="26" customWidth="1"/>
    <col min="9" max="9" width="21.5703125" customWidth="1"/>
    <col min="10" max="10" width="26" customWidth="1"/>
    <col min="11" max="11" width="26.5703125" customWidth="1"/>
  </cols>
  <sheetData>
    <row r="1" spans="1:11" ht="13.5" thickBot="1" x14ac:dyDescent="0.25">
      <c r="A1" s="7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30" x14ac:dyDescent="0.2">
      <c r="A2" s="7"/>
      <c r="B2" s="22"/>
      <c r="C2" s="23"/>
      <c r="D2" s="23"/>
      <c r="E2" s="24" t="s">
        <v>28</v>
      </c>
      <c r="F2" s="42" t="s">
        <v>29</v>
      </c>
      <c r="G2" s="24"/>
      <c r="H2" s="23"/>
      <c r="I2" s="23"/>
      <c r="J2" s="23"/>
      <c r="K2" s="25"/>
    </row>
    <row r="3" spans="1:11" x14ac:dyDescent="0.2">
      <c r="A3" s="7"/>
      <c r="B3" s="26"/>
      <c r="C3" s="27"/>
      <c r="D3" s="27"/>
      <c r="E3" s="28" t="s">
        <v>0</v>
      </c>
      <c r="F3" s="43" t="s">
        <v>29</v>
      </c>
      <c r="I3" s="29"/>
      <c r="J3" s="29"/>
      <c r="K3" s="30"/>
    </row>
    <row r="4" spans="1:11" x14ac:dyDescent="0.2">
      <c r="A4" s="7"/>
      <c r="B4" s="26"/>
      <c r="C4" s="27"/>
      <c r="D4" s="27"/>
      <c r="E4" s="28" t="s">
        <v>1</v>
      </c>
      <c r="F4" s="43" t="s">
        <v>30</v>
      </c>
      <c r="I4" s="29"/>
      <c r="J4" s="29"/>
      <c r="K4" s="30"/>
    </row>
    <row r="5" spans="1:11" x14ac:dyDescent="0.2">
      <c r="A5" s="7"/>
      <c r="B5" s="26"/>
      <c r="C5" s="27"/>
      <c r="D5" s="27"/>
      <c r="E5" s="31" t="s">
        <v>16</v>
      </c>
      <c r="F5" s="44" t="s">
        <v>31</v>
      </c>
      <c r="I5" s="32"/>
      <c r="J5" s="32"/>
      <c r="K5" s="33"/>
    </row>
    <row r="6" spans="1:11" x14ac:dyDescent="0.2">
      <c r="A6" s="7"/>
      <c r="B6" s="26"/>
      <c r="C6" s="27"/>
      <c r="D6" s="27"/>
      <c r="E6" s="27"/>
      <c r="F6" s="27"/>
      <c r="G6" s="17"/>
      <c r="H6" s="29"/>
      <c r="I6" s="29"/>
      <c r="J6" s="29"/>
      <c r="K6" s="30"/>
    </row>
    <row r="7" spans="1:11" x14ac:dyDescent="0.2">
      <c r="A7" s="7"/>
      <c r="B7" s="34"/>
      <c r="C7" s="35"/>
      <c r="D7" s="35"/>
      <c r="E7" s="35"/>
      <c r="F7" s="35"/>
      <c r="G7" s="18"/>
      <c r="H7" s="18"/>
      <c r="I7" s="18"/>
      <c r="J7" s="18"/>
      <c r="K7" s="36"/>
    </row>
    <row r="8" spans="1:11" ht="54" customHeight="1" thickBot="1" x14ac:dyDescent="0.25">
      <c r="A8" s="7"/>
      <c r="B8" s="37"/>
      <c r="C8" s="38"/>
      <c r="D8" s="38"/>
      <c r="E8" s="38"/>
      <c r="F8" s="38"/>
      <c r="G8" s="39"/>
      <c r="H8" s="40"/>
      <c r="I8" s="40"/>
      <c r="J8" s="40"/>
      <c r="K8" s="41"/>
    </row>
    <row r="9" spans="1:11" ht="19.5" customHeight="1" x14ac:dyDescent="0.2">
      <c r="A9" s="7"/>
      <c r="B9" s="15" t="s">
        <v>24</v>
      </c>
      <c r="C9" s="15" t="s">
        <v>25</v>
      </c>
      <c r="D9" s="15" t="s">
        <v>21</v>
      </c>
      <c r="E9" s="15" t="s">
        <v>20</v>
      </c>
      <c r="F9" s="15" t="s">
        <v>22</v>
      </c>
      <c r="G9" s="15" t="s">
        <v>19</v>
      </c>
      <c r="H9" s="15" t="s">
        <v>26</v>
      </c>
      <c r="I9" s="15" t="s">
        <v>27</v>
      </c>
      <c r="J9" s="15" t="s">
        <v>18</v>
      </c>
      <c r="K9" s="15" t="s">
        <v>17</v>
      </c>
    </row>
    <row r="10" spans="1:11" ht="19.5" hidden="1" customHeight="1" x14ac:dyDescent="0.2">
      <c r="A10" s="7"/>
      <c r="B10" s="21" t="s">
        <v>23</v>
      </c>
      <c r="C10" s="19" t="s">
        <v>25</v>
      </c>
      <c r="D10" s="19" t="s">
        <v>21</v>
      </c>
      <c r="E10" s="19" t="s">
        <v>20</v>
      </c>
      <c r="F10" s="19" t="s">
        <v>74</v>
      </c>
      <c r="G10" s="19" t="s">
        <v>19</v>
      </c>
      <c r="H10" s="19" t="s">
        <v>26</v>
      </c>
      <c r="I10" s="19" t="s">
        <v>27</v>
      </c>
      <c r="J10" s="19" t="s">
        <v>97</v>
      </c>
      <c r="K10" s="19" t="s">
        <v>99</v>
      </c>
    </row>
    <row r="11" spans="1:11" ht="38.25" x14ac:dyDescent="0.2">
      <c r="A11" s="7"/>
      <c r="B11" s="20">
        <f>ROW(B11)-ROW($B$10)</f>
        <v>1</v>
      </c>
      <c r="C11" s="11" t="s">
        <v>32</v>
      </c>
      <c r="D11" s="11" t="s">
        <v>46</v>
      </c>
      <c r="E11" s="11" t="s">
        <v>60</v>
      </c>
      <c r="F11" s="13">
        <v>2</v>
      </c>
      <c r="G11" s="11" t="s">
        <v>75</v>
      </c>
      <c r="H11" s="12" t="s">
        <v>84</v>
      </c>
      <c r="I11" s="12">
        <v>805</v>
      </c>
      <c r="J11" s="12" t="s">
        <v>98</v>
      </c>
      <c r="K11" s="12" t="s">
        <v>100</v>
      </c>
    </row>
    <row r="12" spans="1:11" x14ac:dyDescent="0.2">
      <c r="A12" s="7"/>
      <c r="B12" s="16">
        <f>ROW(B12)-ROW($B$10)</f>
        <v>2</v>
      </c>
      <c r="C12" s="9" t="s">
        <v>33</v>
      </c>
      <c r="D12" s="9" t="s">
        <v>47</v>
      </c>
      <c r="E12" s="9" t="s">
        <v>61</v>
      </c>
      <c r="F12" s="14">
        <v>3</v>
      </c>
      <c r="G12" s="9" t="s">
        <v>76</v>
      </c>
      <c r="H12" s="10" t="s">
        <v>85</v>
      </c>
      <c r="I12" s="10">
        <v>603</v>
      </c>
      <c r="J12" s="10" t="s">
        <v>98</v>
      </c>
      <c r="K12" s="10" t="s">
        <v>101</v>
      </c>
    </row>
    <row r="13" spans="1:11" ht="25.5" x14ac:dyDescent="0.2">
      <c r="A13" s="7"/>
      <c r="B13" s="20">
        <f>ROW(B13)-ROW($B$10)</f>
        <v>3</v>
      </c>
      <c r="C13" s="11" t="s">
        <v>34</v>
      </c>
      <c r="D13" s="11" t="s">
        <v>48</v>
      </c>
      <c r="E13" s="11" t="s">
        <v>62</v>
      </c>
      <c r="F13" s="13">
        <v>2</v>
      </c>
      <c r="G13" s="11" t="s">
        <v>77</v>
      </c>
      <c r="H13" s="12" t="s">
        <v>86</v>
      </c>
      <c r="I13" s="12">
        <v>603</v>
      </c>
      <c r="J13" s="12" t="s">
        <v>98</v>
      </c>
      <c r="K13" s="12" t="s">
        <v>102</v>
      </c>
    </row>
    <row r="14" spans="1:11" ht="51" x14ac:dyDescent="0.2">
      <c r="A14" s="7"/>
      <c r="B14" s="16">
        <f>ROW(B14)-ROW($B$10)</f>
        <v>4</v>
      </c>
      <c r="C14" s="9" t="s">
        <v>35</v>
      </c>
      <c r="D14" s="9" t="s">
        <v>49</v>
      </c>
      <c r="E14" s="9" t="s">
        <v>63</v>
      </c>
      <c r="F14" s="14">
        <v>2</v>
      </c>
      <c r="G14" s="9" t="s">
        <v>78</v>
      </c>
      <c r="H14" s="10" t="s">
        <v>35</v>
      </c>
      <c r="I14" s="10" t="s">
        <v>93</v>
      </c>
      <c r="J14" s="10" t="s">
        <v>98</v>
      </c>
      <c r="K14" s="10" t="s">
        <v>103</v>
      </c>
    </row>
    <row r="15" spans="1:11" ht="38.25" x14ac:dyDescent="0.2">
      <c r="A15" s="7"/>
      <c r="B15" s="20">
        <f>ROW(B15)-ROW($B$10)</f>
        <v>5</v>
      </c>
      <c r="C15" s="11" t="s">
        <v>36</v>
      </c>
      <c r="D15" s="11" t="s">
        <v>50</v>
      </c>
      <c r="E15" s="11" t="s">
        <v>64</v>
      </c>
      <c r="F15" s="13">
        <v>1</v>
      </c>
      <c r="G15" s="11" t="s">
        <v>79</v>
      </c>
      <c r="H15" s="12" t="s">
        <v>36</v>
      </c>
      <c r="I15" s="12" t="s">
        <v>94</v>
      </c>
      <c r="J15" s="12" t="s">
        <v>79</v>
      </c>
      <c r="K15" s="12" t="s">
        <v>36</v>
      </c>
    </row>
    <row r="16" spans="1:11" ht="51" x14ac:dyDescent="0.2">
      <c r="A16" s="7"/>
      <c r="B16" s="16">
        <f>ROW(B16)-ROW($B$10)</f>
        <v>6</v>
      </c>
      <c r="C16" s="9" t="s">
        <v>37</v>
      </c>
      <c r="D16" s="9" t="s">
        <v>51</v>
      </c>
      <c r="E16" s="9" t="s">
        <v>65</v>
      </c>
      <c r="F16" s="14">
        <v>1</v>
      </c>
      <c r="G16" s="9" t="s">
        <v>78</v>
      </c>
      <c r="H16" s="10" t="s">
        <v>37</v>
      </c>
      <c r="I16" s="10" t="s">
        <v>93</v>
      </c>
      <c r="J16" s="10" t="s">
        <v>98</v>
      </c>
      <c r="K16" s="10" t="s">
        <v>104</v>
      </c>
    </row>
    <row r="17" spans="1:11" ht="51" x14ac:dyDescent="0.2">
      <c r="A17" s="7"/>
      <c r="B17" s="20">
        <f>ROW(B17)-ROW($B$10)</f>
        <v>7</v>
      </c>
      <c r="C17" s="11" t="s">
        <v>38</v>
      </c>
      <c r="D17" s="11" t="s">
        <v>52</v>
      </c>
      <c r="E17" s="11" t="s">
        <v>66</v>
      </c>
      <c r="F17" s="13">
        <v>2</v>
      </c>
      <c r="G17" s="11" t="s">
        <v>78</v>
      </c>
      <c r="H17" s="12" t="s">
        <v>38</v>
      </c>
      <c r="I17" s="12" t="s">
        <v>93</v>
      </c>
      <c r="J17" s="12" t="s">
        <v>98</v>
      </c>
      <c r="K17" s="12" t="s">
        <v>105</v>
      </c>
    </row>
    <row r="18" spans="1:11" ht="25.5" x14ac:dyDescent="0.2">
      <c r="A18" s="7"/>
      <c r="B18" s="16">
        <f>ROW(B18)-ROW($B$10)</f>
        <v>8</v>
      </c>
      <c r="C18" s="9" t="s">
        <v>39</v>
      </c>
      <c r="D18" s="9" t="s">
        <v>53</v>
      </c>
      <c r="E18" s="9" t="s">
        <v>67</v>
      </c>
      <c r="F18" s="14">
        <v>1</v>
      </c>
      <c r="G18" s="9" t="s">
        <v>80</v>
      </c>
      <c r="H18" s="10" t="s">
        <v>87</v>
      </c>
      <c r="I18" s="10">
        <v>805</v>
      </c>
      <c r="J18" s="10" t="s">
        <v>98</v>
      </c>
      <c r="K18" s="10" t="s">
        <v>106</v>
      </c>
    </row>
    <row r="19" spans="1:11" ht="25.5" x14ac:dyDescent="0.2">
      <c r="A19" s="7"/>
      <c r="B19" s="20">
        <f>ROW(B19)-ROW($B$10)</f>
        <v>9</v>
      </c>
      <c r="C19" s="11" t="s">
        <v>40</v>
      </c>
      <c r="D19" s="11" t="s">
        <v>54</v>
      </c>
      <c r="E19" s="11" t="s">
        <v>68</v>
      </c>
      <c r="F19" s="13">
        <v>2</v>
      </c>
      <c r="G19" s="11" t="s">
        <v>81</v>
      </c>
      <c r="H19" s="12" t="s">
        <v>88</v>
      </c>
      <c r="I19" s="12">
        <v>603</v>
      </c>
      <c r="J19" s="12" t="s">
        <v>98</v>
      </c>
      <c r="K19" s="12" t="s">
        <v>107</v>
      </c>
    </row>
    <row r="20" spans="1:11" ht="25.5" x14ac:dyDescent="0.2">
      <c r="A20" s="7"/>
      <c r="B20" s="16">
        <f>ROW(B20)-ROW($B$10)</f>
        <v>10</v>
      </c>
      <c r="C20" s="9" t="s">
        <v>41</v>
      </c>
      <c r="D20" s="9" t="s">
        <v>55</v>
      </c>
      <c r="E20" s="9" t="s">
        <v>69</v>
      </c>
      <c r="F20" s="14">
        <v>1</v>
      </c>
      <c r="G20" s="9" t="s">
        <v>81</v>
      </c>
      <c r="H20" s="10" t="s">
        <v>89</v>
      </c>
      <c r="I20" s="10">
        <v>603</v>
      </c>
      <c r="J20" s="10" t="s">
        <v>98</v>
      </c>
      <c r="K20" s="10" t="s">
        <v>108</v>
      </c>
    </row>
    <row r="21" spans="1:11" ht="25.5" x14ac:dyDescent="0.2">
      <c r="A21" s="7"/>
      <c r="B21" s="20">
        <f>ROW(B21)-ROW($B$10)</f>
        <v>11</v>
      </c>
      <c r="C21" s="11" t="s">
        <v>42</v>
      </c>
      <c r="D21" s="11" t="s">
        <v>56</v>
      </c>
      <c r="E21" s="11" t="s">
        <v>70</v>
      </c>
      <c r="F21" s="13">
        <v>1</v>
      </c>
      <c r="G21" s="11"/>
      <c r="H21" s="12"/>
      <c r="I21" s="12">
        <v>805</v>
      </c>
      <c r="J21" s="12" t="s">
        <v>98</v>
      </c>
      <c r="K21" s="12"/>
    </row>
    <row r="22" spans="1:11" x14ac:dyDescent="0.2">
      <c r="A22" s="7"/>
      <c r="B22" s="16">
        <f>ROW(B22)-ROW($B$10)</f>
        <v>12</v>
      </c>
      <c r="C22" s="9" t="s">
        <v>43</v>
      </c>
      <c r="D22" s="9" t="s">
        <v>57</v>
      </c>
      <c r="E22" s="9" t="s">
        <v>71</v>
      </c>
      <c r="F22" s="14">
        <v>1</v>
      </c>
      <c r="G22" s="9" t="s">
        <v>82</v>
      </c>
      <c r="H22" s="10" t="s">
        <v>90</v>
      </c>
      <c r="I22" s="10" t="s">
        <v>95</v>
      </c>
      <c r="J22" s="10" t="s">
        <v>98</v>
      </c>
      <c r="K22" s="10" t="s">
        <v>109</v>
      </c>
    </row>
    <row r="23" spans="1:11" ht="51" x14ac:dyDescent="0.2">
      <c r="A23" s="7"/>
      <c r="B23" s="20">
        <f>ROW(B23)-ROW($B$10)</f>
        <v>13</v>
      </c>
      <c r="C23" s="11" t="s">
        <v>44</v>
      </c>
      <c r="D23" s="11" t="s">
        <v>58</v>
      </c>
      <c r="E23" s="11" t="s">
        <v>72</v>
      </c>
      <c r="F23" s="13">
        <v>1</v>
      </c>
      <c r="G23" s="11" t="s">
        <v>83</v>
      </c>
      <c r="H23" s="12" t="s">
        <v>91</v>
      </c>
      <c r="I23" s="12"/>
      <c r="J23" s="12" t="s">
        <v>98</v>
      </c>
      <c r="K23" s="12" t="s">
        <v>110</v>
      </c>
    </row>
    <row r="24" spans="1:11" ht="38.25" x14ac:dyDescent="0.2">
      <c r="A24" s="7"/>
      <c r="B24" s="16">
        <f>ROW(B24)-ROW($B$10)</f>
        <v>14</v>
      </c>
      <c r="C24" s="9" t="s">
        <v>45</v>
      </c>
      <c r="D24" s="9" t="s">
        <v>59</v>
      </c>
      <c r="E24" s="9" t="s">
        <v>73</v>
      </c>
      <c r="F24" s="14">
        <v>1</v>
      </c>
      <c r="G24" s="9" t="s">
        <v>82</v>
      </c>
      <c r="H24" s="10" t="s">
        <v>92</v>
      </c>
      <c r="I24" s="10" t="s">
        <v>96</v>
      </c>
      <c r="J24" s="10" t="s">
        <v>98</v>
      </c>
      <c r="K24" s="10" t="s">
        <v>111</v>
      </c>
    </row>
  </sheetData>
  <phoneticPr fontId="0" type="noConversion"/>
  <conditionalFormatting sqref="B9:K10">
    <cfRule type="cellIs" dxfId="0" priority="1" stopIfTrue="1" operator="equal">
      <formula>"NO"</formula>
    </cfRule>
  </conditionalFormatting>
  <pageMargins left="0.75" right="0.75" top="1" bottom="1" header="0.5" footer="0.5"/>
  <pageSetup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0" sqref="B10"/>
    </sheetView>
  </sheetViews>
  <sheetFormatPr defaultRowHeight="12.75" x14ac:dyDescent="0.2"/>
  <cols>
    <col min="1" max="1" width="30.28515625" style="1" customWidth="1"/>
    <col min="2" max="2" width="108.5703125" style="1" customWidth="1"/>
  </cols>
  <sheetData>
    <row r="1" spans="1:2" s="2" customFormat="1" ht="17.25" customHeight="1" x14ac:dyDescent="0.2">
      <c r="A1" s="6" t="s">
        <v>3</v>
      </c>
      <c r="B1" s="45" t="s">
        <v>112</v>
      </c>
    </row>
    <row r="2" spans="1:2" s="2" customFormat="1" ht="17.25" customHeight="1" x14ac:dyDescent="0.2">
      <c r="A2" s="4" t="s">
        <v>5</v>
      </c>
      <c r="B2" s="46" t="s">
        <v>29</v>
      </c>
    </row>
    <row r="3" spans="1:2" s="2" customFormat="1" ht="17.25" customHeight="1" x14ac:dyDescent="0.2">
      <c r="A3" s="5" t="s">
        <v>4</v>
      </c>
      <c r="B3" s="47" t="s">
        <v>30</v>
      </c>
    </row>
    <row r="4" spans="1:2" s="2" customFormat="1" ht="17.25" customHeight="1" x14ac:dyDescent="0.2">
      <c r="A4" s="4" t="s">
        <v>6</v>
      </c>
      <c r="B4" s="46" t="s">
        <v>29</v>
      </c>
    </row>
    <row r="5" spans="1:2" s="2" customFormat="1" ht="17.25" customHeight="1" x14ac:dyDescent="0.2">
      <c r="A5" s="5" t="s">
        <v>7</v>
      </c>
      <c r="B5" s="47" t="s">
        <v>112</v>
      </c>
    </row>
    <row r="6" spans="1:2" s="2" customFormat="1" ht="17.25" customHeight="1" x14ac:dyDescent="0.2">
      <c r="A6" s="4" t="s">
        <v>2</v>
      </c>
      <c r="B6" s="46" t="s">
        <v>113</v>
      </c>
    </row>
    <row r="7" spans="1:2" s="2" customFormat="1" ht="17.25" customHeight="1" x14ac:dyDescent="0.2">
      <c r="A7" s="5" t="s">
        <v>8</v>
      </c>
      <c r="B7" s="47" t="s">
        <v>114</v>
      </c>
    </row>
    <row r="8" spans="1:2" s="2" customFormat="1" ht="17.25" customHeight="1" x14ac:dyDescent="0.2">
      <c r="A8" s="4" t="s">
        <v>9</v>
      </c>
      <c r="B8" s="46" t="s">
        <v>115</v>
      </c>
    </row>
    <row r="9" spans="1:2" s="2" customFormat="1" ht="17.25" customHeight="1" x14ac:dyDescent="0.2">
      <c r="A9" s="5" t="s">
        <v>10</v>
      </c>
      <c r="B9" s="47" t="s">
        <v>116</v>
      </c>
    </row>
    <row r="10" spans="1:2" s="2" customFormat="1" ht="17.25" customHeight="1" x14ac:dyDescent="0.2">
      <c r="A10" s="4" t="s">
        <v>12</v>
      </c>
      <c r="B10" s="46" t="s">
        <v>31</v>
      </c>
    </row>
    <row r="11" spans="1:2" s="2" customFormat="1" ht="17.25" customHeight="1" x14ac:dyDescent="0.2">
      <c r="A11" s="5" t="s">
        <v>11</v>
      </c>
      <c r="B11" s="47" t="s">
        <v>117</v>
      </c>
    </row>
    <row r="12" spans="1:2" s="2" customFormat="1" ht="17.25" customHeight="1" x14ac:dyDescent="0.2">
      <c r="A12" s="4" t="s">
        <v>13</v>
      </c>
      <c r="B12" s="46" t="s">
        <v>118</v>
      </c>
    </row>
    <row r="13" spans="1:2" s="2" customFormat="1" ht="17.25" customHeight="1" x14ac:dyDescent="0.2">
      <c r="A13" s="5" t="s">
        <v>14</v>
      </c>
      <c r="B13" s="47" t="s">
        <v>119</v>
      </c>
    </row>
    <row r="14" spans="1:2" s="2" customFormat="1" ht="17.25" customHeight="1" thickBot="1" x14ac:dyDescent="0.25">
      <c r="A14" s="3" t="s">
        <v>15</v>
      </c>
      <c r="B14" s="48" t="s">
        <v>117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Manufacturing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N FIGUEIREDO</cp:lastModifiedBy>
  <cp:lastPrinted>2016-09-15T00:08:55Z</cp:lastPrinted>
  <dcterms:created xsi:type="dcterms:W3CDTF">2000-10-27T00:30:29Z</dcterms:created>
  <dcterms:modified xsi:type="dcterms:W3CDTF">2024-11-05T02:36:19Z</dcterms:modified>
</cp:coreProperties>
</file>