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F_Tecnologia\Roger_Lakoski_Mestrado\RL_Drivers_Motores\OUTPUT\Variation\BOM\"/>
    </mc:Choice>
  </mc:AlternateContent>
  <xr:revisionPtr revIDLastSave="0" documentId="8_{D5A1F1B6-6707-4FDB-B5B2-1BC32F24A212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Manufacturing" sheetId="5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5" l="1"/>
  <c r="B19" i="5"/>
  <c r="B18" i="5"/>
  <c r="B17" i="5"/>
  <c r="B16" i="5"/>
  <c r="B15" i="5"/>
  <c r="B14" i="5"/>
  <c r="B13" i="5"/>
  <c r="B12" i="5"/>
  <c r="B11" i="5"/>
</calcChain>
</file>

<file path=xl/sharedStrings.xml><?xml version="1.0" encoding="utf-8"?>
<sst xmlns="http://schemas.openxmlformats.org/spreadsheetml/2006/main" count="127" uniqueCount="100">
  <si>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</si>
  <si>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</si>
  <si>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</si>
  <si>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</si>
  <si>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</si>
  <si>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</si>
  <si>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</si>
  <si>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</si>
  <si>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</si>
  <si>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</si>
  <si>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</si>
  <si>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</si>
  <si>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</si>
  <si>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</si>
  <si>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</si>
  <si>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</si>
  <si>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Report Date:</t>
  </si>
  <si>
    <t>Supplier Part Number</t>
  </si>
  <si>
    <t>Supplier</t>
  </si>
  <si>
    <t>Manufacturer</t>
  </si>
  <si>
    <t>Designator</t>
  </si>
  <si>
    <t>Description</t>
  </si>
  <si>
    <t>Qty</t>
  </si>
  <si>
    <t>ITEM #</t>
  </si>
  <si>
    <t>ITEM:</t>
  </si>
  <si>
    <t>Value</t>
  </si>
  <si>
    <t>Part Number</t>
  </si>
  <si>
    <t>Size</t>
  </si>
  <si>
    <t>Bill of Materials for:</t>
  </si>
  <si>
    <t>Drivers_Motores.PrjPcb</t>
  </si>
  <si>
    <t>None</t>
  </si>
  <si>
    <t>05/11/2024 23:28</t>
  </si>
  <si>
    <t>10uF X5R</t>
  </si>
  <si>
    <t>10nF</t>
  </si>
  <si>
    <t>100nF</t>
  </si>
  <si>
    <t>IDCSC-26</t>
  </si>
  <si>
    <t>PHMN4-02</t>
  </si>
  <si>
    <t>47k</t>
  </si>
  <si>
    <t>100k</t>
  </si>
  <si>
    <t>1R</t>
  </si>
  <si>
    <t>DRV8833PW</t>
  </si>
  <si>
    <t>LM339DR2G</t>
  </si>
  <si>
    <t>10 µF ±10% 10V Ceramic Capacitor X5R 0805 (2012 Metric)</t>
  </si>
  <si>
    <t>10nF ±10% 50V Ceramic Capacitor X7R 0603 (1608 Metric)</t>
  </si>
  <si>
    <t>0.1 µF ±10% 50V Ceramic Capacitor X7R 0603 (1608 Metric)</t>
  </si>
  <si>
    <t>IDCSC-26_x000D_
CONECTOR BOX HEADER SEM EJETOR, 26 VIAS (2X13), 180 GRAUS, PASSO 2,54MM</t>
  </si>
  <si>
    <t>CONECTOR MACHO PARA PCI, 2 VIAS, 90 GRAUS, PASSO 2,0MM</t>
  </si>
  <si>
    <t>47 kOhms ±1% 0,1W, 1/10W Resistor de chip 0603 (métrico 1608) Resistente à umidade Filme grosso</t>
  </si>
  <si>
    <t>100 kOhms ±1% 0,1W, 1/10W Resistor de chip 0603 (métrico 1608) Resistente à umidade Filme grosso</t>
  </si>
  <si>
    <t>1 Ohms ±1% 0,333W, 1/3W Resistor de chip 0603 (métrico 1608) AEC-Q200 automotivo, resistente a pulsos Filme grosso</t>
  </si>
  <si>
    <t>IC MOTOR DRIVER PAR 16-TSSOP_x000D_
Bipolar Controlador de motor NMOS PWM 16-TSSOP</t>
  </si>
  <si>
    <t>IC COMPARATOR 4 GEN PUR _x000D_
Comparador Uso geral CMOS, coletor aberto, TTL 14-SOIC</t>
  </si>
  <si>
    <t>C1, C3, C5, C6, C8, C9, C10, C11</t>
  </si>
  <si>
    <t>C2, C4, C7, C18</t>
  </si>
  <si>
    <t>C12, C13, C14, C15, C16, C17</t>
  </si>
  <si>
    <t>CN1</t>
  </si>
  <si>
    <t>CN2, CN3, CN4, CN5, CN6, CN7</t>
  </si>
  <si>
    <t>R1</t>
  </si>
  <si>
    <t>R2, R3, R6, R7, R10, R12, R14</t>
  </si>
  <si>
    <t>R4, R5, R8, R9, R11, R13</t>
  </si>
  <si>
    <t>U1, U2, U3</t>
  </si>
  <si>
    <t>U4, U5</t>
  </si>
  <si>
    <t>Quantity</t>
  </si>
  <si>
    <t>KEMET</t>
  </si>
  <si>
    <t>TDK Corporation</t>
  </si>
  <si>
    <t>METALTEX</t>
  </si>
  <si>
    <t>Metatex</t>
  </si>
  <si>
    <t>YAGEO</t>
  </si>
  <si>
    <t>Bourns Inc.</t>
  </si>
  <si>
    <t>Texas Instruments</t>
  </si>
  <si>
    <t>onsemi</t>
  </si>
  <si>
    <t>C0805C106K8PAC7800</t>
  </si>
  <si>
    <t>C1608X7R1H103K080AA</t>
  </si>
  <si>
    <t>C1608X7R1H104K080AA</t>
  </si>
  <si>
    <t>RC0603FR-0747KL</t>
  </si>
  <si>
    <t>RC0603FR-07100KL</t>
  </si>
  <si>
    <t>CHP0603QFW-1R00ELF</t>
  </si>
  <si>
    <t>2.54mm</t>
  </si>
  <si>
    <t>Passo 2.00mm</t>
  </si>
  <si>
    <t>TSSOP-16</t>
  </si>
  <si>
    <t>SOIC-14</t>
  </si>
  <si>
    <t>Supplier 1</t>
  </si>
  <si>
    <t>Digi-Key</t>
  </si>
  <si>
    <t>Supplier Part Number 1</t>
  </si>
  <si>
    <t>399-C0805C106K8PAC7800TR-ND</t>
  </si>
  <si>
    <t>445-1311-2-ND</t>
  </si>
  <si>
    <t>445-1314-2-ND</t>
  </si>
  <si>
    <t>311-47.0KHRTR-ND</t>
  </si>
  <si>
    <t>311-100KHRTR-ND</t>
  </si>
  <si>
    <t>118-CHP0603QFW-1R00ELFTR-ND</t>
  </si>
  <si>
    <t>DRV8833PW-ND</t>
  </si>
  <si>
    <t>LM339DR2GOSTR-ND</t>
  </si>
  <si>
    <t>E:\WF_Tecnologia\Roger_Lakoski_Mestrado\RL_Drivers_Motores\Drivers_Motores.PrjPcb</t>
  </si>
  <si>
    <t>Bill of Materials for Project [Drivers_Motores.PrjPcb] (No PCB Document Selected)</t>
  </si>
  <si>
    <t>44</t>
  </si>
  <si>
    <t>23:28</t>
  </si>
  <si>
    <t>05/11/2024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</si>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</sst>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\ AM/PM;@"/>
  </numFmts>
  <fonts count="11" x14ac:knownFonts="1">
    <font>
      <sz val="10"/>
      <name val="Arial"/>
    </font>
    <font>
      <b/>
      <sz val="10"/>
      <name val="Arial"/>
      <family val="2"/>
    </font>
    <font>
      <sz val="10"/>
      <color indexed="13"/>
      <name val="Arial"/>
      <family val="2"/>
    </font>
    <font>
      <sz val="10"/>
      <color indexed="47"/>
      <name val="Arial"/>
      <family val="2"/>
    </font>
    <font>
      <b/>
      <sz val="2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2"/>
      <color theme="0"/>
      <name val="Arial"/>
      <family val="2"/>
    </font>
    <font>
      <sz val="7"/>
      <color indexed="8"/>
      <name val="Arial"/>
      <family val="2"/>
    </font>
    <font>
      <sz val="7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3" fillId="2" borderId="0" xfId="0" applyFont="1" applyFill="1"/>
    <xf numFmtId="0" fontId="2" fillId="2" borderId="0" xfId="0" applyFont="1" applyFill="1"/>
    <xf numFmtId="49" fontId="6" fillId="0" borderId="7" xfId="0" applyNumberFormat="1" applyFont="1" applyBorder="1" applyAlignment="1">
      <alignment horizontal="left" vertical="center" wrapText="1"/>
    </xf>
    <xf numFmtId="1" fontId="6" fillId="0" borderId="7" xfId="0" applyNumberFormat="1" applyFont="1" applyBorder="1" applyAlignment="1">
      <alignment horizontal="left" vertical="center" wrapText="1"/>
    </xf>
    <xf numFmtId="49" fontId="6" fillId="4" borderId="7" xfId="0" applyNumberFormat="1" applyFont="1" applyFill="1" applyBorder="1" applyAlignment="1">
      <alignment horizontal="left" vertical="center" wrapText="1"/>
    </xf>
    <xf numFmtId="1" fontId="6" fillId="4" borderId="7" xfId="0" applyNumberFormat="1" applyFont="1" applyFill="1" applyBorder="1" applyAlignment="1">
      <alignment horizontal="left" vertical="center" wrapText="1"/>
    </xf>
    <xf numFmtId="49" fontId="6" fillId="4" borderId="7" xfId="0" applyNumberFormat="1" applyFont="1" applyFill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8" fillId="5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vertical="center"/>
    </xf>
    <xf numFmtId="0" fontId="5" fillId="3" borderId="9" xfId="0" applyFont="1" applyFill="1" applyBorder="1"/>
    <xf numFmtId="0" fontId="5" fillId="3" borderId="0" xfId="0" applyFont="1" applyFill="1"/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6" fillId="3" borderId="0" xfId="0" applyFont="1" applyFill="1" applyAlignment="1">
      <alignment horizontal="left" vertical="center"/>
    </xf>
    <xf numFmtId="165" fontId="6" fillId="3" borderId="0" xfId="0" applyNumberFormat="1" applyFont="1" applyFill="1" applyAlignment="1">
      <alignment horizontal="left"/>
    </xf>
    <xf numFmtId="165" fontId="6" fillId="3" borderId="1" xfId="0" applyNumberFormat="1" applyFont="1" applyFill="1" applyBorder="1" applyAlignment="1">
      <alignment horizontal="left"/>
    </xf>
    <xf numFmtId="0" fontId="7" fillId="3" borderId="9" xfId="0" applyFont="1" applyFill="1" applyBorder="1"/>
    <xf numFmtId="0" fontId="7" fillId="3" borderId="0" xfId="0" applyFont="1" applyFill="1"/>
    <xf numFmtId="0" fontId="6" fillId="3" borderId="1" xfId="0" applyFont="1" applyFill="1" applyBorder="1" applyAlignment="1">
      <alignment horizontal="left"/>
    </xf>
    <xf numFmtId="0" fontId="6" fillId="3" borderId="12" xfId="0" applyFont="1" applyFill="1" applyBorder="1"/>
    <xf numFmtId="0" fontId="6" fillId="3" borderId="13" xfId="0" applyFont="1" applyFill="1" applyBorder="1"/>
    <xf numFmtId="0" fontId="6" fillId="3" borderId="13" xfId="0" applyFont="1" applyFill="1" applyBorder="1" applyAlignment="1">
      <alignment horizontal="left"/>
    </xf>
    <xf numFmtId="164" fontId="6" fillId="3" borderId="13" xfId="0" applyNumberFormat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left"/>
    </xf>
    <xf numFmtId="0" fontId="4" fillId="3" borderId="11" xfId="0" quotePrefix="1" applyFont="1" applyFill="1" applyBorder="1" applyAlignment="1">
      <alignment horizontal="left" vertical="center" indent="1"/>
    </xf>
    <xf numFmtId="0" fontId="5" fillId="3" borderId="0" xfId="0" quotePrefix="1" applyFont="1" applyFill="1" applyAlignment="1">
      <alignment horizontal="left" vertical="center"/>
    </xf>
    <xf numFmtId="165" fontId="6" fillId="3" borderId="0" xfId="0" quotePrefix="1" applyNumberFormat="1" applyFont="1" applyFill="1" applyAlignment="1">
      <alignment horizontal="left" vertical="center"/>
    </xf>
    <xf numFmtId="0" fontId="0" fillId="3" borderId="6" xfId="0" quotePrefix="1" applyFill="1" applyBorder="1" applyAlignment="1">
      <alignment horizontal="left" vertical="center"/>
    </xf>
    <xf numFmtId="0" fontId="0" fillId="2" borderId="1" xfId="0" quotePrefix="1" applyFill="1" applyBorder="1" applyAlignment="1">
      <alignment horizontal="left" vertical="center"/>
    </xf>
    <xf numFmtId="0" fontId="0" fillId="3" borderId="1" xfId="0" quotePrefix="1" applyFill="1" applyBorder="1" applyAlignment="1">
      <alignment horizontal="left" vertical="center"/>
    </xf>
    <xf numFmtId="0" fontId="0" fillId="2" borderId="2" xfId="0" quotePrefix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3399FF"/>
      <color rgb="FFFFCC66"/>
      <color rgb="FFFFFF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843757</xdr:colOff>
      <xdr:row>1</xdr:row>
      <xdr:rowOff>58271</xdr:rowOff>
    </xdr:from>
    <xdr:to>
      <xdr:col>3</xdr:col>
      <xdr:colOff>2106456</xdr:colOff>
      <xdr:row>7</xdr:row>
      <xdr:rowOff>628650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73E8D74-2902-88C9-238E-7CE066FFA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5282" y="229721"/>
          <a:ext cx="2605724" cy="1761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Normal="100" workbookViewId="0">
      <selection activeCell="F8" sqref="F8"/>
    </sheetView>
  </sheetViews>
  <sheetFormatPr defaultRowHeight="12.75" x14ac:dyDescent="0.2"/>
  <cols>
    <col min="1" max="1" width="3.5703125" customWidth="1"/>
    <col min="2" max="2" width="8" customWidth="1"/>
    <col min="3" max="3" width="20.140625" customWidth="1"/>
    <col min="4" max="4" width="52.42578125" customWidth="1"/>
    <col min="5" max="5" width="28.85546875" customWidth="1"/>
    <col min="6" max="6" width="12.28515625" customWidth="1"/>
    <col min="7" max="7" width="34" customWidth="1"/>
    <col min="8" max="8" width="26" customWidth="1"/>
    <col min="9" max="9" width="21.5703125" customWidth="1"/>
    <col min="10" max="10" width="26" customWidth="1"/>
    <col min="11" max="11" width="26.5703125" customWidth="1"/>
  </cols>
  <sheetData>
    <row r="1" spans="1:11" ht="13.5" thickBot="1" x14ac:dyDescent="0.25">
      <c r="A1" s="7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30" x14ac:dyDescent="0.2">
      <c r="A2" s="7"/>
      <c r="B2" s="22"/>
      <c r="C2" s="23"/>
      <c r="D2" s="23"/>
      <c r="E2" s="24" t="s">
        <v>28</v>
      </c>
      <c r="F2" s="42" t="s">
        <v>29</v>
      </c>
      <c r="G2" s="24"/>
      <c r="H2" s="23"/>
      <c r="I2" s="23"/>
      <c r="J2" s="23"/>
      <c r="K2" s="25"/>
    </row>
    <row r="3" spans="1:11" x14ac:dyDescent="0.2">
      <c r="A3" s="7"/>
      <c r="B3" s="26"/>
      <c r="C3" s="27"/>
      <c r="D3" s="27"/>
      <c r="E3" s="28" t="s">
        <v>0</v>
      </c>
      <c r="F3" s="43" t="s">
        <v>29</v>
      </c>
      <c r="I3" s="29"/>
      <c r="J3" s="29"/>
      <c r="K3" s="30"/>
    </row>
    <row r="4" spans="1:11" x14ac:dyDescent="0.2">
      <c r="A4" s="7"/>
      <c r="B4" s="26"/>
      <c r="C4" s="27"/>
      <c r="D4" s="27"/>
      <c r="E4" s="28" t="s">
        <v>1</v>
      </c>
      <c r="F4" s="43" t="s">
        <v>30</v>
      </c>
      <c r="I4" s="29"/>
      <c r="J4" s="29"/>
      <c r="K4" s="30"/>
    </row>
    <row r="5" spans="1:11" x14ac:dyDescent="0.2">
      <c r="A5" s="7"/>
      <c r="B5" s="26"/>
      <c r="C5" s="27"/>
      <c r="D5" s="27"/>
      <c r="E5" s="31" t="s">
        <v>16</v>
      </c>
      <c r="F5" s="44" t="s">
        <v>31</v>
      </c>
      <c r="I5" s="32"/>
      <c r="J5" s="32"/>
      <c r="K5" s="33"/>
    </row>
    <row r="6" spans="1:11" x14ac:dyDescent="0.2">
      <c r="A6" s="7"/>
      <c r="B6" s="26"/>
      <c r="C6" s="27"/>
      <c r="D6" s="27"/>
      <c r="E6" s="27"/>
      <c r="F6" s="27"/>
      <c r="G6" s="17"/>
      <c r="H6" s="29"/>
      <c r="I6" s="29"/>
      <c r="J6" s="29"/>
      <c r="K6" s="30"/>
    </row>
    <row r="7" spans="1:11" x14ac:dyDescent="0.2">
      <c r="A7" s="7"/>
      <c r="B7" s="34"/>
      <c r="C7" s="35"/>
      <c r="D7" s="35"/>
      <c r="E7" s="35"/>
      <c r="F7" s="35"/>
      <c r="G7" s="18"/>
      <c r="H7" s="18"/>
      <c r="I7" s="18"/>
      <c r="J7" s="18"/>
      <c r="K7" s="36"/>
    </row>
    <row r="8" spans="1:11" ht="54" customHeight="1" thickBot="1" x14ac:dyDescent="0.25">
      <c r="A8" s="7"/>
      <c r="B8" s="37"/>
      <c r="C8" s="38"/>
      <c r="D8" s="38"/>
      <c r="E8" s="38"/>
      <c r="F8" s="38"/>
      <c r="G8" s="39"/>
      <c r="H8" s="40"/>
      <c r="I8" s="40"/>
      <c r="J8" s="40"/>
      <c r="K8" s="41"/>
    </row>
    <row r="9" spans="1:11" ht="19.5" customHeight="1" x14ac:dyDescent="0.2">
      <c r="A9" s="7"/>
      <c r="B9" s="15" t="s">
        <v>24</v>
      </c>
      <c r="C9" s="15" t="s">
        <v>25</v>
      </c>
      <c r="D9" s="15" t="s">
        <v>21</v>
      </c>
      <c r="E9" s="15" t="s">
        <v>20</v>
      </c>
      <c r="F9" s="15" t="s">
        <v>22</v>
      </c>
      <c r="G9" s="15" t="s">
        <v>19</v>
      </c>
      <c r="H9" s="15" t="s">
        <v>26</v>
      </c>
      <c r="I9" s="15" t="s">
        <v>27</v>
      </c>
      <c r="J9" s="15" t="s">
        <v>18</v>
      </c>
      <c r="K9" s="15" t="s">
        <v>17</v>
      </c>
    </row>
    <row r="10" spans="1:11" ht="19.5" hidden="1" customHeight="1" x14ac:dyDescent="0.2">
      <c r="A10" s="7"/>
      <c r="B10" s="21" t="s">
        <v>23</v>
      </c>
      <c r="C10" s="19" t="s">
        <v>25</v>
      </c>
      <c r="D10" s="19" t="s">
        <v>21</v>
      </c>
      <c r="E10" s="19" t="s">
        <v>20</v>
      </c>
      <c r="F10" s="19" t="s">
        <v>62</v>
      </c>
      <c r="G10" s="19" t="s">
        <v>19</v>
      </c>
      <c r="H10" s="19" t="s">
        <v>26</v>
      </c>
      <c r="I10" s="19" t="s">
        <v>27</v>
      </c>
      <c r="J10" s="19" t="s">
        <v>81</v>
      </c>
      <c r="K10" s="19" t="s">
        <v>83</v>
      </c>
    </row>
    <row r="11" spans="1:11" ht="38.25" x14ac:dyDescent="0.2">
      <c r="A11" s="7"/>
      <c r="B11" s="20">
        <f>ROW(B11)-ROW($B$10)</f>
        <v>1</v>
      </c>
      <c r="C11" s="11" t="s">
        <v>32</v>
      </c>
      <c r="D11" s="11" t="s">
        <v>42</v>
      </c>
      <c r="E11" s="11" t="s">
        <v>52</v>
      </c>
      <c r="F11" s="13">
        <v>8</v>
      </c>
      <c r="G11" s="11" t="s">
        <v>63</v>
      </c>
      <c r="H11" s="12" t="s">
        <v>71</v>
      </c>
      <c r="I11" s="12">
        <v>805</v>
      </c>
      <c r="J11" s="12" t="s">
        <v>82</v>
      </c>
      <c r="K11" s="12" t="s">
        <v>84</v>
      </c>
    </row>
    <row r="12" spans="1:11" x14ac:dyDescent="0.2">
      <c r="A12" s="7"/>
      <c r="B12" s="16">
        <f>ROW(B12)-ROW($B$10)</f>
        <v>2</v>
      </c>
      <c r="C12" s="9" t="s">
        <v>33</v>
      </c>
      <c r="D12" s="9" t="s">
        <v>43</v>
      </c>
      <c r="E12" s="9" t="s">
        <v>53</v>
      </c>
      <c r="F12" s="14">
        <v>4</v>
      </c>
      <c r="G12" s="9" t="s">
        <v>64</v>
      </c>
      <c r="H12" s="10" t="s">
        <v>72</v>
      </c>
      <c r="I12" s="10">
        <v>603</v>
      </c>
      <c r="J12" s="10" t="s">
        <v>82</v>
      </c>
      <c r="K12" s="10" t="s">
        <v>85</v>
      </c>
    </row>
    <row r="13" spans="1:11" ht="25.5" x14ac:dyDescent="0.2">
      <c r="A13" s="7"/>
      <c r="B13" s="20">
        <f>ROW(B13)-ROW($B$10)</f>
        <v>3</v>
      </c>
      <c r="C13" s="11" t="s">
        <v>34</v>
      </c>
      <c r="D13" s="11" t="s">
        <v>44</v>
      </c>
      <c r="E13" s="11" t="s">
        <v>54</v>
      </c>
      <c r="F13" s="13">
        <v>6</v>
      </c>
      <c r="G13" s="11" t="s">
        <v>64</v>
      </c>
      <c r="H13" s="12" t="s">
        <v>73</v>
      </c>
      <c r="I13" s="12">
        <v>603</v>
      </c>
      <c r="J13" s="12" t="s">
        <v>82</v>
      </c>
      <c r="K13" s="12" t="s">
        <v>86</v>
      </c>
    </row>
    <row r="14" spans="1:11" ht="38.25" x14ac:dyDescent="0.2">
      <c r="A14" s="7"/>
      <c r="B14" s="16">
        <f>ROW(B14)-ROW($B$10)</f>
        <v>4</v>
      </c>
      <c r="C14" s="9" t="s">
        <v>35</v>
      </c>
      <c r="D14" s="9" t="s">
        <v>45</v>
      </c>
      <c r="E14" s="9" t="s">
        <v>55</v>
      </c>
      <c r="F14" s="14">
        <v>1</v>
      </c>
      <c r="G14" s="9" t="s">
        <v>65</v>
      </c>
      <c r="H14" s="10" t="s">
        <v>35</v>
      </c>
      <c r="I14" s="10" t="s">
        <v>77</v>
      </c>
      <c r="J14" s="10" t="s">
        <v>82</v>
      </c>
      <c r="K14" s="10"/>
    </row>
    <row r="15" spans="1:11" ht="25.5" x14ac:dyDescent="0.2">
      <c r="A15" s="7"/>
      <c r="B15" s="20">
        <f>ROW(B15)-ROW($B$10)</f>
        <v>5</v>
      </c>
      <c r="C15" s="11" t="s">
        <v>36</v>
      </c>
      <c r="D15" s="11" t="s">
        <v>46</v>
      </c>
      <c r="E15" s="11" t="s">
        <v>56</v>
      </c>
      <c r="F15" s="13">
        <v>6</v>
      </c>
      <c r="G15" s="11" t="s">
        <v>66</v>
      </c>
      <c r="H15" s="12" t="s">
        <v>36</v>
      </c>
      <c r="I15" s="12" t="s">
        <v>78</v>
      </c>
      <c r="J15" s="12"/>
      <c r="K15" s="12"/>
    </row>
    <row r="16" spans="1:11" ht="25.5" x14ac:dyDescent="0.2">
      <c r="A16" s="7"/>
      <c r="B16" s="16">
        <f>ROW(B16)-ROW($B$10)</f>
        <v>6</v>
      </c>
      <c r="C16" s="9" t="s">
        <v>37</v>
      </c>
      <c r="D16" s="9" t="s">
        <v>47</v>
      </c>
      <c r="E16" s="9" t="s">
        <v>57</v>
      </c>
      <c r="F16" s="14">
        <v>1</v>
      </c>
      <c r="G16" s="9" t="s">
        <v>67</v>
      </c>
      <c r="H16" s="10" t="s">
        <v>74</v>
      </c>
      <c r="I16" s="10">
        <v>603</v>
      </c>
      <c r="J16" s="10" t="s">
        <v>82</v>
      </c>
      <c r="K16" s="10" t="s">
        <v>87</v>
      </c>
    </row>
    <row r="17" spans="1:11" ht="25.5" x14ac:dyDescent="0.2">
      <c r="A17" s="7"/>
      <c r="B17" s="20">
        <f>ROW(B17)-ROW($B$10)</f>
        <v>7</v>
      </c>
      <c r="C17" s="11" t="s">
        <v>38</v>
      </c>
      <c r="D17" s="11" t="s">
        <v>48</v>
      </c>
      <c r="E17" s="11" t="s">
        <v>58</v>
      </c>
      <c r="F17" s="13">
        <v>7</v>
      </c>
      <c r="G17" s="11" t="s">
        <v>67</v>
      </c>
      <c r="H17" s="12" t="s">
        <v>75</v>
      </c>
      <c r="I17" s="12">
        <v>603</v>
      </c>
      <c r="J17" s="12" t="s">
        <v>82</v>
      </c>
      <c r="K17" s="12" t="s">
        <v>88</v>
      </c>
    </row>
    <row r="18" spans="1:11" ht="38.25" x14ac:dyDescent="0.2">
      <c r="A18" s="7"/>
      <c r="B18" s="16">
        <f>ROW(B18)-ROW($B$10)</f>
        <v>8</v>
      </c>
      <c r="C18" s="9" t="s">
        <v>39</v>
      </c>
      <c r="D18" s="9" t="s">
        <v>49</v>
      </c>
      <c r="E18" s="9" t="s">
        <v>59</v>
      </c>
      <c r="F18" s="14">
        <v>6</v>
      </c>
      <c r="G18" s="9" t="s">
        <v>68</v>
      </c>
      <c r="H18" s="10" t="s">
        <v>76</v>
      </c>
      <c r="I18" s="10">
        <v>603</v>
      </c>
      <c r="J18" s="10" t="s">
        <v>82</v>
      </c>
      <c r="K18" s="10" t="s">
        <v>89</v>
      </c>
    </row>
    <row r="19" spans="1:11" ht="25.5" x14ac:dyDescent="0.2">
      <c r="A19" s="7"/>
      <c r="B19" s="20">
        <f>ROW(B19)-ROW($B$10)</f>
        <v>9</v>
      </c>
      <c r="C19" s="11" t="s">
        <v>40</v>
      </c>
      <c r="D19" s="11" t="s">
        <v>50</v>
      </c>
      <c r="E19" s="11" t="s">
        <v>60</v>
      </c>
      <c r="F19" s="13">
        <v>3</v>
      </c>
      <c r="G19" s="11" t="s">
        <v>69</v>
      </c>
      <c r="H19" s="12" t="s">
        <v>40</v>
      </c>
      <c r="I19" s="12" t="s">
        <v>79</v>
      </c>
      <c r="J19" s="12" t="s">
        <v>82</v>
      </c>
      <c r="K19" s="12" t="s">
        <v>90</v>
      </c>
    </row>
    <row r="20" spans="1:11" ht="25.5" x14ac:dyDescent="0.2">
      <c r="A20" s="7"/>
      <c r="B20" s="16">
        <f>ROW(B20)-ROW($B$10)</f>
        <v>10</v>
      </c>
      <c r="C20" s="9" t="s">
        <v>41</v>
      </c>
      <c r="D20" s="9" t="s">
        <v>51</v>
      </c>
      <c r="E20" s="9" t="s">
        <v>61</v>
      </c>
      <c r="F20" s="14">
        <v>2</v>
      </c>
      <c r="G20" s="9" t="s">
        <v>70</v>
      </c>
      <c r="H20" s="10" t="s">
        <v>41</v>
      </c>
      <c r="I20" s="10" t="s">
        <v>80</v>
      </c>
      <c r="J20" s="10" t="s">
        <v>82</v>
      </c>
      <c r="K20" s="10" t="s">
        <v>91</v>
      </c>
    </row>
  </sheetData>
  <phoneticPr fontId="0" type="noConversion"/>
  <conditionalFormatting sqref="B9:K10">
    <cfRule type="cellIs" dxfId="0" priority="1" stopIfTrue="1" operator="equal">
      <formula>"NO"</formula>
    </cfRule>
  </conditionalFormatting>
  <pageMargins left="0.75" right="0.75" top="1" bottom="1" header="0.5" footer="0.5"/>
  <pageSetup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0" sqref="B10"/>
    </sheetView>
  </sheetViews>
  <sheetFormatPr defaultRowHeight="12.75" x14ac:dyDescent="0.2"/>
  <cols>
    <col min="1" max="1" width="30.28515625" style="1" customWidth="1"/>
    <col min="2" max="2" width="108.5703125" style="1" customWidth="1"/>
  </cols>
  <sheetData>
    <row r="1" spans="1:2" s="2" customFormat="1" ht="17.25" customHeight="1" x14ac:dyDescent="0.2">
      <c r="A1" s="6" t="s">
        <v>3</v>
      </c>
      <c r="B1" s="45" t="s">
        <v>92</v>
      </c>
    </row>
    <row r="2" spans="1:2" s="2" customFormat="1" ht="17.25" customHeight="1" x14ac:dyDescent="0.2">
      <c r="A2" s="4" t="s">
        <v>5</v>
      </c>
      <c r="B2" s="46" t="s">
        <v>29</v>
      </c>
    </row>
    <row r="3" spans="1:2" s="2" customFormat="1" ht="17.25" customHeight="1" x14ac:dyDescent="0.2">
      <c r="A3" s="5" t="s">
        <v>4</v>
      </c>
      <c r="B3" s="47" t="s">
        <v>30</v>
      </c>
    </row>
    <row r="4" spans="1:2" s="2" customFormat="1" ht="17.25" customHeight="1" x14ac:dyDescent="0.2">
      <c r="A4" s="4" t="s">
        <v>6</v>
      </c>
      <c r="B4" s="46" t="s">
        <v>29</v>
      </c>
    </row>
    <row r="5" spans="1:2" s="2" customFormat="1" ht="17.25" customHeight="1" x14ac:dyDescent="0.2">
      <c r="A5" s="5" t="s">
        <v>7</v>
      </c>
      <c r="B5" s="47" t="s">
        <v>92</v>
      </c>
    </row>
    <row r="6" spans="1:2" s="2" customFormat="1" ht="17.25" customHeight="1" x14ac:dyDescent="0.2">
      <c r="A6" s="4" t="s">
        <v>2</v>
      </c>
      <c r="B6" s="46" t="s">
        <v>93</v>
      </c>
    </row>
    <row r="7" spans="1:2" s="2" customFormat="1" ht="17.25" customHeight="1" x14ac:dyDescent="0.2">
      <c r="A7" s="5" t="s">
        <v>8</v>
      </c>
      <c r="B7" s="47" t="s">
        <v>94</v>
      </c>
    </row>
    <row r="8" spans="1:2" s="2" customFormat="1" ht="17.25" customHeight="1" x14ac:dyDescent="0.2">
      <c r="A8" s="4" t="s">
        <v>9</v>
      </c>
      <c r="B8" s="46" t="s">
        <v>95</v>
      </c>
    </row>
    <row r="9" spans="1:2" s="2" customFormat="1" ht="17.25" customHeight="1" x14ac:dyDescent="0.2">
      <c r="A9" s="5" t="s">
        <v>10</v>
      </c>
      <c r="B9" s="47" t="s">
        <v>96</v>
      </c>
    </row>
    <row r="10" spans="1:2" s="2" customFormat="1" ht="17.25" customHeight="1" x14ac:dyDescent="0.2">
      <c r="A10" s="4" t="s">
        <v>12</v>
      </c>
      <c r="B10" s="46" t="s">
        <v>31</v>
      </c>
    </row>
    <row r="11" spans="1:2" s="2" customFormat="1" ht="17.25" customHeight="1" x14ac:dyDescent="0.2">
      <c r="A11" s="5" t="s">
        <v>11</v>
      </c>
      <c r="B11" s="47" t="s">
        <v>97</v>
      </c>
    </row>
    <row r="12" spans="1:2" s="2" customFormat="1" ht="17.25" customHeight="1" x14ac:dyDescent="0.2">
      <c r="A12" s="4" t="s">
        <v>13</v>
      </c>
      <c r="B12" s="46" t="s">
        <v>98</v>
      </c>
    </row>
    <row r="13" spans="1:2" s="2" customFormat="1" ht="17.25" customHeight="1" x14ac:dyDescent="0.2">
      <c r="A13" s="5" t="s">
        <v>14</v>
      </c>
      <c r="B13" s="47" t="s">
        <v>99</v>
      </c>
    </row>
    <row r="14" spans="1:2" s="2" customFormat="1" ht="17.25" customHeight="1" thickBot="1" x14ac:dyDescent="0.25">
      <c r="A14" s="3" t="s">
        <v>15</v>
      </c>
      <c r="B14" s="48" t="s">
        <v>97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Manufacturing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N FIGUEIREDO</cp:lastModifiedBy>
  <cp:lastPrinted>2016-09-15T00:08:55Z</cp:lastPrinted>
  <dcterms:created xsi:type="dcterms:W3CDTF">2000-10-27T00:30:29Z</dcterms:created>
  <dcterms:modified xsi:type="dcterms:W3CDTF">2024-11-06T02:28:14Z</dcterms:modified>
</cp:coreProperties>
</file>