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rogers/Downloads/"/>
    </mc:Choice>
  </mc:AlternateContent>
  <bookViews>
    <workbookView xWindow="0" yWindow="460" windowWidth="32140" windowHeight="14080" activeTab="3"/>
  </bookViews>
  <sheets>
    <sheet name="Master Table" sheetId="1" r:id="rId1"/>
    <sheet name="North America" sheetId="2" r:id="rId2"/>
    <sheet name="Contacts" sheetId="4" r:id="rId3"/>
    <sheet name="Assignment" sheetId="3" r:id="rId4"/>
    <sheet name="ProductLin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" i="3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C1" i="5"/>
  <c r="B2" i="4"/>
  <c r="C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</calcChain>
</file>

<file path=xl/sharedStrings.xml><?xml version="1.0" encoding="utf-8"?>
<sst xmlns="http://schemas.openxmlformats.org/spreadsheetml/2006/main" count="2628" uniqueCount="367">
  <si>
    <t>STAAD</t>
  </si>
  <si>
    <t>RAM</t>
  </si>
  <si>
    <t>AUTOPIPE</t>
  </si>
  <si>
    <t>SACS</t>
  </si>
  <si>
    <t>MAXSURF</t>
  </si>
  <si>
    <t>MOSES</t>
  </si>
  <si>
    <t>RM</t>
  </si>
  <si>
    <t>LEAP</t>
  </si>
  <si>
    <t>OBM</t>
  </si>
  <si>
    <t>LARS</t>
  </si>
  <si>
    <t>SITEOPS</t>
  </si>
  <si>
    <t>NA</t>
  </si>
  <si>
    <t>Sales</t>
  </si>
  <si>
    <t>Jenn Metzler</t>
  </si>
  <si>
    <t>Barbara Day </t>
  </si>
  <si>
    <t>Product Manager</t>
  </si>
  <si>
    <t>Carlos Aguera</t>
  </si>
  <si>
    <t>Josh Taylor</t>
  </si>
  <si>
    <t>Luke A. / Sudip G.***</t>
  </si>
  <si>
    <t>Parvinder Jhita</t>
  </si>
  <si>
    <t>Pat Couser</t>
  </si>
  <si>
    <t>Georgina Maldonado</t>
  </si>
  <si>
    <t>Gregor Strekelj</t>
  </si>
  <si>
    <t>Xin Luo</t>
  </si>
  <si>
    <t>Sri Kanneganti</t>
  </si>
  <si>
    <t>Bill Beyer</t>
  </si>
  <si>
    <t>David Settlemeyer</t>
  </si>
  <si>
    <t>Karimu Rashad</t>
  </si>
  <si>
    <t>Karl Gullerud </t>
  </si>
  <si>
    <t> Mike Dattilio</t>
  </si>
  <si>
    <t>Geoff McDonald</t>
  </si>
  <si>
    <t>Ian Sevilla</t>
  </si>
  <si>
    <t> Aswin Bandaru</t>
  </si>
  <si>
    <t> Diether Wagner</t>
  </si>
  <si>
    <t>Dilip Matange</t>
  </si>
  <si>
    <t>Chris Croucher</t>
  </si>
  <si>
    <t>SEAsia</t>
  </si>
  <si>
    <t>Pradip Maity</t>
  </si>
  <si>
    <t> Madhan Elumalai </t>
  </si>
  <si>
    <t>Madhan Elumalai</t>
  </si>
  <si>
    <t> Rupesh Kumar</t>
  </si>
  <si>
    <t>  Aswin Bandaru</t>
  </si>
  <si>
    <t> Vinay Mysore</t>
  </si>
  <si>
    <t>EU1</t>
  </si>
  <si>
    <t>David McGovern</t>
  </si>
  <si>
    <t>Allen Adams</t>
  </si>
  <si>
    <t>Badr Ziane</t>
  </si>
  <si>
    <t>Richard Tully</t>
  </si>
  <si>
    <t> Phil Senior</t>
  </si>
  <si>
    <t> Geoff McDonald</t>
  </si>
  <si>
    <t>Diether Wagner</t>
  </si>
  <si>
    <t>India</t>
  </si>
  <si>
    <t> Dan Choudhury</t>
  </si>
  <si>
    <t>Sunil Das *</t>
  </si>
  <si>
    <t>Aby Paul</t>
  </si>
  <si>
    <t>Ignacio Almagro</t>
  </si>
  <si>
    <t>ME</t>
  </si>
  <si>
    <t>Ashish Kumar</t>
  </si>
  <si>
    <t> Badr Ziane</t>
  </si>
  <si>
    <t> Richard Tully</t>
  </si>
  <si>
    <t>Phil Senior </t>
  </si>
  <si>
    <t> Aby Paul</t>
  </si>
  <si>
    <t> JP Chanard</t>
  </si>
  <si>
    <t>UK</t>
  </si>
  <si>
    <t>Phil Senior</t>
  </si>
  <si>
    <t>Jerard Marsh</t>
  </si>
  <si>
    <t> Ian Sevilla</t>
  </si>
  <si>
    <t>China</t>
  </si>
  <si>
    <t>Du Ping</t>
  </si>
  <si>
    <t>Kevin Meng</t>
  </si>
  <si>
    <t>Korea</t>
  </si>
  <si>
    <t>Clark McDonald*</t>
  </si>
  <si>
    <t> Clark McDonald*</t>
  </si>
  <si>
    <t> YuJin Lee</t>
  </si>
  <si>
    <t> Bitna Seo</t>
  </si>
  <si>
    <t>Bitna Seo</t>
  </si>
  <si>
    <t>Japan</t>
  </si>
  <si>
    <t> Madhan Elumalai</t>
  </si>
  <si>
    <t>LA</t>
  </si>
  <si>
    <t>Fabian Folgar</t>
  </si>
  <si>
    <t>Barbara Day  </t>
  </si>
  <si>
    <t> Edgar Garcia</t>
  </si>
  <si>
    <t> Leonardo Serilo **</t>
  </si>
  <si>
    <t>Rafael Lara</t>
  </si>
  <si>
    <t>ANZ</t>
  </si>
  <si>
    <t>Sandra Mora</t>
  </si>
  <si>
    <t>Channel</t>
  </si>
  <si>
    <t>Wentao Zheng</t>
  </si>
  <si>
    <t>EU2</t>
  </si>
  <si>
    <t> David McGovern</t>
  </si>
  <si>
    <t>Africa</t>
  </si>
  <si>
    <t>Tennyson Miambo</t>
  </si>
  <si>
    <t>Rupesh Kumar</t>
  </si>
  <si>
    <t> Chris Croucher</t>
  </si>
  <si>
    <t>AECOsim Building Designer</t>
  </si>
  <si>
    <t>speedikon</t>
  </si>
  <si>
    <t>Hevacomp</t>
  </si>
  <si>
    <t>GEOPAK</t>
  </si>
  <si>
    <t>InRoads</t>
  </si>
  <si>
    <t>MX</t>
  </si>
  <si>
    <t>OpenRail</t>
  </si>
  <si>
    <t>OpenRoads</t>
  </si>
  <si>
    <t>ConceptStation</t>
  </si>
  <si>
    <t>gINT</t>
  </si>
  <si>
    <t>AutoPLANT</t>
  </si>
  <si>
    <t>AXSYS</t>
  </si>
  <si>
    <t>OpenPlant</t>
  </si>
  <si>
    <t>PlantSpace</t>
  </si>
  <si>
    <t>MineCycle</t>
  </si>
  <si>
    <t>Plantwise</t>
  </si>
  <si>
    <t>Pointools</t>
  </si>
  <si>
    <t>LumenRT</t>
  </si>
  <si>
    <t>ContextCapture</t>
  </si>
  <si>
    <t>Descartes</t>
  </si>
  <si>
    <t>ProStructures</t>
  </si>
  <si>
    <t>promis*e</t>
  </si>
  <si>
    <t>Henry Adams</t>
  </si>
  <si>
    <t>Laura Selleck/Rick Lund</t>
  </si>
  <si>
    <t>Bernie Morgan/Erik Lofgren/Jim Gallagher/Linda Stone/Margaret Jennings/Maria Vega/Mike Harris</t>
  </si>
  <si>
    <t>Brian Preston</t>
  </si>
  <si>
    <t>UNCOVERED</t>
  </si>
  <si>
    <t>Greg Zeller/Max Rodrigue</t>
  </si>
  <si>
    <t>Andy Smith</t>
  </si>
  <si>
    <t>Paul Demetriou</t>
  </si>
  <si>
    <t>Ian Rosam</t>
  </si>
  <si>
    <t>Kivanc Karakas</t>
  </si>
  <si>
    <t>Francois Valois</t>
  </si>
  <si>
    <t>Nicolas Loubier</t>
  </si>
  <si>
    <t>Adnan Ulhaq</t>
  </si>
  <si>
    <t>Tim Lawrence</t>
  </si>
  <si>
    <t>Abbas Ali</t>
  </si>
  <si>
    <t>Rob Harper</t>
  </si>
  <si>
    <t>Alain Beland</t>
  </si>
  <si>
    <t>Benoit Frederique</t>
  </si>
  <si>
    <t>Jim Barr</t>
  </si>
  <si>
    <t>Slavica Bozic</t>
  </si>
  <si>
    <t>Ismail Salim</t>
  </si>
  <si>
    <t>Cheryl Kon</t>
  </si>
  <si>
    <t>Junaidi Nor</t>
  </si>
  <si>
    <t xml:space="preserve">Stella Choo </t>
  </si>
  <si>
    <t>Mathis Hasle/Stefania Rando/Thorsten Fillmann</t>
  </si>
  <si>
    <t xml:space="preserve">Rick Black </t>
  </si>
  <si>
    <t>Mathis Hasle/Stefania Rando/Thorsten Fillmann/Scott Ryan</t>
  </si>
  <si>
    <t>Michael Curran</t>
  </si>
  <si>
    <t>Craven Naidoo</t>
  </si>
  <si>
    <t>Mourad Labguira/Thorsten Fillmann</t>
  </si>
  <si>
    <t>Erwin Van Meurs/Mourad Labguira/Thorsten Fillmann</t>
  </si>
  <si>
    <t>Ali Gondal/Jagadeesh Thiyagarajan</t>
  </si>
  <si>
    <t>Ali Gondal/Priyanka Shori</t>
  </si>
  <si>
    <t>Jagadeesh Thiyagarajan/Priyanka Shori/Ali Gondal</t>
  </si>
  <si>
    <t>Manish Singh/Hrayr Daghlian</t>
  </si>
  <si>
    <t>Hrayr Daghlian</t>
  </si>
  <si>
    <t>Mostafa Shawkat/Hrayr Daghlian</t>
  </si>
  <si>
    <t>Robert Wasson</t>
  </si>
  <si>
    <t>Scott Ryan</t>
  </si>
  <si>
    <t>Mourad Labguira</t>
  </si>
  <si>
    <t>Erwin Van Meurs</t>
  </si>
  <si>
    <t>Na Li/Steven Chau</t>
  </si>
  <si>
    <t>Peimeng Liu</t>
  </si>
  <si>
    <t>Xiuxia Wang/Steven Chau</t>
  </si>
  <si>
    <t>Jia Wen/Steven Chau</t>
  </si>
  <si>
    <t>Alex Yang /Steven Chau</t>
  </si>
  <si>
    <t>Diego Gimenes/Martin Chavez/Tiago Sathler</t>
  </si>
  <si>
    <t>Sai Selvakumar</t>
  </si>
  <si>
    <t>Raj Dodda</t>
  </si>
  <si>
    <t>Mathis Hasle/Stefania Rando/Olga Alexandrova</t>
  </si>
  <si>
    <t>Rick Black/Olga Alexandrova</t>
  </si>
  <si>
    <t>Olga Alexandrova/Scott Ryan/Stefania Rando</t>
  </si>
  <si>
    <t>Michael Curran/Olga Alexandrova</t>
  </si>
  <si>
    <t>Mourad Labguira/Olga Alexandrova</t>
  </si>
  <si>
    <t>Erwin Van Meurs/Mourad Labguira/Olga Alexandrova</t>
  </si>
  <si>
    <t>User Advocate</t>
  </si>
  <si>
    <t>AssetWise</t>
  </si>
  <si>
    <t>AssetWise APM</t>
  </si>
  <si>
    <t>OpenUtilities</t>
  </si>
  <si>
    <t>Map</t>
  </si>
  <si>
    <t>OpenComms</t>
  </si>
  <si>
    <t>Exor</t>
  </si>
  <si>
    <t>Haestad</t>
  </si>
  <si>
    <t>Optram</t>
  </si>
  <si>
    <t>SUPERLOAD</t>
  </si>
  <si>
    <t>Amulet</t>
  </si>
  <si>
    <t>InspectTech</t>
  </si>
  <si>
    <t>George Castle</t>
  </si>
  <si>
    <t>Joel Rosenbaum</t>
  </si>
  <si>
    <t>-</t>
  </si>
  <si>
    <t>Derricke Gray</t>
  </si>
  <si>
    <t>Lisa Whitson</t>
  </si>
  <si>
    <t>Katie Aguilar</t>
  </si>
  <si>
    <t>Ed Krkoska</t>
  </si>
  <si>
    <t>Rich Scotti</t>
  </si>
  <si>
    <t>Ari Rantasalo</t>
  </si>
  <si>
    <t>Not Assigned</t>
  </si>
  <si>
    <t>Peter Alspaugh</t>
  </si>
  <si>
    <t>Mike Barkasi</t>
  </si>
  <si>
    <t>John Zwerlein</t>
  </si>
  <si>
    <t>Orven Fajardo</t>
  </si>
  <si>
    <t>Jimmy Lau</t>
  </si>
  <si>
    <t>Maylen Yee</t>
  </si>
  <si>
    <t>Patrick Wicki</t>
  </si>
  <si>
    <t>Felix Zhou</t>
  </si>
  <si>
    <t>Adam Smith</t>
  </si>
  <si>
    <t>Susanne Trierscheid</t>
  </si>
  <si>
    <t>Kuljinder Gill</t>
  </si>
  <si>
    <t>Eva Cantarero</t>
  </si>
  <si>
    <t>Jaroslaw Sitek</t>
  </si>
  <si>
    <t>Klaus Hatle</t>
  </si>
  <si>
    <t>Gernot Jeromin</t>
  </si>
  <si>
    <t>Andreas Stolpe</t>
  </si>
  <si>
    <t>Sanjiv Kapila</t>
  </si>
  <si>
    <t>Ganesh Deshmukh</t>
  </si>
  <si>
    <t>Anupama Tuteja</t>
  </si>
  <si>
    <t>Sujeet Srivastava</t>
  </si>
  <si>
    <t>Litto Kuttikadan</t>
  </si>
  <si>
    <t>Pankaj Mishra</t>
  </si>
  <si>
    <t>Mohammed Alqaq</t>
  </si>
  <si>
    <t>Ahmed Fahmy</t>
  </si>
  <si>
    <t>Rahul Gurav</t>
  </si>
  <si>
    <t>Kamal Batcha</t>
  </si>
  <si>
    <t>Mark Lill</t>
  </si>
  <si>
    <t>Paul Demitriou</t>
  </si>
  <si>
    <t>Ian Roasam</t>
  </si>
  <si>
    <t>Mark Marnell</t>
  </si>
  <si>
    <t>Ian Joyce</t>
  </si>
  <si>
    <t>Darren Guy</t>
  </si>
  <si>
    <t>Richard Whysall</t>
  </si>
  <si>
    <t>Shunnai Zhao</t>
  </si>
  <si>
    <t>Chen Chen</t>
  </si>
  <si>
    <t>Justin Yu</t>
  </si>
  <si>
    <t>Peng Shan</t>
  </si>
  <si>
    <t>Jia Wen</t>
  </si>
  <si>
    <t>Electra Lin / Kaile Wang</t>
  </si>
  <si>
    <t>Zhiyuan Li</t>
  </si>
  <si>
    <t>JaYoung You</t>
  </si>
  <si>
    <t>Rodolfo Guilherme</t>
  </si>
  <si>
    <t>Cesar Puga</t>
  </si>
  <si>
    <t>Gustavo Marin</t>
  </si>
  <si>
    <t>Pablo Garrido</t>
  </si>
  <si>
    <t>Stuart Milne</t>
  </si>
  <si>
    <t>Dave Body</t>
  </si>
  <si>
    <t>Paul Cusack</t>
  </si>
  <si>
    <t>Alan Benger</t>
  </si>
  <si>
    <t>Jawwad Baig</t>
  </si>
  <si>
    <t>Muhammad Salheen</t>
  </si>
  <si>
    <t>Lawrence Yong</t>
  </si>
  <si>
    <t>Hubertus Bergmann</t>
  </si>
  <si>
    <t>Michal Lipinski</t>
  </si>
  <si>
    <t>Tsholo Nxumalo</t>
  </si>
  <si>
    <t>Quentin Levey</t>
  </si>
  <si>
    <t>Andrew Rhodes</t>
  </si>
  <si>
    <t>Freek Verhoef</t>
  </si>
  <si>
    <t>Uma Umakhanthan</t>
  </si>
  <si>
    <t>David Smith</t>
  </si>
  <si>
    <t>George Khoury</t>
  </si>
  <si>
    <t>Ben Witter</t>
  </si>
  <si>
    <t>Dan Vogen</t>
  </si>
  <si>
    <t>Jim Lucas/Ton de Vries</t>
  </si>
  <si>
    <t>Frederick Boersma/Ton de Vries</t>
  </si>
  <si>
    <t>Ton de Vries/Frederick Boersma/Jim Lucas</t>
  </si>
  <si>
    <t>Ton de Vries/Frederick Boersma</t>
  </si>
  <si>
    <t>Taylor Gilmore</t>
  </si>
  <si>
    <t>Aaron Beazily</t>
  </si>
  <si>
    <t>Jim Scott</t>
  </si>
  <si>
    <t>Mark Mazzeo</t>
  </si>
  <si>
    <t>Julian Earnshaw, Russell Page</t>
  </si>
  <si>
    <t>Julian, Earnshaw, Russell Page</t>
  </si>
  <si>
    <t>Travis, Ritter, Andrew Smith</t>
  </si>
  <si>
    <t>Travis Ritter, Andrew Smith</t>
  </si>
  <si>
    <t>Russell Page, Julian Earnshaw</t>
  </si>
  <si>
    <t>Jim Newman</t>
  </si>
  <si>
    <t>Aaron Beazley</t>
  </si>
  <si>
    <t>Duncan Rodger</t>
  </si>
  <si>
    <t>Gijsbert Noordam</t>
  </si>
  <si>
    <t>Russell Page</t>
  </si>
  <si>
    <t>Gregg Herrin</t>
  </si>
  <si>
    <t>Mal Sharkey</t>
  </si>
  <si>
    <t>ConstructSim Work Package Server</t>
  </si>
  <si>
    <t>ProjectWise Design Integration</t>
  </si>
  <si>
    <t>ProjectWise Issues Resolution</t>
  </si>
  <si>
    <t>ProjectWise Explorer Civil 3D Integration Module</t>
  </si>
  <si>
    <t>ProjectWise Explorer Revit Integration Module</t>
  </si>
  <si>
    <t>ProjectWise Explorer Office Integration Module</t>
  </si>
  <si>
    <t>ProjectWise Edge Mobile</t>
  </si>
  <si>
    <t>ProjectWise WorkSite</t>
  </si>
  <si>
    <t>ProjectWise Edge</t>
  </si>
  <si>
    <t>Navigator CE</t>
  </si>
  <si>
    <t>Completions</t>
  </si>
  <si>
    <t>EADOC UI Upgrade</t>
  </si>
  <si>
    <t>Deliverables Management</t>
  </si>
  <si>
    <t>Bentley Automation Service CONNECT Edition</t>
  </si>
  <si>
    <t>ProjectWise "Field Data Management</t>
  </si>
  <si>
    <t>ProjectWise i-model Composition Server for PDF</t>
  </si>
  <si>
    <t>ProjectWise InterPlot Server and Interplot Organizer</t>
  </si>
  <si>
    <t>ProjectWise i-model Composition Server for i-models</t>
  </si>
  <si>
    <t>ConstructSim Systems Completions</t>
  </si>
  <si>
    <t>Eric Crivella</t>
  </si>
  <si>
    <t>Paolomee Udani</t>
  </si>
  <si>
    <t>Paul Johnson</t>
  </si>
  <si>
    <t>Mary Cay Cousart</t>
  </si>
  <si>
    <t>Sam Stuart</t>
  </si>
  <si>
    <t xml:space="preserve">Matt Starke </t>
  </si>
  <si>
    <t>Mark Cranitch</t>
  </si>
  <si>
    <t>Eric Law</t>
  </si>
  <si>
    <t>Manish Singh</t>
  </si>
  <si>
    <t>Kamil Maslowsky</t>
  </si>
  <si>
    <t>Diego Gimenes</t>
  </si>
  <si>
    <t>Joel Johnson/Mike Rosh</t>
  </si>
  <si>
    <t>Vincent Ng</t>
  </si>
  <si>
    <t>Darja Kalau</t>
  </si>
  <si>
    <t>Slavco Velichkov</t>
  </si>
  <si>
    <t>Gaurav Malik/Suneet Manjavkar</t>
  </si>
  <si>
    <t>Muhanned Shaweesh/Henry vanTonder</t>
  </si>
  <si>
    <t>Juan Carlos Gutierrez/ Aline De Souza</t>
  </si>
  <si>
    <t>Henry vanTonder</t>
  </si>
  <si>
    <t>Muhanned Shaweesh</t>
  </si>
  <si>
    <t xml:space="preserve">Cindy Stephens </t>
  </si>
  <si>
    <t>David Crozier</t>
  </si>
  <si>
    <t>Linda Oliveira</t>
  </si>
  <si>
    <t>Lon Opp</t>
  </si>
  <si>
    <t xml:space="preserve">Clive Hackforth </t>
  </si>
  <si>
    <t>Kristen Dietrich</t>
  </si>
  <si>
    <t xml:space="preserve">Joanna Slowinska </t>
  </si>
  <si>
    <t xml:space="preserve">Richard Ellis </t>
  </si>
  <si>
    <t xml:space="preserve">Neil Pickin </t>
  </si>
  <si>
    <t>Rick Wagner</t>
  </si>
  <si>
    <t>Engteck Soon</t>
  </si>
  <si>
    <t>MSV Rao</t>
  </si>
  <si>
    <t>Clive Hackforth</t>
  </si>
  <si>
    <t xml:space="preserve">Ralph Schopen </t>
  </si>
  <si>
    <t xml:space="preserve">Harrie van Mullekom </t>
  </si>
  <si>
    <t xml:space="preserve">Jukka Kivela </t>
  </si>
  <si>
    <t>Johannes Klick</t>
  </si>
  <si>
    <t>Mike Horsfall</t>
  </si>
  <si>
    <t xml:space="preserve">Kristen Dietrich </t>
  </si>
  <si>
    <t>Harrie van Mullekom</t>
  </si>
  <si>
    <t xml:space="preserve">Natasha Pieterse </t>
  </si>
  <si>
    <t>Fabian Folgar/Vince DeFlavia</t>
  </si>
  <si>
    <t>Joe Granville</t>
  </si>
  <si>
    <t>Rocco Masiello</t>
  </si>
  <si>
    <t>Steven Chow</t>
  </si>
  <si>
    <t>Peng Du</t>
  </si>
  <si>
    <t xml:space="preserve"> Paul Johnson</t>
  </si>
  <si>
    <t>Beth Buerger</t>
  </si>
  <si>
    <t>Rimantas Varanavicius</t>
  </si>
  <si>
    <t>Bill McNamara</t>
  </si>
  <si>
    <t>Bill McNamara, Ranveer Basra</t>
  </si>
  <si>
    <t>Jo Wright</t>
  </si>
  <si>
    <t>Tom Atkinson</t>
  </si>
  <si>
    <t>Paul King</t>
  </si>
  <si>
    <t>Stefan Sigvardsson</t>
  </si>
  <si>
    <t>Todd Combs</t>
  </si>
  <si>
    <t>Amol Sonawane</t>
  </si>
  <si>
    <t>Evert de Jong</t>
  </si>
  <si>
    <t>Lijun Ma</t>
  </si>
  <si>
    <t>Vivek Kale</t>
  </si>
  <si>
    <t>Ranveer Basra</t>
  </si>
  <si>
    <t>na</t>
  </si>
  <si>
    <t>Justinas Verbickas</t>
  </si>
  <si>
    <t>Marion Powell</t>
  </si>
  <si>
    <t>Arturas Zidonis</t>
  </si>
  <si>
    <t xml:space="preserve"> Molly Watts</t>
  </si>
  <si>
    <t>Arturas Baranauskas</t>
  </si>
  <si>
    <t>Dana Guthrie</t>
  </si>
  <si>
    <t>Raul Guerrero</t>
  </si>
  <si>
    <t xml:space="preserve"> Raul Guerrero</t>
  </si>
  <si>
    <t>Vickie Hewitt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</si>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</sst>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7" x14ac:knownFonts="1">
    <font>
      <sz val="11"/>
      <color theme="1"/>
      <name val="Calibri"/>
      <family val="2"/>
      <scheme val="minor"/>
    </font>
    <font>
      <b/>
      <sz val="9"/>
      <color rgb="FFFFFFFF"/>
      <name val="Arial Narrow"/>
      <family val="2"/>
    </font>
    <font>
      <sz val="8"/>
      <color rgb="FF002A44"/>
      <name val="Arial Narrow"/>
      <family val="2"/>
    </font>
    <font>
      <b/>
      <sz val="9"/>
      <color rgb="FFFFFFFF"/>
      <name val="Arial Narrow"/>
      <family val="2"/>
    </font>
    <font>
      <sz val="9"/>
      <color theme="8" tint="-0.499984740745262"/>
      <name val="Arial Narrow"/>
      <family val="2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 Narrow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0"/>
      <name val="Arial Narrow"/>
      <family val="2"/>
    </font>
    <font>
      <sz val="9"/>
      <color theme="0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FAAD6"/>
        <bgColor indexed="64"/>
      </patternFill>
    </fill>
    <fill>
      <patternFill patternType="solid">
        <fgColor rgb="FFDC847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  <xf numFmtId="0" fontId="9" fillId="18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24">
    <xf numFmtId="0" fontId="0" fillId="0" borderId="0" xfId="0"/>
    <xf numFmtId="0" fontId="4" fillId="5" borderId="1" xfId="0" applyFont="1" applyFill="1" applyBorder="1" applyAlignment="1">
      <alignment horizontal="center" vertical="center" wrapText="1" readingOrder="1"/>
    </xf>
    <xf numFmtId="0" fontId="4" fillId="10" borderId="1" xfId="0" applyFont="1" applyFill="1" applyBorder="1" applyAlignment="1">
      <alignment horizontal="center" vertical="center" wrapText="1" readingOrder="1"/>
    </xf>
    <xf numFmtId="0" fontId="4" fillId="7" borderId="1" xfId="0" applyFont="1" applyFill="1" applyBorder="1" applyAlignment="1">
      <alignment horizontal="center" vertical="center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4" fillId="11" borderId="1" xfId="0" applyFont="1" applyFill="1" applyBorder="1" applyAlignment="1">
      <alignment horizontal="center" vertical="center" wrapText="1" readingOrder="1"/>
    </xf>
    <xf numFmtId="0" fontId="4" fillId="1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13" borderId="1" xfId="0" applyFont="1" applyFill="1" applyBorder="1" applyAlignment="1">
      <alignment horizontal="center" vertical="center" wrapText="1" readingOrder="1"/>
    </xf>
    <xf numFmtId="0" fontId="4" fillId="14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15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0" fillId="5" borderId="1" xfId="0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 wrapText="1" readingOrder="1"/>
    </xf>
    <xf numFmtId="0" fontId="0" fillId="7" borderId="1" xfId="0" applyFill="1" applyBorder="1" applyAlignment="1">
      <alignment horizontal="center" vertical="center" wrapText="1" readingOrder="1"/>
    </xf>
    <xf numFmtId="0" fontId="0" fillId="8" borderId="1" xfId="0" applyFill="1" applyBorder="1" applyAlignment="1">
      <alignment horizontal="center" vertical="center" wrapText="1" readingOrder="1"/>
    </xf>
    <xf numFmtId="0" fontId="0" fillId="11" borderId="1" xfId="0" applyFill="1" applyBorder="1" applyAlignment="1">
      <alignment horizontal="center" vertical="center" wrapText="1" readingOrder="1"/>
    </xf>
    <xf numFmtId="0" fontId="0" fillId="12" borderId="1" xfId="0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 wrapText="1" readingOrder="1"/>
    </xf>
    <xf numFmtId="0" fontId="0" fillId="13" borderId="1" xfId="0" applyFill="1" applyBorder="1" applyAlignment="1">
      <alignment horizontal="center" vertical="center" wrapText="1" readingOrder="1"/>
    </xf>
    <xf numFmtId="0" fontId="0" fillId="14" borderId="1" xfId="0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 readingOrder="1"/>
    </xf>
    <xf numFmtId="0" fontId="0" fillId="15" borderId="1" xfId="0" applyFill="1" applyBorder="1" applyAlignment="1">
      <alignment horizontal="center" vertical="center" wrapText="1" readingOrder="1"/>
    </xf>
    <xf numFmtId="0" fontId="0" fillId="6" borderId="1" xfId="0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10" borderId="1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8" borderId="1" xfId="0" applyFont="1" applyFill="1" applyBorder="1" applyAlignment="1">
      <alignment horizontal="center" vertical="center" wrapText="1" readingOrder="1"/>
    </xf>
    <xf numFmtId="0" fontId="2" fillId="11" borderId="1" xfId="0" applyFont="1" applyFill="1" applyBorder="1" applyAlignment="1">
      <alignment horizontal="center" vertical="center" wrapText="1" readingOrder="1"/>
    </xf>
    <xf numFmtId="0" fontId="2" fillId="1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13" borderId="1" xfId="0" applyFont="1" applyFill="1" applyBorder="1" applyAlignment="1">
      <alignment horizontal="center" vertical="center" wrapText="1" readingOrder="1"/>
    </xf>
    <xf numFmtId="0" fontId="2" fillId="14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" fillId="9" borderId="1" xfId="0" applyFont="1" applyFill="1" applyBorder="1" applyAlignment="1">
      <alignment horizontal="center" vertical="center" wrapText="1" readingOrder="1"/>
    </xf>
    <xf numFmtId="0" fontId="3" fillId="9" borderId="1" xfId="0" applyFont="1" applyFill="1" applyBorder="1" applyAlignment="1">
      <alignment horizontal="center" vertical="center" wrapText="1" readingOrder="1"/>
    </xf>
    <xf numFmtId="0" fontId="6" fillId="9" borderId="1" xfId="0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center" vertical="center" wrapText="1" readingOrder="1"/>
    </xf>
    <xf numFmtId="0" fontId="8" fillId="8" borderId="1" xfId="0" applyFont="1" applyFill="1" applyBorder="1" applyAlignment="1">
      <alignment horizontal="center" vertical="center" wrapText="1" readingOrder="1"/>
    </xf>
    <xf numFmtId="0" fontId="8" fillId="11" borderId="1" xfId="0" applyFont="1" applyFill="1" applyBorder="1" applyAlignment="1">
      <alignment horizontal="center" vertical="center" wrapText="1" readingOrder="1"/>
    </xf>
    <xf numFmtId="0" fontId="8" fillId="12" borderId="1" xfId="0" applyFont="1" applyFill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center" vertical="center" wrapText="1" readingOrder="1"/>
    </xf>
    <xf numFmtId="0" fontId="8" fillId="13" borderId="1" xfId="0" applyFont="1" applyFill="1" applyBorder="1" applyAlignment="1">
      <alignment horizontal="center" vertical="center" wrapText="1" readingOrder="1"/>
    </xf>
    <xf numFmtId="0" fontId="8" fillId="14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8" fillId="15" borderId="1" xfId="0" applyFont="1" applyFill="1" applyBorder="1" applyAlignment="1">
      <alignment horizontal="center" vertical="center" wrapText="1" readingOrder="1"/>
    </xf>
    <xf numFmtId="0" fontId="8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13" fillId="9" borderId="1" xfId="2" applyFont="1" applyFill="1" applyBorder="1" applyAlignment="1">
      <alignment horizontal="center" wrapText="1" readingOrder="1"/>
    </xf>
    <xf numFmtId="0" fontId="14" fillId="9" borderId="1" xfId="1" applyFont="1" applyFill="1" applyBorder="1" applyAlignment="1">
      <alignment horizontal="center" vertical="center" wrapText="1" readingOrder="1"/>
    </xf>
    <xf numFmtId="0" fontId="14" fillId="9" borderId="1" xfId="3" applyFont="1" applyFill="1" applyBorder="1" applyAlignment="1">
      <alignment horizontal="center" vertical="center" wrapText="1" readingOrder="1"/>
    </xf>
    <xf numFmtId="0" fontId="14" fillId="9" borderId="1" xfId="0" applyFont="1" applyFill="1" applyBorder="1" applyAlignment="1">
      <alignment horizontal="center" vertical="center" wrapText="1" readingOrder="1"/>
    </xf>
    <xf numFmtId="0" fontId="13" fillId="9" borderId="1" xfId="0" applyFont="1" applyFill="1" applyBorder="1" applyAlignment="1">
      <alignment horizontal="center" vertical="center" wrapText="1" readingOrder="1"/>
    </xf>
    <xf numFmtId="0" fontId="14" fillId="9" borderId="1" xfId="0" applyFont="1" applyFill="1" applyBorder="1" applyAlignment="1">
      <alignment vertical="center" wrapText="1" readingOrder="1"/>
    </xf>
    <xf numFmtId="0" fontId="0" fillId="9" borderId="1" xfId="0" applyFill="1" applyBorder="1" applyAlignment="1">
      <alignment wrapText="1" readingOrder="1"/>
    </xf>
    <xf numFmtId="164" fontId="4" fillId="5" borderId="1" xfId="0" applyNumberFormat="1" applyFont="1" applyFill="1" applyBorder="1" applyAlignment="1">
      <alignment horizontal="center" vertical="center" wrapText="1" readingOrder="1"/>
    </xf>
    <xf numFmtId="0" fontId="0" fillId="5" borderId="1" xfId="0" applyFill="1" applyBorder="1" applyAlignment="1">
      <alignment wrapText="1" readingOrder="1"/>
    </xf>
    <xf numFmtId="0" fontId="12" fillId="5" borderId="1" xfId="0" applyFont="1" applyFill="1" applyBorder="1" applyAlignment="1">
      <alignment vertical="center" wrapText="1" readingOrder="1"/>
    </xf>
    <xf numFmtId="0" fontId="12" fillId="5" borderId="1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wrapText="1" readingOrder="1"/>
    </xf>
    <xf numFmtId="0" fontId="12" fillId="10" borderId="1" xfId="0" applyFont="1" applyFill="1" applyBorder="1" applyAlignment="1">
      <alignment horizontal="center" vertical="center" wrapText="1" readingOrder="1"/>
    </xf>
    <xf numFmtId="0" fontId="0" fillId="7" borderId="1" xfId="0" applyFill="1" applyBorder="1" applyAlignment="1">
      <alignment wrapText="1" readingOrder="1"/>
    </xf>
    <xf numFmtId="0" fontId="12" fillId="7" borderId="1" xfId="0" applyFont="1" applyFill="1" applyBorder="1" applyAlignment="1">
      <alignment horizontal="center" vertical="center" wrapText="1" readingOrder="1"/>
    </xf>
    <xf numFmtId="0" fontId="12" fillId="19" borderId="1" xfId="0" applyFont="1" applyFill="1" applyBorder="1" applyAlignment="1">
      <alignment horizontal="center" vertical="center" wrapText="1" readingOrder="1"/>
    </xf>
    <xf numFmtId="0" fontId="0" fillId="8" borderId="1" xfId="0" applyFill="1" applyBorder="1" applyAlignment="1">
      <alignment wrapText="1" readingOrder="1"/>
    </xf>
    <xf numFmtId="0" fontId="12" fillId="8" borderId="1" xfId="0" applyFont="1" applyFill="1" applyBorder="1" applyAlignment="1">
      <alignment horizontal="center" vertical="center" wrapText="1" readingOrder="1"/>
    </xf>
    <xf numFmtId="0" fontId="0" fillId="11" borderId="1" xfId="0" applyFill="1" applyBorder="1" applyAlignment="1">
      <alignment wrapText="1" readingOrder="1"/>
    </xf>
    <xf numFmtId="0" fontId="12" fillId="11" borderId="1" xfId="0" applyFont="1" applyFill="1" applyBorder="1" applyAlignment="1">
      <alignment horizontal="center" vertical="center" wrapText="1" readingOrder="1"/>
    </xf>
    <xf numFmtId="0" fontId="0" fillId="12" borderId="1" xfId="0" applyFill="1" applyBorder="1" applyAlignment="1">
      <alignment wrapText="1" readingOrder="1"/>
    </xf>
    <xf numFmtId="0" fontId="12" fillId="12" borderId="1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wrapText="1" readingOrder="1"/>
    </xf>
    <xf numFmtId="0" fontId="12" fillId="3" borderId="1" xfId="0" applyFont="1" applyFill="1" applyBorder="1" applyAlignment="1">
      <alignment horizontal="center" vertical="center" wrapText="1" readingOrder="1"/>
    </xf>
    <xf numFmtId="0" fontId="0" fillId="13" borderId="1" xfId="0" applyFill="1" applyBorder="1" applyAlignment="1">
      <alignment wrapText="1" readingOrder="1"/>
    </xf>
    <xf numFmtId="0" fontId="12" fillId="13" borderId="1" xfId="0" applyFont="1" applyFill="1" applyBorder="1" applyAlignment="1">
      <alignment horizontal="center" vertical="center" wrapText="1" readingOrder="1"/>
    </xf>
    <xf numFmtId="0" fontId="0" fillId="14" borderId="1" xfId="0" applyFill="1" applyBorder="1" applyAlignment="1">
      <alignment wrapText="1" readingOrder="1"/>
    </xf>
    <xf numFmtId="0" fontId="12" fillId="14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0" fillId="15" borderId="1" xfId="0" applyFill="1" applyBorder="1" applyAlignment="1">
      <alignment wrapText="1" readingOrder="1"/>
    </xf>
    <xf numFmtId="0" fontId="12" fillId="15" borderId="1" xfId="0" applyFont="1" applyFill="1" applyBorder="1" applyAlignment="1">
      <alignment horizontal="center" vertical="center" wrapText="1" readingOrder="1"/>
    </xf>
    <xf numFmtId="0" fontId="0" fillId="6" borderId="1" xfId="0" applyFill="1" applyBorder="1" applyAlignment="1">
      <alignment wrapText="1" readingOrder="1"/>
    </xf>
    <xf numFmtId="0" fontId="12" fillId="6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wrapText="1" readingOrder="1"/>
    </xf>
    <xf numFmtId="0" fontId="7" fillId="0" borderId="1" xfId="0" applyFont="1" applyBorder="1" applyAlignment="1">
      <alignment vertical="center" wrapText="1" readingOrder="1"/>
    </xf>
    <xf numFmtId="0" fontId="0" fillId="0" borderId="1" xfId="0" applyBorder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8" fillId="6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8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8" fillId="14" borderId="1" xfId="0" applyFont="1" applyFill="1" applyBorder="1" applyAlignment="1">
      <alignment horizontal="center" vertical="center" wrapText="1" readingOrder="1"/>
    </xf>
    <xf numFmtId="0" fontId="2" fillId="14" borderId="1" xfId="0" applyFont="1" applyFill="1" applyBorder="1" applyAlignment="1">
      <alignment horizontal="center" vertical="center" wrapText="1" readingOrder="1"/>
    </xf>
    <xf numFmtId="0" fontId="8" fillId="13" borderId="1" xfId="0" applyFont="1" applyFill="1" applyBorder="1" applyAlignment="1">
      <alignment horizontal="center" vertical="center" wrapText="1" readingOrder="1"/>
    </xf>
    <xf numFmtId="0" fontId="2" fillId="13" borderId="1" xfId="0" applyFont="1" applyFill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8" fillId="12" borderId="1" xfId="0" applyFont="1" applyFill="1" applyBorder="1" applyAlignment="1">
      <alignment horizontal="center" vertical="center" wrapText="1" readingOrder="1"/>
    </xf>
    <xf numFmtId="0" fontId="2" fillId="12" borderId="1" xfId="0" applyFont="1" applyFill="1" applyBorder="1" applyAlignment="1">
      <alignment horizontal="center" vertical="center" wrapText="1" readingOrder="1"/>
    </xf>
    <xf numFmtId="0" fontId="2" fillId="8" borderId="1" xfId="0" applyFont="1" applyFill="1" applyBorder="1" applyAlignment="1">
      <alignment horizontal="center" vertical="center" wrapText="1" readingOrder="1"/>
    </xf>
    <xf numFmtId="0" fontId="8" fillId="11" borderId="1" xfId="0" applyFont="1" applyFill="1" applyBorder="1" applyAlignment="1">
      <alignment horizontal="center" vertical="center" wrapText="1" readingOrder="1"/>
    </xf>
    <xf numFmtId="0" fontId="2" fillId="11" borderId="1" xfId="0" applyFont="1" applyFill="1" applyBorder="1" applyAlignment="1">
      <alignment horizontal="center" vertical="center" wrapText="1" readingOrder="1"/>
    </xf>
    <xf numFmtId="0" fontId="8" fillId="8" borderId="1" xfId="0" applyFont="1" applyFill="1" applyBorder="1" applyAlignment="1">
      <alignment horizontal="center" vertical="center" wrapText="1" readingOrder="1"/>
    </xf>
    <xf numFmtId="0" fontId="2" fillId="10" borderId="1" xfId="0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 wrapText="1" readingOrder="1"/>
    </xf>
    <xf numFmtId="0" fontId="8" fillId="9" borderId="1" xfId="0" applyFont="1" applyFill="1" applyBorder="1" applyAlignment="1">
      <alignment horizontal="left" wrapText="1" readingOrder="1"/>
    </xf>
    <xf numFmtId="0" fontId="8" fillId="5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</cellXfs>
  <cellStyles count="6">
    <cellStyle name="20% - Accent2" xfId="3" builtinId="34"/>
    <cellStyle name="Accent2" xfId="2" builtinId="33"/>
    <cellStyle name="Bad" xfId="1" builtinId="27"/>
    <cellStyle name="Followed Hyperlink" xfId="5" builtinId="9" hidden="1"/>
    <cellStyle name="Hyperlink" xfId="4" builtinId="8" hidden="1"/>
    <cellStyle name="Normal" xfId="0" builtinId="0"/>
  </cellStyles>
  <dxfs count="0"/>
  <tableStyles count="0" defaultTableStyle="TableStyleMedium2" defaultPivotStyle="PivotStyleLight16"/>
  <colors>
    <mruColors>
      <color rgb="FFCFAAD6"/>
      <color rgb="FFDC8472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O40"/>
  <sheetViews>
    <sheetView zoomScale="92" zoomScaleNormal="30" zoomScalePageLayoutView="30" workbookViewId="0">
      <pane xSplit="1" topLeftCell="B1" activePane="topRight" state="frozen"/>
      <selection pane="topRight" activeCell="A38" sqref="A38:XFD38"/>
    </sheetView>
  </sheetViews>
  <sheetFormatPr baseColWidth="10" defaultColWidth="8.83203125" defaultRowHeight="15" x14ac:dyDescent="0.2"/>
  <cols>
    <col min="1" max="1" width="8.83203125" style="93"/>
    <col min="2" max="2" width="8.83203125" style="94"/>
    <col min="3" max="4" width="8.83203125" style="95"/>
    <col min="5" max="5" width="15.83203125" style="95" bestFit="1" customWidth="1"/>
    <col min="6" max="6" width="8.83203125" style="95"/>
    <col min="7" max="7" width="11.5" style="95" bestFit="1" customWidth="1"/>
    <col min="8" max="12" width="8.83203125" style="95"/>
    <col min="13" max="13" width="15.33203125" style="95" bestFit="1" customWidth="1"/>
    <col min="14" max="14" width="12.83203125" style="96" customWidth="1"/>
    <col min="15" max="15" width="13.1640625" style="96" customWidth="1"/>
    <col min="16" max="16" width="12.6640625" style="96" customWidth="1"/>
    <col min="17" max="17" width="10.33203125" style="96" customWidth="1"/>
    <col min="18" max="18" width="17.83203125" style="96" bestFit="1" customWidth="1"/>
    <col min="19" max="19" width="15.6640625" style="96" customWidth="1"/>
    <col min="20" max="20" width="15.5" style="96" customWidth="1"/>
    <col min="21" max="21" width="15.6640625" style="96" customWidth="1"/>
    <col min="22" max="22" width="18.5" style="96" bestFit="1" customWidth="1"/>
    <col min="23" max="23" width="15.6640625" style="96" customWidth="1"/>
    <col min="24" max="24" width="12.5" style="96" customWidth="1"/>
    <col min="25" max="25" width="11.5" style="96" customWidth="1"/>
    <col min="26" max="26" width="13.5" style="96" bestFit="1" customWidth="1"/>
    <col min="27" max="27" width="14.5" style="96" bestFit="1" customWidth="1"/>
    <col min="28" max="28" width="11.33203125" style="96" customWidth="1"/>
    <col min="29" max="29" width="12.33203125" style="96" customWidth="1"/>
    <col min="30" max="30" width="12.6640625" style="96" customWidth="1"/>
    <col min="31" max="31" width="14.5" style="96" customWidth="1"/>
    <col min="32" max="32" width="17.83203125" style="96" bestFit="1" customWidth="1"/>
    <col min="33" max="33" width="12.6640625" style="96" customWidth="1"/>
    <col min="34" max="34" width="15.5" style="96" bestFit="1" customWidth="1"/>
    <col min="35" max="35" width="12.6640625" style="96" customWidth="1"/>
    <col min="36" max="36" width="12.5" style="56" bestFit="1" customWidth="1"/>
    <col min="37" max="37" width="17.83203125" style="56" bestFit="1" customWidth="1"/>
    <col min="38" max="38" width="18.6640625" style="56" bestFit="1" customWidth="1"/>
    <col min="39" max="39" width="9.5" style="56" customWidth="1"/>
    <col min="40" max="40" width="17" style="56" bestFit="1" customWidth="1"/>
    <col min="41" max="41" width="9.1640625" style="56" bestFit="1" customWidth="1"/>
    <col min="42" max="42" width="12.1640625" style="56" bestFit="1" customWidth="1"/>
    <col min="43" max="43" width="8.83203125" style="56"/>
    <col min="44" max="44" width="12.5" style="56" customWidth="1"/>
    <col min="45" max="45" width="8.83203125" style="56"/>
    <col min="46" max="46" width="17" style="56" customWidth="1"/>
    <col min="47" max="47" width="15" style="95" bestFit="1" customWidth="1"/>
    <col min="48" max="48" width="14.6640625" style="95" customWidth="1"/>
    <col min="49" max="49" width="14.1640625" style="95" customWidth="1"/>
    <col min="50" max="50" width="17.83203125" style="95" bestFit="1" customWidth="1"/>
    <col min="51" max="52" width="16.5" style="95" bestFit="1" customWidth="1"/>
    <col min="53" max="53" width="14.5" style="95" customWidth="1"/>
    <col min="54" max="54" width="17.83203125" style="95" bestFit="1" customWidth="1"/>
    <col min="55" max="55" width="17.5" style="95" customWidth="1"/>
    <col min="56" max="57" width="13.5" style="95" customWidth="1"/>
    <col min="58" max="58" width="18.1640625" style="95" customWidth="1"/>
    <col min="59" max="59" width="10.1640625" style="95" bestFit="1" customWidth="1"/>
    <col min="60" max="60" width="17.6640625" style="95" customWidth="1"/>
    <col min="61" max="61" width="17.6640625" style="95" bestFit="1" customWidth="1"/>
    <col min="62" max="62" width="15" style="95" customWidth="1"/>
    <col min="63" max="63" width="15.33203125" style="95" customWidth="1"/>
    <col min="64" max="64" width="14.6640625" style="95" customWidth="1"/>
    <col min="65" max="65" width="17.6640625" style="95" customWidth="1"/>
    <col min="66" max="66" width="14.33203125" style="95" customWidth="1"/>
    <col min="67" max="67" width="13.5" style="95" customWidth="1"/>
    <col min="68" max="16384" width="8.83203125" style="95"/>
  </cols>
  <sheetData>
    <row r="1" spans="1:67" s="63" customFormat="1" ht="65.25" customHeight="1" x14ac:dyDescent="0.2">
      <c r="A1" s="121"/>
      <c r="B1" s="121"/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1" t="s">
        <v>94</v>
      </c>
      <c r="O1" s="41" t="s">
        <v>95</v>
      </c>
      <c r="P1" s="41" t="s">
        <v>96</v>
      </c>
      <c r="Q1" s="41" t="s">
        <v>97</v>
      </c>
      <c r="R1" s="41" t="s">
        <v>98</v>
      </c>
      <c r="S1" s="41" t="s">
        <v>99</v>
      </c>
      <c r="T1" s="41" t="s">
        <v>100</v>
      </c>
      <c r="U1" s="41" t="s">
        <v>101</v>
      </c>
      <c r="V1" s="41" t="s">
        <v>102</v>
      </c>
      <c r="W1" s="41" t="s">
        <v>103</v>
      </c>
      <c r="X1" s="41" t="s">
        <v>104</v>
      </c>
      <c r="Y1" s="41" t="s">
        <v>105</v>
      </c>
      <c r="Z1" s="41" t="s">
        <v>106</v>
      </c>
      <c r="AA1" s="41" t="s">
        <v>107</v>
      </c>
      <c r="AB1" s="41" t="s">
        <v>108</v>
      </c>
      <c r="AC1" s="41" t="s">
        <v>109</v>
      </c>
      <c r="AD1" s="41" t="s">
        <v>110</v>
      </c>
      <c r="AE1" s="41" t="s">
        <v>111</v>
      </c>
      <c r="AF1" s="41" t="s">
        <v>112</v>
      </c>
      <c r="AG1" s="41" t="s">
        <v>113</v>
      </c>
      <c r="AH1" s="41" t="s">
        <v>114</v>
      </c>
      <c r="AI1" s="41" t="s">
        <v>115</v>
      </c>
      <c r="AJ1" s="41" t="s">
        <v>172</v>
      </c>
      <c r="AK1" s="41" t="s">
        <v>173</v>
      </c>
      <c r="AL1" s="42" t="s">
        <v>174</v>
      </c>
      <c r="AM1" s="42" t="s">
        <v>175</v>
      </c>
      <c r="AN1" s="42" t="s">
        <v>176</v>
      </c>
      <c r="AO1" s="42" t="s">
        <v>177</v>
      </c>
      <c r="AP1" s="42" t="s">
        <v>178</v>
      </c>
      <c r="AQ1" s="42" t="s">
        <v>179</v>
      </c>
      <c r="AR1" s="42" t="s">
        <v>180</v>
      </c>
      <c r="AS1" s="42" t="s">
        <v>181</v>
      </c>
      <c r="AT1" s="42" t="s">
        <v>182</v>
      </c>
      <c r="AU1" s="57" t="s">
        <v>276</v>
      </c>
      <c r="AV1" s="58" t="s">
        <v>277</v>
      </c>
      <c r="AW1" s="59" t="s">
        <v>278</v>
      </c>
      <c r="AX1" s="59" t="s">
        <v>279</v>
      </c>
      <c r="AY1" s="59" t="s">
        <v>280</v>
      </c>
      <c r="AZ1" s="59" t="s">
        <v>281</v>
      </c>
      <c r="BA1" s="59" t="s">
        <v>277</v>
      </c>
      <c r="BB1" s="59" t="s">
        <v>279</v>
      </c>
      <c r="BC1" s="59" t="s">
        <v>282</v>
      </c>
      <c r="BD1" s="59" t="s">
        <v>283</v>
      </c>
      <c r="BE1" s="60" t="s">
        <v>284</v>
      </c>
      <c r="BF1" s="61" t="s">
        <v>285</v>
      </c>
      <c r="BG1" s="61" t="s">
        <v>286</v>
      </c>
      <c r="BH1" s="61" t="s">
        <v>287</v>
      </c>
      <c r="BI1" s="60" t="s">
        <v>288</v>
      </c>
      <c r="BJ1" s="59" t="s">
        <v>289</v>
      </c>
      <c r="BK1" s="62" t="s">
        <v>290</v>
      </c>
      <c r="BL1" s="60" t="s">
        <v>291</v>
      </c>
      <c r="BM1" s="60" t="s">
        <v>292</v>
      </c>
      <c r="BN1" s="60" t="s">
        <v>293</v>
      </c>
      <c r="BO1" s="60" t="s">
        <v>294</v>
      </c>
    </row>
    <row r="2" spans="1:67" s="65" customFormat="1" ht="128.25" customHeight="1" x14ac:dyDescent="0.2">
      <c r="A2" s="122" t="s">
        <v>11</v>
      </c>
      <c r="B2" s="43" t="s">
        <v>12</v>
      </c>
      <c r="C2" s="123" t="s">
        <v>13</v>
      </c>
      <c r="D2" s="123" t="s">
        <v>13</v>
      </c>
      <c r="E2" s="27" t="s">
        <v>13</v>
      </c>
      <c r="F2" s="123" t="s">
        <v>13</v>
      </c>
      <c r="G2" s="123" t="s">
        <v>13</v>
      </c>
      <c r="H2" s="123" t="s">
        <v>13</v>
      </c>
      <c r="I2" s="123" t="s">
        <v>14</v>
      </c>
      <c r="J2" s="123" t="s">
        <v>14</v>
      </c>
      <c r="K2" s="123" t="s">
        <v>14</v>
      </c>
      <c r="L2" s="123" t="s">
        <v>14</v>
      </c>
      <c r="M2" s="27" t="s">
        <v>14</v>
      </c>
      <c r="N2" s="1" t="s">
        <v>116</v>
      </c>
      <c r="O2" s="1" t="s">
        <v>116</v>
      </c>
      <c r="P2" s="1" t="s">
        <v>116</v>
      </c>
      <c r="Q2" s="1" t="s">
        <v>117</v>
      </c>
      <c r="R2" s="1" t="s">
        <v>118</v>
      </c>
      <c r="S2" s="1" t="s">
        <v>118</v>
      </c>
      <c r="T2" s="1" t="s">
        <v>118</v>
      </c>
      <c r="U2" s="1" t="s">
        <v>118</v>
      </c>
      <c r="V2" s="1" t="s">
        <v>118</v>
      </c>
      <c r="W2" s="1" t="s">
        <v>118</v>
      </c>
      <c r="X2" s="1" t="s">
        <v>119</v>
      </c>
      <c r="Y2" s="1" t="s">
        <v>119</v>
      </c>
      <c r="Z2" s="1" t="s">
        <v>119</v>
      </c>
      <c r="AA2" s="1" t="s">
        <v>119</v>
      </c>
      <c r="AB2" s="64" t="s">
        <v>120</v>
      </c>
      <c r="AC2" s="1" t="s">
        <v>119</v>
      </c>
      <c r="AD2" s="1" t="s">
        <v>121</v>
      </c>
      <c r="AE2" s="1" t="s">
        <v>121</v>
      </c>
      <c r="AF2" s="1" t="s">
        <v>121</v>
      </c>
      <c r="AG2" s="1" t="s">
        <v>121</v>
      </c>
      <c r="AH2" s="1" t="s">
        <v>116</v>
      </c>
      <c r="AI2" s="1" t="s">
        <v>117</v>
      </c>
      <c r="AJ2" s="14" t="s">
        <v>183</v>
      </c>
      <c r="AK2" s="14" t="s">
        <v>183</v>
      </c>
      <c r="AL2" s="14" t="s">
        <v>256</v>
      </c>
      <c r="AM2" s="14"/>
      <c r="AN2" s="14" t="s">
        <v>256</v>
      </c>
      <c r="AO2" s="14" t="s">
        <v>268</v>
      </c>
      <c r="AP2" s="14" t="s">
        <v>306</v>
      </c>
      <c r="AQ2" s="14" t="s">
        <v>266</v>
      </c>
      <c r="AR2" s="14" t="s">
        <v>255</v>
      </c>
      <c r="AS2" s="14" t="s">
        <v>183</v>
      </c>
      <c r="AT2" s="14" t="s">
        <v>254</v>
      </c>
      <c r="AU2" s="65" t="s">
        <v>295</v>
      </c>
      <c r="AV2" s="65" t="s">
        <v>347</v>
      </c>
      <c r="AW2" s="65" t="s">
        <v>347</v>
      </c>
      <c r="AX2" s="65" t="s">
        <v>347</v>
      </c>
      <c r="AY2" s="65" t="s">
        <v>347</v>
      </c>
      <c r="AZ2" s="65" t="s">
        <v>347</v>
      </c>
      <c r="BA2" s="65" t="s">
        <v>347</v>
      </c>
      <c r="BB2" s="65" t="s">
        <v>347</v>
      </c>
      <c r="BC2" s="65" t="s">
        <v>347</v>
      </c>
      <c r="BD2" s="65" t="s">
        <v>347</v>
      </c>
      <c r="BE2" s="65" t="s">
        <v>347</v>
      </c>
      <c r="BF2" s="65" t="s">
        <v>336</v>
      </c>
      <c r="BG2" s="65" t="s">
        <v>295</v>
      </c>
      <c r="BH2" s="65" t="s">
        <v>298</v>
      </c>
      <c r="BI2" s="65" t="s">
        <v>347</v>
      </c>
      <c r="BJ2" s="65" t="s">
        <v>347</v>
      </c>
      <c r="BK2" s="65" t="s">
        <v>347</v>
      </c>
      <c r="BL2" s="65" t="s">
        <v>347</v>
      </c>
      <c r="BM2" s="65" t="s">
        <v>347</v>
      </c>
      <c r="BN2" s="65" t="s">
        <v>347</v>
      </c>
    </row>
    <row r="3" spans="1:67" s="65" customFormat="1" ht="30" x14ac:dyDescent="0.2">
      <c r="A3" s="122" t="s">
        <v>11</v>
      </c>
      <c r="B3" s="43" t="s">
        <v>15</v>
      </c>
      <c r="C3" s="27" t="s">
        <v>16</v>
      </c>
      <c r="D3" s="27" t="s">
        <v>17</v>
      </c>
      <c r="E3" s="27" t="s">
        <v>18</v>
      </c>
      <c r="F3" s="27" t="s">
        <v>19</v>
      </c>
      <c r="G3" s="27" t="s">
        <v>20</v>
      </c>
      <c r="H3" s="27" t="s">
        <v>21</v>
      </c>
      <c r="I3" s="27" t="s">
        <v>22</v>
      </c>
      <c r="J3" s="27" t="s">
        <v>23</v>
      </c>
      <c r="K3" s="27" t="s">
        <v>24</v>
      </c>
      <c r="L3" s="27" t="s">
        <v>25</v>
      </c>
      <c r="M3" s="27" t="s">
        <v>26</v>
      </c>
      <c r="N3" s="1" t="s">
        <v>122</v>
      </c>
      <c r="O3" s="1" t="s">
        <v>122</v>
      </c>
      <c r="P3" s="1" t="s">
        <v>123</v>
      </c>
      <c r="Q3" s="1" t="s">
        <v>124</v>
      </c>
      <c r="R3" s="1" t="s">
        <v>124</v>
      </c>
      <c r="S3" s="1" t="s">
        <v>124</v>
      </c>
      <c r="T3" s="1" t="s">
        <v>125</v>
      </c>
      <c r="U3" s="1" t="s">
        <v>124</v>
      </c>
      <c r="V3" s="1" t="s">
        <v>126</v>
      </c>
      <c r="W3" s="1" t="s">
        <v>127</v>
      </c>
      <c r="X3" s="1" t="s">
        <v>128</v>
      </c>
      <c r="Y3" s="1" t="s">
        <v>129</v>
      </c>
      <c r="Z3" s="1" t="s">
        <v>130</v>
      </c>
      <c r="AA3" s="1" t="s">
        <v>131</v>
      </c>
      <c r="AB3" s="1" t="s">
        <v>132</v>
      </c>
      <c r="AC3" s="1" t="s">
        <v>129</v>
      </c>
      <c r="AD3" s="1" t="s">
        <v>133</v>
      </c>
      <c r="AE3" s="1" t="s">
        <v>133</v>
      </c>
      <c r="AF3" s="1" t="s">
        <v>133</v>
      </c>
      <c r="AG3" s="1" t="s">
        <v>133</v>
      </c>
      <c r="AH3" s="1" t="s">
        <v>134</v>
      </c>
      <c r="AI3" s="1" t="s">
        <v>135</v>
      </c>
      <c r="AJ3" s="66" t="s">
        <v>269</v>
      </c>
      <c r="AK3" s="66" t="s">
        <v>270</v>
      </c>
      <c r="AL3" s="14" t="s">
        <v>272</v>
      </c>
      <c r="AM3" s="14" t="s">
        <v>274</v>
      </c>
      <c r="AN3" s="14" t="s">
        <v>272</v>
      </c>
      <c r="AO3" s="66" t="s">
        <v>273</v>
      </c>
      <c r="AP3" s="14" t="s">
        <v>275</v>
      </c>
      <c r="AQ3" s="14" t="s">
        <v>261</v>
      </c>
      <c r="AR3" s="14" t="s">
        <v>262</v>
      </c>
      <c r="AS3" s="14" t="s">
        <v>271</v>
      </c>
      <c r="AT3" s="14" t="s">
        <v>260</v>
      </c>
      <c r="AU3" s="65" t="s">
        <v>296</v>
      </c>
      <c r="AV3" s="65" t="s">
        <v>344</v>
      </c>
      <c r="AW3" s="65" t="s">
        <v>344</v>
      </c>
      <c r="AX3" s="65" t="s">
        <v>344</v>
      </c>
      <c r="AY3" s="65" t="s">
        <v>344</v>
      </c>
      <c r="AZ3" s="65" t="s">
        <v>344</v>
      </c>
      <c r="BA3" s="65" t="s">
        <v>344</v>
      </c>
      <c r="BB3" s="65" t="s">
        <v>344</v>
      </c>
      <c r="BC3" s="65" t="s">
        <v>345</v>
      </c>
      <c r="BD3" s="65" t="s">
        <v>345</v>
      </c>
      <c r="BE3" s="65" t="s">
        <v>345</v>
      </c>
      <c r="BF3" s="65" t="s">
        <v>337</v>
      </c>
      <c r="BG3" s="65" t="s">
        <v>342</v>
      </c>
      <c r="BH3" s="65" t="s">
        <v>299</v>
      </c>
      <c r="BI3" s="65" t="s">
        <v>343</v>
      </c>
      <c r="BJ3" s="65" t="s">
        <v>346</v>
      </c>
      <c r="BK3" s="65" t="s">
        <v>346</v>
      </c>
      <c r="BL3" s="65" t="s">
        <v>346</v>
      </c>
      <c r="BM3" s="65" t="s">
        <v>346</v>
      </c>
      <c r="BN3" s="65" t="s">
        <v>346</v>
      </c>
    </row>
    <row r="4" spans="1:67" s="65" customFormat="1" ht="30" x14ac:dyDescent="0.2">
      <c r="A4" s="122" t="s">
        <v>11</v>
      </c>
      <c r="B4" s="43" t="s">
        <v>171</v>
      </c>
      <c r="C4" s="27" t="s">
        <v>27</v>
      </c>
      <c r="D4" s="27" t="s">
        <v>28</v>
      </c>
      <c r="E4" s="27" t="s">
        <v>29</v>
      </c>
      <c r="F4" s="27" t="s">
        <v>30</v>
      </c>
      <c r="G4" s="27" t="s">
        <v>31</v>
      </c>
      <c r="H4" s="27" t="s">
        <v>32</v>
      </c>
      <c r="I4" s="27" t="s">
        <v>33</v>
      </c>
      <c r="J4" s="123" t="s">
        <v>34</v>
      </c>
      <c r="K4" s="123" t="s">
        <v>34</v>
      </c>
      <c r="L4" s="123" t="s">
        <v>34</v>
      </c>
      <c r="M4" s="27" t="s">
        <v>35</v>
      </c>
      <c r="N4" s="1" t="s">
        <v>184</v>
      </c>
      <c r="O4" s="1" t="s">
        <v>185</v>
      </c>
      <c r="P4" s="1" t="s">
        <v>184</v>
      </c>
      <c r="Q4" s="1" t="s">
        <v>186</v>
      </c>
      <c r="R4" s="1" t="s">
        <v>186</v>
      </c>
      <c r="S4" s="1" t="s">
        <v>186</v>
      </c>
      <c r="T4" s="1" t="s">
        <v>187</v>
      </c>
      <c r="U4" s="1" t="s">
        <v>186</v>
      </c>
      <c r="V4" s="1" t="e">
        <v>#N/A</v>
      </c>
      <c r="W4" s="1" t="s">
        <v>188</v>
      </c>
      <c r="X4" s="1" t="s">
        <v>189</v>
      </c>
      <c r="Y4" s="1" t="s">
        <v>129</v>
      </c>
      <c r="Z4" s="1" t="s">
        <v>190</v>
      </c>
      <c r="AA4" s="1" t="s">
        <v>191</v>
      </c>
      <c r="AB4" s="1" t="s">
        <v>192</v>
      </c>
      <c r="AC4" s="1" t="s">
        <v>193</v>
      </c>
      <c r="AD4" s="1" t="s">
        <v>194</v>
      </c>
      <c r="AE4" s="1" t="s">
        <v>194</v>
      </c>
      <c r="AF4" s="1" t="s">
        <v>194</v>
      </c>
      <c r="AG4" s="1" t="s">
        <v>194</v>
      </c>
      <c r="AH4" s="1" t="s">
        <v>134</v>
      </c>
      <c r="AI4" s="1" t="s">
        <v>195</v>
      </c>
      <c r="AJ4" s="67" t="s">
        <v>315</v>
      </c>
      <c r="AK4" s="67" t="s">
        <v>316</v>
      </c>
      <c r="AL4" s="67" t="s">
        <v>317</v>
      </c>
      <c r="AM4" s="67" t="s">
        <v>317</v>
      </c>
      <c r="AN4" s="67" t="s">
        <v>318</v>
      </c>
      <c r="AO4" s="67" t="s">
        <v>319</v>
      </c>
      <c r="AP4" s="67" t="s">
        <v>320</v>
      </c>
      <c r="AQ4" s="67" t="s">
        <v>321</v>
      </c>
      <c r="AR4" s="67" t="s">
        <v>322</v>
      </c>
      <c r="AS4" s="67" t="s">
        <v>323</v>
      </c>
      <c r="AT4" s="67" t="s">
        <v>324</v>
      </c>
      <c r="AU4" s="65" t="s">
        <v>297</v>
      </c>
      <c r="AV4" s="65" t="s">
        <v>362</v>
      </c>
      <c r="AW4" s="65" t="s">
        <v>355</v>
      </c>
      <c r="AX4" s="65" t="s">
        <v>363</v>
      </c>
      <c r="AY4" s="65" t="s">
        <v>364</v>
      </c>
      <c r="AZ4" s="65" t="s">
        <v>365</v>
      </c>
      <c r="BA4" s="65" t="s">
        <v>362</v>
      </c>
      <c r="BB4" s="65" t="s">
        <v>363</v>
      </c>
      <c r="BC4" s="65" t="s">
        <v>355</v>
      </c>
      <c r="BD4" s="65" t="s">
        <v>355</v>
      </c>
      <c r="BE4" s="65" t="s">
        <v>355</v>
      </c>
      <c r="BF4" s="65" t="s">
        <v>341</v>
      </c>
      <c r="BG4" s="65" t="s">
        <v>341</v>
      </c>
      <c r="BH4" s="65" t="s">
        <v>300</v>
      </c>
      <c r="BI4" s="65" t="s">
        <v>360</v>
      </c>
      <c r="BK4" s="65" t="s">
        <v>355</v>
      </c>
      <c r="BL4" s="65" t="s">
        <v>358</v>
      </c>
      <c r="BM4" s="65" t="s">
        <v>350</v>
      </c>
      <c r="BN4" s="65" t="s">
        <v>350</v>
      </c>
    </row>
    <row r="5" spans="1:67" s="68" customFormat="1" ht="60" x14ac:dyDescent="0.2">
      <c r="A5" s="120" t="s">
        <v>36</v>
      </c>
      <c r="B5" s="44" t="s">
        <v>12</v>
      </c>
      <c r="C5" s="117" t="s">
        <v>37</v>
      </c>
      <c r="D5" s="117" t="s">
        <v>37</v>
      </c>
      <c r="E5" s="28" t="s">
        <v>37</v>
      </c>
      <c r="F5" s="117" t="s">
        <v>37</v>
      </c>
      <c r="G5" s="117" t="s">
        <v>37</v>
      </c>
      <c r="H5" s="117" t="s">
        <v>37</v>
      </c>
      <c r="I5" s="117" t="s">
        <v>14</v>
      </c>
      <c r="J5" s="117" t="s">
        <v>14</v>
      </c>
      <c r="K5" s="117" t="s">
        <v>14</v>
      </c>
      <c r="L5" s="117" t="s">
        <v>14</v>
      </c>
      <c r="M5" s="28"/>
      <c r="N5" s="2" t="s">
        <v>136</v>
      </c>
      <c r="O5" s="2" t="s">
        <v>136</v>
      </c>
      <c r="P5" s="2" t="s">
        <v>136</v>
      </c>
      <c r="Q5" s="2" t="s">
        <v>137</v>
      </c>
      <c r="R5" s="2" t="s">
        <v>138</v>
      </c>
      <c r="S5" s="2" t="s">
        <v>138</v>
      </c>
      <c r="T5" s="2" t="s">
        <v>138</v>
      </c>
      <c r="U5" s="2" t="s">
        <v>138</v>
      </c>
      <c r="V5" s="2" t="s">
        <v>138</v>
      </c>
      <c r="W5" s="2" t="s">
        <v>138</v>
      </c>
      <c r="X5" s="2" t="s">
        <v>137</v>
      </c>
      <c r="Y5" s="2" t="s">
        <v>137</v>
      </c>
      <c r="Z5" s="2" t="s">
        <v>137</v>
      </c>
      <c r="AA5" s="2" t="s">
        <v>137</v>
      </c>
      <c r="AB5" s="2" t="s">
        <v>137</v>
      </c>
      <c r="AC5" s="2" t="s">
        <v>137</v>
      </c>
      <c r="AD5" s="2" t="s">
        <v>138</v>
      </c>
      <c r="AE5" s="2" t="s">
        <v>139</v>
      </c>
      <c r="AF5" s="2" t="s">
        <v>138</v>
      </c>
      <c r="AG5" s="2" t="s">
        <v>138</v>
      </c>
      <c r="AH5" s="2" t="s">
        <v>136</v>
      </c>
      <c r="AI5" s="2" t="s">
        <v>137</v>
      </c>
      <c r="AJ5" s="15" t="s">
        <v>250</v>
      </c>
      <c r="AK5" s="15" t="s">
        <v>251</v>
      </c>
      <c r="AL5" s="15" t="s">
        <v>258</v>
      </c>
      <c r="AM5" s="15" t="s">
        <v>307</v>
      </c>
      <c r="AN5" s="15" t="s">
        <v>258</v>
      </c>
      <c r="AO5" s="15" t="s">
        <v>268</v>
      </c>
      <c r="AP5" s="15" t="s">
        <v>307</v>
      </c>
      <c r="AQ5" s="15" t="s">
        <v>267</v>
      </c>
      <c r="AR5" s="15" t="s">
        <v>255</v>
      </c>
      <c r="AS5" s="15" t="s">
        <v>251</v>
      </c>
      <c r="AT5" s="15" t="s">
        <v>254</v>
      </c>
      <c r="AU5" s="68" t="s">
        <v>295</v>
      </c>
      <c r="AV5" s="68" t="s">
        <v>348</v>
      </c>
      <c r="AW5" s="68" t="s">
        <v>348</v>
      </c>
      <c r="AX5" s="68" t="s">
        <v>348</v>
      </c>
      <c r="AY5" s="68" t="s">
        <v>348</v>
      </c>
      <c r="AZ5" s="68" t="s">
        <v>348</v>
      </c>
      <c r="BA5" s="68" t="s">
        <v>348</v>
      </c>
      <c r="BB5" s="68" t="s">
        <v>348</v>
      </c>
      <c r="BC5" s="68" t="s">
        <v>348</v>
      </c>
      <c r="BD5" s="68" t="s">
        <v>348</v>
      </c>
      <c r="BE5" s="68" t="s">
        <v>348</v>
      </c>
      <c r="BF5" s="68" t="s">
        <v>37</v>
      </c>
      <c r="BG5" s="68" t="s">
        <v>295</v>
      </c>
      <c r="BH5" s="68" t="s">
        <v>301</v>
      </c>
      <c r="BI5" s="68" t="s">
        <v>348</v>
      </c>
      <c r="BJ5" s="68" t="s">
        <v>348</v>
      </c>
      <c r="BK5" s="68" t="s">
        <v>348</v>
      </c>
      <c r="BL5" s="68" t="s">
        <v>348</v>
      </c>
      <c r="BM5" s="68" t="s">
        <v>348</v>
      </c>
      <c r="BN5" s="68" t="s">
        <v>348</v>
      </c>
    </row>
    <row r="6" spans="1:67" s="68" customFormat="1" ht="30" x14ac:dyDescent="0.2">
      <c r="A6" s="120" t="s">
        <v>36</v>
      </c>
      <c r="B6" s="44" t="s">
        <v>15</v>
      </c>
      <c r="C6" s="28" t="s">
        <v>16</v>
      </c>
      <c r="D6" s="28" t="s">
        <v>17</v>
      </c>
      <c r="E6" s="28" t="s">
        <v>18</v>
      </c>
      <c r="F6" s="28" t="s">
        <v>19</v>
      </c>
      <c r="G6" s="28" t="s">
        <v>20</v>
      </c>
      <c r="H6" s="28" t="s">
        <v>21</v>
      </c>
      <c r="I6" s="28" t="s">
        <v>22</v>
      </c>
      <c r="J6" s="28" t="s">
        <v>23</v>
      </c>
      <c r="K6" s="28" t="s">
        <v>24</v>
      </c>
      <c r="L6" s="28" t="s">
        <v>25</v>
      </c>
      <c r="M6" s="28" t="s">
        <v>26</v>
      </c>
      <c r="N6" s="2" t="s">
        <v>122</v>
      </c>
      <c r="O6" s="2" t="s">
        <v>122</v>
      </c>
      <c r="P6" s="2" t="s">
        <v>123</v>
      </c>
      <c r="Q6" s="2" t="s">
        <v>124</v>
      </c>
      <c r="R6" s="2" t="s">
        <v>124</v>
      </c>
      <c r="S6" s="2" t="s">
        <v>124</v>
      </c>
      <c r="T6" s="2" t="s">
        <v>125</v>
      </c>
      <c r="U6" s="2" t="s">
        <v>124</v>
      </c>
      <c r="V6" s="2" t="s">
        <v>126</v>
      </c>
      <c r="W6" s="2" t="s">
        <v>127</v>
      </c>
      <c r="X6" s="2" t="s">
        <v>128</v>
      </c>
      <c r="Y6" s="2" t="s">
        <v>129</v>
      </c>
      <c r="Z6" s="2" t="s">
        <v>130</v>
      </c>
      <c r="AA6" s="2" t="s">
        <v>131</v>
      </c>
      <c r="AB6" s="2" t="s">
        <v>132</v>
      </c>
      <c r="AC6" s="2" t="s">
        <v>129</v>
      </c>
      <c r="AD6" s="2" t="s">
        <v>133</v>
      </c>
      <c r="AE6" s="2" t="s">
        <v>133</v>
      </c>
      <c r="AF6" s="2" t="s">
        <v>133</v>
      </c>
      <c r="AG6" s="2" t="s">
        <v>133</v>
      </c>
      <c r="AH6" s="2" t="s">
        <v>134</v>
      </c>
      <c r="AI6" s="2" t="s">
        <v>135</v>
      </c>
      <c r="AJ6" s="15" t="s">
        <v>269</v>
      </c>
      <c r="AK6" s="15" t="s">
        <v>270</v>
      </c>
      <c r="AL6" s="15" t="s">
        <v>272</v>
      </c>
      <c r="AM6" s="15" t="s">
        <v>274</v>
      </c>
      <c r="AN6" s="15" t="s">
        <v>272</v>
      </c>
      <c r="AO6" s="15" t="s">
        <v>273</v>
      </c>
      <c r="AP6" s="15" t="s">
        <v>275</v>
      </c>
      <c r="AQ6" s="15" t="s">
        <v>261</v>
      </c>
      <c r="AR6" s="15" t="s">
        <v>262</v>
      </c>
      <c r="AS6" s="15" t="s">
        <v>271</v>
      </c>
      <c r="AT6" s="15" t="s">
        <v>260</v>
      </c>
      <c r="AU6" s="68" t="s">
        <v>296</v>
      </c>
      <c r="AV6" s="68" t="s">
        <v>344</v>
      </c>
      <c r="AW6" s="68" t="s">
        <v>344</v>
      </c>
      <c r="AX6" s="68" t="s">
        <v>344</v>
      </c>
      <c r="AY6" s="68" t="s">
        <v>344</v>
      </c>
      <c r="AZ6" s="68" t="s">
        <v>344</v>
      </c>
      <c r="BA6" s="68" t="s">
        <v>344</v>
      </c>
      <c r="BB6" s="68" t="s">
        <v>344</v>
      </c>
      <c r="BC6" s="68" t="s">
        <v>345</v>
      </c>
      <c r="BD6" s="68" t="s">
        <v>345</v>
      </c>
      <c r="BE6" s="68" t="s">
        <v>345</v>
      </c>
      <c r="BF6" s="68" t="s">
        <v>337</v>
      </c>
      <c r="BG6" s="68" t="s">
        <v>342</v>
      </c>
      <c r="BH6" s="68" t="s">
        <v>299</v>
      </c>
      <c r="BI6" s="68" t="s">
        <v>343</v>
      </c>
      <c r="BJ6" s="68" t="s">
        <v>346</v>
      </c>
      <c r="BK6" s="68" t="s">
        <v>346</v>
      </c>
      <c r="BL6" s="68" t="s">
        <v>346</v>
      </c>
      <c r="BM6" s="68" t="s">
        <v>346</v>
      </c>
      <c r="BN6" s="68" t="s">
        <v>346</v>
      </c>
    </row>
    <row r="7" spans="1:67" s="68" customFormat="1" ht="30" x14ac:dyDescent="0.2">
      <c r="A7" s="120" t="s">
        <v>36</v>
      </c>
      <c r="B7" s="44" t="s">
        <v>171</v>
      </c>
      <c r="C7" s="117" t="s">
        <v>38</v>
      </c>
      <c r="D7" s="117" t="s">
        <v>38</v>
      </c>
      <c r="E7" s="28" t="s">
        <v>39</v>
      </c>
      <c r="F7" s="117" t="s">
        <v>40</v>
      </c>
      <c r="G7" s="117" t="s">
        <v>40</v>
      </c>
      <c r="H7" s="28" t="s">
        <v>41</v>
      </c>
      <c r="I7" s="28"/>
      <c r="J7" s="28" t="s">
        <v>42</v>
      </c>
      <c r="K7" s="28"/>
      <c r="L7" s="28"/>
      <c r="M7" s="28" t="s">
        <v>35</v>
      </c>
      <c r="N7" s="2" t="s">
        <v>196</v>
      </c>
      <c r="O7" s="2" t="e">
        <v>#N/A</v>
      </c>
      <c r="P7" s="2" t="s">
        <v>192</v>
      </c>
      <c r="Q7" s="2" t="s">
        <v>197</v>
      </c>
      <c r="R7" s="2" t="s">
        <v>197</v>
      </c>
      <c r="S7" s="2" t="s">
        <v>197</v>
      </c>
      <c r="T7" s="2" t="s">
        <v>198</v>
      </c>
      <c r="U7" s="2" t="s">
        <v>197</v>
      </c>
      <c r="V7" s="2" t="e">
        <v>#N/A</v>
      </c>
      <c r="W7" s="2" t="s">
        <v>197</v>
      </c>
      <c r="X7" s="2" t="s">
        <v>199</v>
      </c>
      <c r="Y7" s="2" t="s">
        <v>192</v>
      </c>
      <c r="Z7" s="2" t="s">
        <v>199</v>
      </c>
      <c r="AA7" s="2" t="s">
        <v>199</v>
      </c>
      <c r="AB7" s="2" t="s">
        <v>185</v>
      </c>
      <c r="AC7" s="2" t="s">
        <v>192</v>
      </c>
      <c r="AD7" s="2" t="s">
        <v>200</v>
      </c>
      <c r="AE7" s="2" t="s">
        <v>200</v>
      </c>
      <c r="AF7" s="2" t="s">
        <v>200</v>
      </c>
      <c r="AG7" s="2" t="s">
        <v>200</v>
      </c>
      <c r="AH7" s="2" t="s">
        <v>201</v>
      </c>
      <c r="AI7" s="2" t="s">
        <v>192</v>
      </c>
      <c r="AJ7" s="69" t="s">
        <v>325</v>
      </c>
      <c r="AK7" s="69" t="s">
        <v>325</v>
      </c>
      <c r="AL7" s="69"/>
      <c r="AM7" s="69" t="s">
        <v>326</v>
      </c>
      <c r="AN7" s="69" t="s">
        <v>318</v>
      </c>
      <c r="AO7" s="69" t="s">
        <v>327</v>
      </c>
      <c r="AP7" s="69" t="s">
        <v>326</v>
      </c>
      <c r="AQ7" s="69" t="s">
        <v>321</v>
      </c>
      <c r="AR7" s="69" t="s">
        <v>322</v>
      </c>
      <c r="AS7" s="69" t="s">
        <v>323</v>
      </c>
      <c r="AT7" s="15" t="s">
        <v>263</v>
      </c>
      <c r="AU7" s="68" t="s">
        <v>297</v>
      </c>
      <c r="AV7" s="68" t="s">
        <v>351</v>
      </c>
      <c r="AW7" s="68" t="s">
        <v>356</v>
      </c>
      <c r="AX7" s="68" t="s">
        <v>351</v>
      </c>
      <c r="AY7" s="68" t="s">
        <v>351</v>
      </c>
      <c r="AZ7" s="68" t="s">
        <v>351</v>
      </c>
      <c r="BA7" s="68" t="s">
        <v>351</v>
      </c>
      <c r="BB7" s="68" t="s">
        <v>351</v>
      </c>
      <c r="BC7" s="68" t="s">
        <v>356</v>
      </c>
      <c r="BD7" s="68" t="s">
        <v>356</v>
      </c>
      <c r="BE7" s="68" t="s">
        <v>356</v>
      </c>
      <c r="BF7" s="68" t="s">
        <v>341</v>
      </c>
      <c r="BG7" s="68" t="s">
        <v>341</v>
      </c>
      <c r="BH7" s="68" t="s">
        <v>300</v>
      </c>
      <c r="BI7" s="68" t="s">
        <v>360</v>
      </c>
      <c r="BK7" s="68" t="s">
        <v>356</v>
      </c>
      <c r="BL7" s="68" t="s">
        <v>351</v>
      </c>
      <c r="BM7" s="68" t="s">
        <v>356</v>
      </c>
      <c r="BN7" s="68" t="s">
        <v>351</v>
      </c>
    </row>
    <row r="8" spans="1:67" s="70" customFormat="1" ht="96.75" customHeight="1" x14ac:dyDescent="0.2">
      <c r="A8" s="118" t="s">
        <v>43</v>
      </c>
      <c r="B8" s="45" t="s">
        <v>12</v>
      </c>
      <c r="C8" s="119" t="s">
        <v>44</v>
      </c>
      <c r="D8" s="119" t="s">
        <v>44</v>
      </c>
      <c r="E8" s="29" t="s">
        <v>44</v>
      </c>
      <c r="F8" s="119" t="s">
        <v>44</v>
      </c>
      <c r="G8" s="119" t="s">
        <v>44</v>
      </c>
      <c r="H8" s="119" t="s">
        <v>44</v>
      </c>
      <c r="I8" s="119" t="s">
        <v>14</v>
      </c>
      <c r="J8" s="119" t="s">
        <v>14</v>
      </c>
      <c r="K8" s="119" t="s">
        <v>14</v>
      </c>
      <c r="L8" s="119" t="s">
        <v>14</v>
      </c>
      <c r="M8" s="29" t="s">
        <v>44</v>
      </c>
      <c r="N8" s="3" t="s">
        <v>140</v>
      </c>
      <c r="O8" s="3" t="s">
        <v>140</v>
      </c>
      <c r="P8" s="3" t="s">
        <v>140</v>
      </c>
      <c r="Q8" s="3" t="s">
        <v>141</v>
      </c>
      <c r="R8" s="3" t="s">
        <v>142</v>
      </c>
      <c r="S8" s="3" t="s">
        <v>142</v>
      </c>
      <c r="T8" s="3" t="s">
        <v>142</v>
      </c>
      <c r="U8" s="3" t="s">
        <v>142</v>
      </c>
      <c r="V8" s="3" t="s">
        <v>142</v>
      </c>
      <c r="W8" s="3" t="s">
        <v>142</v>
      </c>
      <c r="X8" s="3" t="s">
        <v>143</v>
      </c>
      <c r="Y8" s="3" t="s">
        <v>143</v>
      </c>
      <c r="Z8" s="3" t="s">
        <v>143</v>
      </c>
      <c r="AA8" s="3" t="s">
        <v>143</v>
      </c>
      <c r="AB8" s="3" t="s">
        <v>144</v>
      </c>
      <c r="AC8" s="3" t="s">
        <v>143</v>
      </c>
      <c r="AD8" s="3" t="s">
        <v>145</v>
      </c>
      <c r="AE8" s="3" t="s">
        <v>146</v>
      </c>
      <c r="AF8" s="3" t="s">
        <v>145</v>
      </c>
      <c r="AG8" s="3" t="s">
        <v>145</v>
      </c>
      <c r="AH8" s="3" t="s">
        <v>140</v>
      </c>
      <c r="AI8" s="3" t="s">
        <v>141</v>
      </c>
      <c r="AJ8" s="16" t="s">
        <v>249</v>
      </c>
      <c r="AK8" s="16" t="s">
        <v>252</v>
      </c>
      <c r="AL8" s="16" t="s">
        <v>257</v>
      </c>
      <c r="AM8" s="16" t="s">
        <v>308</v>
      </c>
      <c r="AN8" s="16" t="s">
        <v>257</v>
      </c>
      <c r="AO8" s="16" t="s">
        <v>264</v>
      </c>
      <c r="AP8" s="16" t="s">
        <v>309</v>
      </c>
      <c r="AQ8" s="16" t="s">
        <v>267</v>
      </c>
      <c r="AR8" s="16" t="s">
        <v>255</v>
      </c>
      <c r="AS8" s="16" t="s">
        <v>252</v>
      </c>
      <c r="AT8" s="16" t="s">
        <v>254</v>
      </c>
      <c r="AU8" s="70" t="s">
        <v>295</v>
      </c>
      <c r="AV8" s="70" t="s">
        <v>349</v>
      </c>
      <c r="AW8" s="70" t="s">
        <v>349</v>
      </c>
      <c r="AX8" s="70" t="s">
        <v>349</v>
      </c>
      <c r="AY8" s="70" t="s">
        <v>349</v>
      </c>
      <c r="AZ8" s="70" t="s">
        <v>349</v>
      </c>
      <c r="BA8" s="70" t="s">
        <v>349</v>
      </c>
      <c r="BB8" s="70" t="s">
        <v>349</v>
      </c>
      <c r="BC8" s="70" t="s">
        <v>349</v>
      </c>
      <c r="BD8" s="70" t="s">
        <v>349</v>
      </c>
      <c r="BE8" s="70" t="s">
        <v>349</v>
      </c>
      <c r="BF8" s="70" t="s">
        <v>338</v>
      </c>
      <c r="BG8" s="70" t="s">
        <v>295</v>
      </c>
      <c r="BH8" s="70" t="s">
        <v>302</v>
      </c>
      <c r="BI8" s="70" t="s">
        <v>349</v>
      </c>
      <c r="BJ8" s="70" t="s">
        <v>349</v>
      </c>
      <c r="BK8" s="70" t="s">
        <v>349</v>
      </c>
      <c r="BL8" s="70" t="s">
        <v>349</v>
      </c>
      <c r="BM8" s="70" t="s">
        <v>349</v>
      </c>
      <c r="BN8" s="70" t="s">
        <v>349</v>
      </c>
    </row>
    <row r="9" spans="1:67" s="70" customFormat="1" ht="30" x14ac:dyDescent="0.2">
      <c r="A9" s="118" t="s">
        <v>43</v>
      </c>
      <c r="B9" s="45" t="s">
        <v>15</v>
      </c>
      <c r="C9" s="29" t="s">
        <v>16</v>
      </c>
      <c r="D9" s="29" t="s">
        <v>45</v>
      </c>
      <c r="E9" s="29" t="s">
        <v>18</v>
      </c>
      <c r="F9" s="29" t="s">
        <v>19</v>
      </c>
      <c r="G9" s="29" t="s">
        <v>20</v>
      </c>
      <c r="H9" s="29" t="s">
        <v>21</v>
      </c>
      <c r="I9" s="29" t="s">
        <v>22</v>
      </c>
      <c r="J9" s="29" t="s">
        <v>23</v>
      </c>
      <c r="K9" s="29" t="s">
        <v>24</v>
      </c>
      <c r="L9" s="29" t="s">
        <v>25</v>
      </c>
      <c r="M9" s="29" t="s">
        <v>26</v>
      </c>
      <c r="N9" s="3" t="s">
        <v>122</v>
      </c>
      <c r="O9" s="3" t="s">
        <v>122</v>
      </c>
      <c r="P9" s="3" t="s">
        <v>123</v>
      </c>
      <c r="Q9" s="3" t="s">
        <v>124</v>
      </c>
      <c r="R9" s="3" t="s">
        <v>124</v>
      </c>
      <c r="S9" s="3" t="s">
        <v>124</v>
      </c>
      <c r="T9" s="3" t="s">
        <v>125</v>
      </c>
      <c r="U9" s="3" t="s">
        <v>124</v>
      </c>
      <c r="V9" s="3" t="s">
        <v>126</v>
      </c>
      <c r="W9" s="3" t="s">
        <v>127</v>
      </c>
      <c r="X9" s="3" t="s">
        <v>128</v>
      </c>
      <c r="Y9" s="3" t="s">
        <v>129</v>
      </c>
      <c r="Z9" s="3" t="s">
        <v>130</v>
      </c>
      <c r="AA9" s="3" t="s">
        <v>131</v>
      </c>
      <c r="AB9" s="3" t="s">
        <v>132</v>
      </c>
      <c r="AC9" s="3" t="s">
        <v>129</v>
      </c>
      <c r="AD9" s="3" t="s">
        <v>133</v>
      </c>
      <c r="AE9" s="3" t="s">
        <v>133</v>
      </c>
      <c r="AF9" s="3" t="s">
        <v>133</v>
      </c>
      <c r="AG9" s="3" t="s">
        <v>133</v>
      </c>
      <c r="AH9" s="3" t="s">
        <v>134</v>
      </c>
      <c r="AI9" s="3" t="s">
        <v>135</v>
      </c>
      <c r="AJ9" s="16" t="s">
        <v>269</v>
      </c>
      <c r="AK9" s="16" t="s">
        <v>270</v>
      </c>
      <c r="AL9" s="16" t="s">
        <v>272</v>
      </c>
      <c r="AM9" s="16" t="s">
        <v>274</v>
      </c>
      <c r="AN9" s="16" t="s">
        <v>272</v>
      </c>
      <c r="AO9" s="16" t="s">
        <v>273</v>
      </c>
      <c r="AP9" s="16" t="s">
        <v>275</v>
      </c>
      <c r="AQ9" s="16" t="s">
        <v>261</v>
      </c>
      <c r="AR9" s="16" t="s">
        <v>262</v>
      </c>
      <c r="AS9" s="16" t="s">
        <v>271</v>
      </c>
      <c r="AT9" s="16" t="s">
        <v>260</v>
      </c>
      <c r="AU9" s="70" t="s">
        <v>296</v>
      </c>
      <c r="AV9" s="70" t="s">
        <v>344</v>
      </c>
      <c r="AW9" s="70" t="s">
        <v>344</v>
      </c>
      <c r="AX9" s="70" t="s">
        <v>344</v>
      </c>
      <c r="AY9" s="70" t="s">
        <v>344</v>
      </c>
      <c r="AZ9" s="70" t="s">
        <v>344</v>
      </c>
      <c r="BA9" s="70" t="s">
        <v>344</v>
      </c>
      <c r="BB9" s="70" t="s">
        <v>344</v>
      </c>
      <c r="BC9" s="70" t="s">
        <v>345</v>
      </c>
      <c r="BD9" s="70" t="s">
        <v>345</v>
      </c>
      <c r="BE9" s="70" t="s">
        <v>345</v>
      </c>
      <c r="BF9" s="70" t="s">
        <v>337</v>
      </c>
      <c r="BG9" s="70" t="s">
        <v>342</v>
      </c>
      <c r="BH9" s="70" t="s">
        <v>299</v>
      </c>
      <c r="BI9" s="70" t="s">
        <v>343</v>
      </c>
      <c r="BJ9" s="70" t="s">
        <v>346</v>
      </c>
      <c r="BK9" s="70" t="s">
        <v>346</v>
      </c>
      <c r="BL9" s="70" t="s">
        <v>346</v>
      </c>
      <c r="BM9" s="70" t="s">
        <v>346</v>
      </c>
      <c r="BN9" s="70" t="s">
        <v>346</v>
      </c>
    </row>
    <row r="10" spans="1:67" s="70" customFormat="1" ht="30" x14ac:dyDescent="0.2">
      <c r="A10" s="118" t="s">
        <v>43</v>
      </c>
      <c r="B10" s="45" t="s">
        <v>171</v>
      </c>
      <c r="C10" s="29" t="s">
        <v>46</v>
      </c>
      <c r="D10" s="29" t="s">
        <v>47</v>
      </c>
      <c r="E10" s="29" t="s">
        <v>48</v>
      </c>
      <c r="F10" s="29" t="s">
        <v>49</v>
      </c>
      <c r="G10" s="29" t="s">
        <v>31</v>
      </c>
      <c r="H10" s="29" t="s">
        <v>40</v>
      </c>
      <c r="I10" s="29" t="s">
        <v>50</v>
      </c>
      <c r="J10" s="29" t="s">
        <v>42</v>
      </c>
      <c r="K10" s="29"/>
      <c r="L10" s="29"/>
      <c r="M10" s="29" t="s">
        <v>35</v>
      </c>
      <c r="N10" s="3" t="s">
        <v>202</v>
      </c>
      <c r="O10" s="3" t="s">
        <v>192</v>
      </c>
      <c r="P10" s="3" t="s">
        <v>192</v>
      </c>
      <c r="Q10" s="3" t="s">
        <v>203</v>
      </c>
      <c r="R10" s="3" t="s">
        <v>203</v>
      </c>
      <c r="S10" s="3" t="s">
        <v>203</v>
      </c>
      <c r="T10" s="3" t="s">
        <v>203</v>
      </c>
      <c r="U10" s="3" t="s">
        <v>203</v>
      </c>
      <c r="V10" s="3" t="e">
        <v>#N/A</v>
      </c>
      <c r="W10" s="3" t="s">
        <v>204</v>
      </c>
      <c r="X10" s="3" t="s">
        <v>205</v>
      </c>
      <c r="Y10" s="3" t="s">
        <v>192</v>
      </c>
      <c r="Z10" s="3" t="s">
        <v>205</v>
      </c>
      <c r="AA10" s="3" t="s">
        <v>206</v>
      </c>
      <c r="AB10" s="3" t="s">
        <v>192</v>
      </c>
      <c r="AC10" s="3" t="s">
        <v>192</v>
      </c>
      <c r="AD10" s="3" t="s">
        <v>133</v>
      </c>
      <c r="AE10" s="3" t="s">
        <v>133</v>
      </c>
      <c r="AF10" s="3" t="s">
        <v>133</v>
      </c>
      <c r="AG10" s="3" t="s">
        <v>133</v>
      </c>
      <c r="AH10" s="3" t="s">
        <v>207</v>
      </c>
      <c r="AI10" s="3" t="s">
        <v>208</v>
      </c>
      <c r="AJ10" s="71" t="s">
        <v>328</v>
      </c>
      <c r="AK10" s="71" t="s">
        <v>329</v>
      </c>
      <c r="AL10" s="71" t="s">
        <v>330</v>
      </c>
      <c r="AM10" s="71" t="s">
        <v>331</v>
      </c>
      <c r="AN10" s="72" t="s">
        <v>318</v>
      </c>
      <c r="AO10" s="72" t="s">
        <v>319</v>
      </c>
      <c r="AP10" s="72" t="s">
        <v>320</v>
      </c>
      <c r="AQ10" s="72" t="s">
        <v>321</v>
      </c>
      <c r="AR10" s="72"/>
      <c r="AS10" s="72" t="s">
        <v>323</v>
      </c>
      <c r="AT10" s="16" t="s">
        <v>263</v>
      </c>
      <c r="AU10" s="70" t="s">
        <v>297</v>
      </c>
      <c r="AV10" s="70" t="s">
        <v>359</v>
      </c>
      <c r="AW10" s="70" t="s">
        <v>357</v>
      </c>
      <c r="AX10" s="70" t="s">
        <v>359</v>
      </c>
      <c r="AY10" s="70" t="s">
        <v>359</v>
      </c>
      <c r="AZ10" s="70" t="s">
        <v>359</v>
      </c>
      <c r="BA10" s="70" t="s">
        <v>359</v>
      </c>
      <c r="BB10" s="70" t="s">
        <v>359</v>
      </c>
      <c r="BC10" s="70" t="s">
        <v>357</v>
      </c>
      <c r="BD10" s="70" t="s">
        <v>357</v>
      </c>
      <c r="BE10" s="70" t="s">
        <v>357</v>
      </c>
      <c r="BF10" s="70" t="s">
        <v>341</v>
      </c>
      <c r="BG10" s="70" t="s">
        <v>341</v>
      </c>
      <c r="BH10" s="70" t="s">
        <v>300</v>
      </c>
      <c r="BI10" s="70" t="s">
        <v>361</v>
      </c>
      <c r="BK10" s="70" t="s">
        <v>357</v>
      </c>
      <c r="BL10" s="70" t="s">
        <v>359</v>
      </c>
      <c r="BM10" s="70" t="s">
        <v>352</v>
      </c>
      <c r="BN10" s="70" t="s">
        <v>352</v>
      </c>
    </row>
    <row r="11" spans="1:67" s="73" customFormat="1" ht="60" x14ac:dyDescent="0.2">
      <c r="A11" s="116" t="s">
        <v>51</v>
      </c>
      <c r="B11" s="46" t="s">
        <v>12</v>
      </c>
      <c r="C11" s="113" t="s">
        <v>37</v>
      </c>
      <c r="D11" s="113" t="s">
        <v>37</v>
      </c>
      <c r="E11" s="30" t="s">
        <v>37</v>
      </c>
      <c r="F11" s="113" t="s">
        <v>37</v>
      </c>
      <c r="G11" s="113" t="s">
        <v>37</v>
      </c>
      <c r="H11" s="113" t="s">
        <v>37</v>
      </c>
      <c r="I11" s="113" t="s">
        <v>14</v>
      </c>
      <c r="J11" s="113" t="s">
        <v>14</v>
      </c>
      <c r="K11" s="113" t="s">
        <v>14</v>
      </c>
      <c r="L11" s="113" t="s">
        <v>14</v>
      </c>
      <c r="M11" s="30"/>
      <c r="N11" s="4" t="s">
        <v>147</v>
      </c>
      <c r="O11" s="4" t="s">
        <v>147</v>
      </c>
      <c r="P11" s="4" t="s">
        <v>147</v>
      </c>
      <c r="Q11" s="4" t="s">
        <v>147</v>
      </c>
      <c r="R11" s="4" t="s">
        <v>148</v>
      </c>
      <c r="S11" s="4" t="s">
        <v>148</v>
      </c>
      <c r="T11" s="4" t="s">
        <v>148</v>
      </c>
      <c r="U11" s="4" t="s">
        <v>148</v>
      </c>
      <c r="V11" s="4" t="s">
        <v>148</v>
      </c>
      <c r="W11" s="4" t="s">
        <v>148</v>
      </c>
      <c r="X11" s="4" t="s">
        <v>120</v>
      </c>
      <c r="Y11" s="4" t="s">
        <v>120</v>
      </c>
      <c r="Z11" s="4" t="s">
        <v>120</v>
      </c>
      <c r="AA11" s="4" t="s">
        <v>120</v>
      </c>
      <c r="AB11" s="4" t="s">
        <v>120</v>
      </c>
      <c r="AC11" s="4" t="s">
        <v>120</v>
      </c>
      <c r="AD11" s="4" t="s">
        <v>149</v>
      </c>
      <c r="AE11" s="4" t="s">
        <v>149</v>
      </c>
      <c r="AF11" s="4" t="s">
        <v>149</v>
      </c>
      <c r="AG11" s="4" t="s">
        <v>149</v>
      </c>
      <c r="AH11" s="4" t="s">
        <v>147</v>
      </c>
      <c r="AI11" s="4" t="s">
        <v>147</v>
      </c>
      <c r="AJ11" s="17" t="s">
        <v>250</v>
      </c>
      <c r="AK11" s="17" t="s">
        <v>251</v>
      </c>
      <c r="AL11" s="17" t="s">
        <v>259</v>
      </c>
      <c r="AM11" s="17" t="s">
        <v>310</v>
      </c>
      <c r="AN11" s="17" t="s">
        <v>259</v>
      </c>
      <c r="AO11" s="17" t="s">
        <v>268</v>
      </c>
      <c r="AP11" s="17" t="s">
        <v>310</v>
      </c>
      <c r="AQ11" s="17" t="s">
        <v>267</v>
      </c>
      <c r="AR11" s="17" t="s">
        <v>255</v>
      </c>
      <c r="AS11" s="17" t="s">
        <v>251</v>
      </c>
      <c r="AT11" s="17" t="s">
        <v>254</v>
      </c>
      <c r="AU11" s="73" t="s">
        <v>295</v>
      </c>
      <c r="AV11" s="73" t="s">
        <v>348</v>
      </c>
      <c r="AW11" s="73" t="s">
        <v>348</v>
      </c>
      <c r="AX11" s="73" t="s">
        <v>348</v>
      </c>
      <c r="AY11" s="73" t="s">
        <v>348</v>
      </c>
      <c r="AZ11" s="73" t="s">
        <v>348</v>
      </c>
      <c r="BA11" s="73" t="s">
        <v>348</v>
      </c>
      <c r="BB11" s="73" t="s">
        <v>348</v>
      </c>
      <c r="BC11" s="73" t="s">
        <v>348</v>
      </c>
      <c r="BD11" s="73" t="s">
        <v>348</v>
      </c>
      <c r="BE11" s="73" t="s">
        <v>348</v>
      </c>
      <c r="BF11" s="73" t="s">
        <v>339</v>
      </c>
      <c r="BG11" s="73" t="s">
        <v>295</v>
      </c>
      <c r="BH11" s="73" t="s">
        <v>302</v>
      </c>
      <c r="BI11" s="73" t="s">
        <v>348</v>
      </c>
      <c r="BJ11" s="73" t="s">
        <v>348</v>
      </c>
      <c r="BK11" s="73" t="s">
        <v>348</v>
      </c>
      <c r="BL11" s="73" t="s">
        <v>348</v>
      </c>
      <c r="BM11" s="73" t="s">
        <v>348</v>
      </c>
      <c r="BN11" s="73" t="s">
        <v>348</v>
      </c>
    </row>
    <row r="12" spans="1:67" s="73" customFormat="1" ht="30" x14ac:dyDescent="0.2">
      <c r="A12" s="116" t="s">
        <v>51</v>
      </c>
      <c r="B12" s="46" t="s">
        <v>15</v>
      </c>
      <c r="C12" s="30" t="s">
        <v>16</v>
      </c>
      <c r="D12" s="30" t="s">
        <v>45</v>
      </c>
      <c r="E12" s="30" t="s">
        <v>18</v>
      </c>
      <c r="F12" s="30" t="s">
        <v>19</v>
      </c>
      <c r="G12" s="30" t="s">
        <v>20</v>
      </c>
      <c r="H12" s="30" t="s">
        <v>21</v>
      </c>
      <c r="I12" s="30" t="s">
        <v>22</v>
      </c>
      <c r="J12" s="30" t="s">
        <v>23</v>
      </c>
      <c r="K12" s="30" t="s">
        <v>24</v>
      </c>
      <c r="L12" s="30" t="s">
        <v>25</v>
      </c>
      <c r="M12" s="30" t="s">
        <v>26</v>
      </c>
      <c r="N12" s="4" t="s">
        <v>122</v>
      </c>
      <c r="O12" s="4" t="s">
        <v>122</v>
      </c>
      <c r="P12" s="4" t="s">
        <v>123</v>
      </c>
      <c r="Q12" s="4" t="s">
        <v>124</v>
      </c>
      <c r="R12" s="4" t="s">
        <v>124</v>
      </c>
      <c r="S12" s="4" t="s">
        <v>124</v>
      </c>
      <c r="T12" s="4" t="s">
        <v>125</v>
      </c>
      <c r="U12" s="4" t="s">
        <v>124</v>
      </c>
      <c r="V12" s="4" t="s">
        <v>126</v>
      </c>
      <c r="W12" s="4" t="s">
        <v>127</v>
      </c>
      <c r="X12" s="4" t="s">
        <v>128</v>
      </c>
      <c r="Y12" s="4" t="s">
        <v>129</v>
      </c>
      <c r="Z12" s="4" t="s">
        <v>130</v>
      </c>
      <c r="AA12" s="4" t="s">
        <v>131</v>
      </c>
      <c r="AB12" s="4" t="s">
        <v>132</v>
      </c>
      <c r="AC12" s="4" t="s">
        <v>129</v>
      </c>
      <c r="AD12" s="4" t="s">
        <v>133</v>
      </c>
      <c r="AE12" s="4" t="s">
        <v>133</v>
      </c>
      <c r="AF12" s="4" t="s">
        <v>133</v>
      </c>
      <c r="AG12" s="4" t="s">
        <v>133</v>
      </c>
      <c r="AH12" s="4" t="s">
        <v>134</v>
      </c>
      <c r="AI12" s="4" t="s">
        <v>135</v>
      </c>
      <c r="AJ12" s="17" t="s">
        <v>269</v>
      </c>
      <c r="AK12" s="17" t="s">
        <v>270</v>
      </c>
      <c r="AL12" s="17" t="s">
        <v>272</v>
      </c>
      <c r="AM12" s="17" t="s">
        <v>274</v>
      </c>
      <c r="AN12" s="17" t="s">
        <v>272</v>
      </c>
      <c r="AO12" s="17" t="s">
        <v>273</v>
      </c>
      <c r="AP12" s="17" t="s">
        <v>275</v>
      </c>
      <c r="AQ12" s="17" t="s">
        <v>261</v>
      </c>
      <c r="AR12" s="17" t="s">
        <v>262</v>
      </c>
      <c r="AS12" s="17" t="s">
        <v>271</v>
      </c>
      <c r="AT12" s="17" t="s">
        <v>260</v>
      </c>
      <c r="AU12" s="73" t="s">
        <v>296</v>
      </c>
      <c r="AV12" s="73" t="s">
        <v>344</v>
      </c>
      <c r="AW12" s="73" t="s">
        <v>344</v>
      </c>
      <c r="AX12" s="73" t="s">
        <v>344</v>
      </c>
      <c r="AY12" s="73" t="s">
        <v>344</v>
      </c>
      <c r="AZ12" s="73" t="s">
        <v>344</v>
      </c>
      <c r="BA12" s="73" t="s">
        <v>344</v>
      </c>
      <c r="BB12" s="73" t="s">
        <v>344</v>
      </c>
      <c r="BC12" s="73" t="s">
        <v>345</v>
      </c>
      <c r="BD12" s="73" t="s">
        <v>345</v>
      </c>
      <c r="BE12" s="73" t="s">
        <v>345</v>
      </c>
      <c r="BF12" s="73" t="s">
        <v>337</v>
      </c>
      <c r="BG12" s="73" t="s">
        <v>342</v>
      </c>
      <c r="BH12" s="73" t="s">
        <v>299</v>
      </c>
      <c r="BI12" s="73" t="s">
        <v>343</v>
      </c>
      <c r="BJ12" s="73" t="s">
        <v>346</v>
      </c>
      <c r="BK12" s="73" t="s">
        <v>346</v>
      </c>
      <c r="BL12" s="73" t="s">
        <v>346</v>
      </c>
      <c r="BM12" s="73" t="s">
        <v>346</v>
      </c>
      <c r="BN12" s="73" t="s">
        <v>346</v>
      </c>
    </row>
    <row r="13" spans="1:67" s="73" customFormat="1" ht="30" x14ac:dyDescent="0.2">
      <c r="A13" s="116" t="s">
        <v>51</v>
      </c>
      <c r="B13" s="46" t="s">
        <v>171</v>
      </c>
      <c r="C13" s="113" t="s">
        <v>52</v>
      </c>
      <c r="D13" s="113" t="s">
        <v>52</v>
      </c>
      <c r="E13" s="30" t="s">
        <v>53</v>
      </c>
      <c r="F13" s="30" t="s">
        <v>54</v>
      </c>
      <c r="G13" s="30" t="s">
        <v>31</v>
      </c>
      <c r="H13" s="30" t="s">
        <v>40</v>
      </c>
      <c r="I13" s="30" t="s">
        <v>55</v>
      </c>
      <c r="J13" s="30" t="s">
        <v>42</v>
      </c>
      <c r="K13" s="113" t="s">
        <v>55</v>
      </c>
      <c r="L13" s="113" t="s">
        <v>55</v>
      </c>
      <c r="M13" s="30" t="s">
        <v>35</v>
      </c>
      <c r="N13" s="4" t="s">
        <v>209</v>
      </c>
      <c r="O13" s="4" t="s">
        <v>185</v>
      </c>
      <c r="P13" s="4" t="s">
        <v>192</v>
      </c>
      <c r="Q13" s="4" t="s">
        <v>210</v>
      </c>
      <c r="R13" s="4" t="s">
        <v>210</v>
      </c>
      <c r="S13" s="4" t="s">
        <v>210</v>
      </c>
      <c r="T13" s="4" t="s">
        <v>211</v>
      </c>
      <c r="U13" s="4" t="s">
        <v>210</v>
      </c>
      <c r="V13" s="4" t="e">
        <v>#N/A</v>
      </c>
      <c r="W13" s="4" t="s">
        <v>211</v>
      </c>
      <c r="X13" s="4" t="s">
        <v>212</v>
      </c>
      <c r="Y13" s="4" t="s">
        <v>192</v>
      </c>
      <c r="Z13" s="4" t="s">
        <v>212</v>
      </c>
      <c r="AA13" s="4" t="s">
        <v>213</v>
      </c>
      <c r="AB13" s="4" t="e">
        <v>#N/A</v>
      </c>
      <c r="AC13" s="4" t="s">
        <v>192</v>
      </c>
      <c r="AD13" s="4" t="s">
        <v>210</v>
      </c>
      <c r="AE13" s="4" t="s">
        <v>210</v>
      </c>
      <c r="AF13" s="4" t="s">
        <v>210</v>
      </c>
      <c r="AG13" s="4" t="s">
        <v>210</v>
      </c>
      <c r="AH13" s="4" t="s">
        <v>192</v>
      </c>
      <c r="AI13" s="4" t="s">
        <v>214</v>
      </c>
      <c r="AJ13" s="74" t="s">
        <v>325</v>
      </c>
      <c r="AK13" s="74" t="s">
        <v>325</v>
      </c>
      <c r="AL13" s="74"/>
      <c r="AM13" s="74" t="s">
        <v>326</v>
      </c>
      <c r="AN13" s="74" t="s">
        <v>318</v>
      </c>
      <c r="AO13" s="74" t="s">
        <v>319</v>
      </c>
      <c r="AP13" s="74" t="s">
        <v>326</v>
      </c>
      <c r="AQ13" s="74" t="s">
        <v>321</v>
      </c>
      <c r="AR13" s="74"/>
      <c r="AS13" s="74" t="s">
        <v>323</v>
      </c>
      <c r="AT13" s="17" t="s">
        <v>263</v>
      </c>
      <c r="AU13" s="73" t="s">
        <v>297</v>
      </c>
      <c r="AV13" s="73" t="s">
        <v>351</v>
      </c>
      <c r="AW13" s="73" t="s">
        <v>356</v>
      </c>
      <c r="AX13" s="73" t="s">
        <v>351</v>
      </c>
      <c r="AY13" s="73" t="s">
        <v>351</v>
      </c>
      <c r="AZ13" s="73" t="s">
        <v>351</v>
      </c>
      <c r="BA13" s="73" t="s">
        <v>351</v>
      </c>
      <c r="BB13" s="73" t="s">
        <v>351</v>
      </c>
      <c r="BC13" s="73" t="s">
        <v>356</v>
      </c>
      <c r="BD13" s="73" t="s">
        <v>356</v>
      </c>
      <c r="BE13" s="73" t="s">
        <v>356</v>
      </c>
      <c r="BF13" s="73" t="s">
        <v>341</v>
      </c>
      <c r="BG13" s="73" t="s">
        <v>341</v>
      </c>
      <c r="BH13" s="73" t="s">
        <v>300</v>
      </c>
      <c r="BI13" s="73" t="s">
        <v>356</v>
      </c>
      <c r="BK13" s="73" t="s">
        <v>356</v>
      </c>
      <c r="BL13" s="73" t="s">
        <v>351</v>
      </c>
      <c r="BM13" s="73" t="s">
        <v>356</v>
      </c>
      <c r="BN13" s="73" t="s">
        <v>351</v>
      </c>
    </row>
    <row r="14" spans="1:67" s="75" customFormat="1" ht="60" x14ac:dyDescent="0.2">
      <c r="A14" s="114" t="s">
        <v>56</v>
      </c>
      <c r="B14" s="47" t="s">
        <v>12</v>
      </c>
      <c r="C14" s="115" t="s">
        <v>57</v>
      </c>
      <c r="D14" s="115" t="s">
        <v>57</v>
      </c>
      <c r="E14" s="31" t="s">
        <v>57</v>
      </c>
      <c r="F14" s="115" t="s">
        <v>57</v>
      </c>
      <c r="G14" s="115" t="s">
        <v>57</v>
      </c>
      <c r="H14" s="115" t="s">
        <v>57</v>
      </c>
      <c r="I14" s="115" t="s">
        <v>14</v>
      </c>
      <c r="J14" s="115" t="s">
        <v>14</v>
      </c>
      <c r="K14" s="115" t="s">
        <v>14</v>
      </c>
      <c r="L14" s="115" t="s">
        <v>14</v>
      </c>
      <c r="M14" s="31"/>
      <c r="N14" s="5" t="s">
        <v>150</v>
      </c>
      <c r="O14" s="5" t="s">
        <v>150</v>
      </c>
      <c r="P14" s="5" t="s">
        <v>150</v>
      </c>
      <c r="Q14" s="5" t="s">
        <v>141</v>
      </c>
      <c r="R14" s="5" t="s">
        <v>151</v>
      </c>
      <c r="S14" s="5" t="s">
        <v>151</v>
      </c>
      <c r="T14" s="5" t="s">
        <v>151</v>
      </c>
      <c r="U14" s="5" t="s">
        <v>151</v>
      </c>
      <c r="V14" s="5" t="s">
        <v>151</v>
      </c>
      <c r="W14" s="5" t="s">
        <v>151</v>
      </c>
      <c r="X14" s="5" t="s">
        <v>151</v>
      </c>
      <c r="Y14" s="5" t="s">
        <v>151</v>
      </c>
      <c r="Z14" s="5" t="s">
        <v>151</v>
      </c>
      <c r="AA14" s="5" t="s">
        <v>151</v>
      </c>
      <c r="AB14" s="5" t="s">
        <v>144</v>
      </c>
      <c r="AC14" s="5" t="s">
        <v>151</v>
      </c>
      <c r="AD14" s="5" t="s">
        <v>152</v>
      </c>
      <c r="AE14" s="5" t="s">
        <v>152</v>
      </c>
      <c r="AF14" s="5" t="s">
        <v>152</v>
      </c>
      <c r="AG14" s="5" t="s">
        <v>152</v>
      </c>
      <c r="AH14" s="5" t="s">
        <v>120</v>
      </c>
      <c r="AI14" s="5" t="s">
        <v>141</v>
      </c>
      <c r="AJ14" s="18" t="s">
        <v>250</v>
      </c>
      <c r="AK14" s="18" t="s">
        <v>253</v>
      </c>
      <c r="AL14" s="18" t="s">
        <v>257</v>
      </c>
      <c r="AM14" s="18" t="s">
        <v>120</v>
      </c>
      <c r="AN14" s="18" t="s">
        <v>257</v>
      </c>
      <c r="AO14" s="18" t="s">
        <v>265</v>
      </c>
      <c r="AP14" s="18" t="s">
        <v>311</v>
      </c>
      <c r="AQ14" s="18" t="s">
        <v>267</v>
      </c>
      <c r="AR14" s="18" t="s">
        <v>255</v>
      </c>
      <c r="AS14" s="18" t="s">
        <v>253</v>
      </c>
      <c r="AT14" s="18" t="s">
        <v>254</v>
      </c>
      <c r="AU14" s="75" t="s">
        <v>295</v>
      </c>
      <c r="AV14" s="75" t="s">
        <v>354</v>
      </c>
      <c r="AW14" s="75" t="s">
        <v>354</v>
      </c>
      <c r="AX14" s="75" t="s">
        <v>354</v>
      </c>
      <c r="AY14" s="75" t="s">
        <v>354</v>
      </c>
      <c r="AZ14" s="75" t="s">
        <v>354</v>
      </c>
      <c r="BA14" s="75" t="s">
        <v>354</v>
      </c>
      <c r="BB14" s="75" t="s">
        <v>354</v>
      </c>
      <c r="BC14" s="75" t="s">
        <v>354</v>
      </c>
      <c r="BD14" s="75" t="s">
        <v>354</v>
      </c>
      <c r="BE14" s="75" t="s">
        <v>354</v>
      </c>
      <c r="BF14" s="75" t="s">
        <v>57</v>
      </c>
      <c r="BG14" s="75" t="s">
        <v>295</v>
      </c>
      <c r="BH14" s="75" t="s">
        <v>303</v>
      </c>
      <c r="BI14" s="75" t="s">
        <v>354</v>
      </c>
      <c r="BJ14" s="75" t="s">
        <v>354</v>
      </c>
      <c r="BK14" s="75" t="s">
        <v>354</v>
      </c>
      <c r="BL14" s="75" t="s">
        <v>354</v>
      </c>
      <c r="BM14" s="75" t="s">
        <v>354</v>
      </c>
      <c r="BN14" s="75" t="s">
        <v>354</v>
      </c>
    </row>
    <row r="15" spans="1:67" s="75" customFormat="1" ht="30" x14ac:dyDescent="0.2">
      <c r="A15" s="114" t="s">
        <v>56</v>
      </c>
      <c r="B15" s="47" t="s">
        <v>15</v>
      </c>
      <c r="C15" s="31" t="s">
        <v>16</v>
      </c>
      <c r="D15" s="31" t="s">
        <v>45</v>
      </c>
      <c r="E15" s="31" t="s">
        <v>18</v>
      </c>
      <c r="F15" s="31" t="s">
        <v>19</v>
      </c>
      <c r="G15" s="31" t="s">
        <v>20</v>
      </c>
      <c r="H15" s="31" t="s">
        <v>21</v>
      </c>
      <c r="I15" s="31" t="s">
        <v>22</v>
      </c>
      <c r="J15" s="31" t="s">
        <v>23</v>
      </c>
      <c r="K15" s="31" t="s">
        <v>24</v>
      </c>
      <c r="L15" s="31" t="s">
        <v>25</v>
      </c>
      <c r="M15" s="31" t="s">
        <v>26</v>
      </c>
      <c r="N15" s="5" t="s">
        <v>122</v>
      </c>
      <c r="O15" s="5" t="s">
        <v>122</v>
      </c>
      <c r="P15" s="5" t="s">
        <v>123</v>
      </c>
      <c r="Q15" s="5" t="s">
        <v>124</v>
      </c>
      <c r="R15" s="5" t="s">
        <v>124</v>
      </c>
      <c r="S15" s="5" t="s">
        <v>124</v>
      </c>
      <c r="T15" s="5" t="s">
        <v>125</v>
      </c>
      <c r="U15" s="5" t="s">
        <v>124</v>
      </c>
      <c r="V15" s="5" t="s">
        <v>126</v>
      </c>
      <c r="W15" s="5" t="s">
        <v>127</v>
      </c>
      <c r="X15" s="5" t="s">
        <v>128</v>
      </c>
      <c r="Y15" s="5" t="s">
        <v>129</v>
      </c>
      <c r="Z15" s="5" t="s">
        <v>130</v>
      </c>
      <c r="AA15" s="5" t="s">
        <v>131</v>
      </c>
      <c r="AB15" s="5" t="s">
        <v>132</v>
      </c>
      <c r="AC15" s="5" t="s">
        <v>129</v>
      </c>
      <c r="AD15" s="5" t="s">
        <v>133</v>
      </c>
      <c r="AE15" s="5" t="s">
        <v>133</v>
      </c>
      <c r="AF15" s="5" t="s">
        <v>133</v>
      </c>
      <c r="AG15" s="5" t="s">
        <v>133</v>
      </c>
      <c r="AH15" s="5" t="s">
        <v>134</v>
      </c>
      <c r="AI15" s="5" t="s">
        <v>135</v>
      </c>
      <c r="AJ15" s="18" t="s">
        <v>269</v>
      </c>
      <c r="AK15" s="18" t="s">
        <v>270</v>
      </c>
      <c r="AL15" s="18" t="s">
        <v>272</v>
      </c>
      <c r="AM15" s="18" t="s">
        <v>274</v>
      </c>
      <c r="AN15" s="18" t="s">
        <v>272</v>
      </c>
      <c r="AO15" s="18" t="s">
        <v>273</v>
      </c>
      <c r="AP15" s="18" t="s">
        <v>275</v>
      </c>
      <c r="AQ15" s="18" t="s">
        <v>261</v>
      </c>
      <c r="AR15" s="18" t="s">
        <v>262</v>
      </c>
      <c r="AS15" s="18" t="s">
        <v>271</v>
      </c>
      <c r="AT15" s="18" t="s">
        <v>260</v>
      </c>
      <c r="AU15" s="75" t="s">
        <v>296</v>
      </c>
      <c r="AV15" s="75" t="s">
        <v>344</v>
      </c>
      <c r="AW15" s="75" t="s">
        <v>344</v>
      </c>
      <c r="AX15" s="75" t="s">
        <v>344</v>
      </c>
      <c r="AY15" s="75" t="s">
        <v>344</v>
      </c>
      <c r="AZ15" s="75" t="s">
        <v>344</v>
      </c>
      <c r="BA15" s="75" t="s">
        <v>344</v>
      </c>
      <c r="BB15" s="75" t="s">
        <v>344</v>
      </c>
      <c r="BC15" s="75" t="s">
        <v>345</v>
      </c>
      <c r="BD15" s="75" t="s">
        <v>345</v>
      </c>
      <c r="BE15" s="75" t="s">
        <v>345</v>
      </c>
      <c r="BF15" s="75" t="s">
        <v>337</v>
      </c>
      <c r="BG15" s="75" t="s">
        <v>342</v>
      </c>
      <c r="BH15" s="75" t="s">
        <v>299</v>
      </c>
      <c r="BI15" s="75" t="s">
        <v>343</v>
      </c>
      <c r="BJ15" s="75" t="s">
        <v>346</v>
      </c>
      <c r="BK15" s="75" t="s">
        <v>346</v>
      </c>
      <c r="BL15" s="75" t="s">
        <v>346</v>
      </c>
      <c r="BM15" s="75" t="s">
        <v>346</v>
      </c>
      <c r="BN15" s="75" t="s">
        <v>346</v>
      </c>
    </row>
    <row r="16" spans="1:67" s="75" customFormat="1" ht="30" x14ac:dyDescent="0.2">
      <c r="A16" s="114" t="s">
        <v>56</v>
      </c>
      <c r="B16" s="47" t="s">
        <v>171</v>
      </c>
      <c r="C16" s="31" t="s">
        <v>58</v>
      </c>
      <c r="D16" s="31" t="s">
        <v>59</v>
      </c>
      <c r="E16" s="31" t="s">
        <v>60</v>
      </c>
      <c r="F16" s="115" t="s">
        <v>61</v>
      </c>
      <c r="G16" s="115" t="s">
        <v>61</v>
      </c>
      <c r="H16" s="115" t="s">
        <v>61</v>
      </c>
      <c r="I16" s="115" t="s">
        <v>62</v>
      </c>
      <c r="J16" s="115" t="s">
        <v>62</v>
      </c>
      <c r="K16" s="115" t="s">
        <v>55</v>
      </c>
      <c r="L16" s="115" t="s">
        <v>55</v>
      </c>
      <c r="M16" s="31" t="s">
        <v>35</v>
      </c>
      <c r="N16" s="5" t="s">
        <v>215</v>
      </c>
      <c r="O16" s="5" t="e">
        <v>#N/A</v>
      </c>
      <c r="P16" s="5" t="s">
        <v>216</v>
      </c>
      <c r="Q16" s="5" t="s">
        <v>125</v>
      </c>
      <c r="R16" s="5" t="s">
        <v>125</v>
      </c>
      <c r="S16" s="5" t="s">
        <v>125</v>
      </c>
      <c r="T16" s="5" t="s">
        <v>125</v>
      </c>
      <c r="U16" s="5" t="s">
        <v>125</v>
      </c>
      <c r="V16" s="5" t="e">
        <v>#N/A</v>
      </c>
      <c r="W16" s="5" t="s">
        <v>204</v>
      </c>
      <c r="X16" s="5" t="s">
        <v>217</v>
      </c>
      <c r="Y16" s="5" t="e">
        <v>#N/A</v>
      </c>
      <c r="Z16" s="5" t="s">
        <v>217</v>
      </c>
      <c r="AA16" s="5" t="s">
        <v>218</v>
      </c>
      <c r="AB16" s="5" t="e">
        <v>#N/A</v>
      </c>
      <c r="AC16" s="5" t="e">
        <v>#N/A</v>
      </c>
      <c r="AD16" s="5" t="s">
        <v>125</v>
      </c>
      <c r="AE16" s="5" t="s">
        <v>125</v>
      </c>
      <c r="AF16" s="5" t="s">
        <v>125</v>
      </c>
      <c r="AG16" s="5" t="s">
        <v>125</v>
      </c>
      <c r="AH16" s="5" t="s">
        <v>192</v>
      </c>
      <c r="AI16" s="5" t="s">
        <v>192</v>
      </c>
      <c r="AJ16" s="76" t="s">
        <v>328</v>
      </c>
      <c r="AK16" s="76" t="s">
        <v>329</v>
      </c>
      <c r="AL16" s="76"/>
      <c r="AM16" s="76" t="s">
        <v>331</v>
      </c>
      <c r="AN16" s="76" t="s">
        <v>318</v>
      </c>
      <c r="AO16" s="76" t="s">
        <v>319</v>
      </c>
      <c r="AP16" s="76" t="s">
        <v>326</v>
      </c>
      <c r="AQ16" s="76" t="s">
        <v>321</v>
      </c>
      <c r="AR16" s="76"/>
      <c r="AS16" s="76" t="s">
        <v>323</v>
      </c>
      <c r="AT16" s="18" t="s">
        <v>263</v>
      </c>
      <c r="AU16" s="75" t="s">
        <v>297</v>
      </c>
      <c r="AV16" s="75" t="s">
        <v>359</v>
      </c>
      <c r="AW16" s="75" t="s">
        <v>357</v>
      </c>
      <c r="AX16" s="75" t="s">
        <v>359</v>
      </c>
      <c r="AY16" s="75" t="s">
        <v>351</v>
      </c>
      <c r="AZ16" s="75" t="s">
        <v>359</v>
      </c>
      <c r="BA16" s="75" t="s">
        <v>359</v>
      </c>
      <c r="BB16" s="75" t="s">
        <v>351</v>
      </c>
      <c r="BC16" s="75" t="s">
        <v>357</v>
      </c>
      <c r="BD16" s="75" t="s">
        <v>357</v>
      </c>
      <c r="BE16" s="75" t="s">
        <v>357</v>
      </c>
      <c r="BF16" s="75" t="s">
        <v>341</v>
      </c>
      <c r="BG16" s="75" t="s">
        <v>341</v>
      </c>
      <c r="BH16" s="75" t="s">
        <v>300</v>
      </c>
      <c r="BI16" s="75" t="s">
        <v>361</v>
      </c>
      <c r="BK16" s="75" t="s">
        <v>357</v>
      </c>
      <c r="BL16" s="75" t="s">
        <v>351</v>
      </c>
      <c r="BM16" s="75" t="s">
        <v>352</v>
      </c>
      <c r="BN16" s="75" t="s">
        <v>352</v>
      </c>
    </row>
    <row r="17" spans="1:66" s="77" customFormat="1" ht="60" x14ac:dyDescent="0.2">
      <c r="A17" s="111" t="s">
        <v>63</v>
      </c>
      <c r="B17" s="48" t="s">
        <v>12</v>
      </c>
      <c r="C17" s="112" t="s">
        <v>44</v>
      </c>
      <c r="D17" s="112" t="s">
        <v>44</v>
      </c>
      <c r="E17" s="32" t="s">
        <v>44</v>
      </c>
      <c r="F17" s="112" t="s">
        <v>44</v>
      </c>
      <c r="G17" s="112" t="s">
        <v>44</v>
      </c>
      <c r="H17" s="112" t="s">
        <v>44</v>
      </c>
      <c r="I17" s="112" t="s">
        <v>14</v>
      </c>
      <c r="J17" s="112" t="s">
        <v>14</v>
      </c>
      <c r="K17" s="112" t="s">
        <v>14</v>
      </c>
      <c r="L17" s="112" t="s">
        <v>14</v>
      </c>
      <c r="M17" s="32" t="s">
        <v>44</v>
      </c>
      <c r="N17" s="6" t="s">
        <v>153</v>
      </c>
      <c r="O17" s="6" t="s">
        <v>153</v>
      </c>
      <c r="P17" s="6" t="s">
        <v>153</v>
      </c>
      <c r="Q17" s="6" t="s">
        <v>141</v>
      </c>
      <c r="R17" s="6" t="s">
        <v>154</v>
      </c>
      <c r="S17" s="6" t="s">
        <v>154</v>
      </c>
      <c r="T17" s="6" t="s">
        <v>154</v>
      </c>
      <c r="U17" s="6" t="s">
        <v>154</v>
      </c>
      <c r="V17" s="6" t="s">
        <v>154</v>
      </c>
      <c r="W17" s="6" t="s">
        <v>154</v>
      </c>
      <c r="X17" s="6" t="s">
        <v>143</v>
      </c>
      <c r="Y17" s="6" t="s">
        <v>143</v>
      </c>
      <c r="Z17" s="6" t="s">
        <v>143</v>
      </c>
      <c r="AA17" s="6" t="s">
        <v>143</v>
      </c>
      <c r="AB17" s="6" t="s">
        <v>144</v>
      </c>
      <c r="AC17" s="6" t="s">
        <v>143</v>
      </c>
      <c r="AD17" s="6" t="s">
        <v>155</v>
      </c>
      <c r="AE17" s="6" t="s">
        <v>156</v>
      </c>
      <c r="AF17" s="6" t="s">
        <v>155</v>
      </c>
      <c r="AG17" s="6" t="s">
        <v>155</v>
      </c>
      <c r="AH17" s="6" t="s">
        <v>153</v>
      </c>
      <c r="AI17" s="6" t="s">
        <v>141</v>
      </c>
      <c r="AJ17" s="19" t="s">
        <v>249</v>
      </c>
      <c r="AK17" s="19" t="s">
        <v>252</v>
      </c>
      <c r="AL17" s="19" t="s">
        <v>257</v>
      </c>
      <c r="AM17" s="19" t="s">
        <v>308</v>
      </c>
      <c r="AN17" s="19" t="s">
        <v>257</v>
      </c>
      <c r="AO17" s="19" t="s">
        <v>264</v>
      </c>
      <c r="AP17" s="19" t="s">
        <v>309</v>
      </c>
      <c r="AQ17" s="19" t="s">
        <v>267</v>
      </c>
      <c r="AR17" s="19" t="s">
        <v>255</v>
      </c>
      <c r="AS17" s="19" t="s">
        <v>252</v>
      </c>
      <c r="AT17" s="19" t="s">
        <v>254</v>
      </c>
      <c r="AU17" s="77" t="s">
        <v>295</v>
      </c>
      <c r="AV17" s="77" t="s">
        <v>349</v>
      </c>
      <c r="AW17" s="77" t="s">
        <v>349</v>
      </c>
      <c r="AX17" s="77" t="s">
        <v>349</v>
      </c>
      <c r="AY17" s="77" t="s">
        <v>349</v>
      </c>
      <c r="AZ17" s="77" t="s">
        <v>349</v>
      </c>
      <c r="BA17" s="77" t="s">
        <v>349</v>
      </c>
      <c r="BB17" s="77" t="s">
        <v>349</v>
      </c>
      <c r="BC17" s="77" t="s">
        <v>349</v>
      </c>
      <c r="BD17" s="77" t="s">
        <v>349</v>
      </c>
      <c r="BE17" s="77" t="s">
        <v>349</v>
      </c>
      <c r="BF17" s="77" t="s">
        <v>338</v>
      </c>
      <c r="BG17" s="77" t="s">
        <v>295</v>
      </c>
      <c r="BH17" s="77" t="s">
        <v>304</v>
      </c>
      <c r="BI17" s="77" t="s">
        <v>349</v>
      </c>
      <c r="BJ17" s="77" t="s">
        <v>349</v>
      </c>
      <c r="BK17" s="77" t="s">
        <v>349</v>
      </c>
      <c r="BL17" s="77" t="s">
        <v>349</v>
      </c>
      <c r="BM17" s="77" t="s">
        <v>349</v>
      </c>
      <c r="BN17" s="77" t="s">
        <v>349</v>
      </c>
    </row>
    <row r="18" spans="1:66" s="77" customFormat="1" ht="30" x14ac:dyDescent="0.2">
      <c r="A18" s="111" t="s">
        <v>63</v>
      </c>
      <c r="B18" s="48" t="s">
        <v>15</v>
      </c>
      <c r="C18" s="32" t="s">
        <v>16</v>
      </c>
      <c r="D18" s="32" t="s">
        <v>45</v>
      </c>
      <c r="E18" s="32" t="s">
        <v>18</v>
      </c>
      <c r="F18" s="32" t="s">
        <v>19</v>
      </c>
      <c r="G18" s="32" t="s">
        <v>20</v>
      </c>
      <c r="H18" s="32" t="s">
        <v>21</v>
      </c>
      <c r="I18" s="32" t="s">
        <v>22</v>
      </c>
      <c r="J18" s="32" t="s">
        <v>23</v>
      </c>
      <c r="K18" s="32" t="s">
        <v>24</v>
      </c>
      <c r="L18" s="32" t="s">
        <v>25</v>
      </c>
      <c r="M18" s="32" t="s">
        <v>26</v>
      </c>
      <c r="N18" s="6" t="s">
        <v>122</v>
      </c>
      <c r="O18" s="6" t="s">
        <v>122</v>
      </c>
      <c r="P18" s="6" t="s">
        <v>123</v>
      </c>
      <c r="Q18" s="6" t="s">
        <v>124</v>
      </c>
      <c r="R18" s="6" t="s">
        <v>124</v>
      </c>
      <c r="S18" s="6" t="s">
        <v>124</v>
      </c>
      <c r="T18" s="6" t="s">
        <v>125</v>
      </c>
      <c r="U18" s="6" t="s">
        <v>124</v>
      </c>
      <c r="V18" s="6" t="s">
        <v>126</v>
      </c>
      <c r="W18" s="6" t="s">
        <v>127</v>
      </c>
      <c r="X18" s="6" t="s">
        <v>128</v>
      </c>
      <c r="Y18" s="6" t="s">
        <v>129</v>
      </c>
      <c r="Z18" s="6" t="s">
        <v>130</v>
      </c>
      <c r="AA18" s="6" t="s">
        <v>131</v>
      </c>
      <c r="AB18" s="6" t="s">
        <v>132</v>
      </c>
      <c r="AC18" s="6" t="s">
        <v>129</v>
      </c>
      <c r="AD18" s="6" t="s">
        <v>133</v>
      </c>
      <c r="AE18" s="6" t="s">
        <v>133</v>
      </c>
      <c r="AF18" s="6" t="s">
        <v>133</v>
      </c>
      <c r="AG18" s="6" t="s">
        <v>133</v>
      </c>
      <c r="AH18" s="6" t="s">
        <v>134</v>
      </c>
      <c r="AI18" s="6" t="s">
        <v>135</v>
      </c>
      <c r="AJ18" s="19" t="s">
        <v>269</v>
      </c>
      <c r="AK18" s="19" t="s">
        <v>270</v>
      </c>
      <c r="AL18" s="19" t="s">
        <v>272</v>
      </c>
      <c r="AM18" s="19" t="s">
        <v>274</v>
      </c>
      <c r="AN18" s="19" t="s">
        <v>272</v>
      </c>
      <c r="AO18" s="19"/>
      <c r="AP18" s="19" t="s">
        <v>275</v>
      </c>
      <c r="AQ18" s="19" t="s">
        <v>261</v>
      </c>
      <c r="AR18" s="19" t="s">
        <v>262</v>
      </c>
      <c r="AS18" s="19" t="s">
        <v>271</v>
      </c>
      <c r="AT18" s="19" t="s">
        <v>260</v>
      </c>
      <c r="AU18" s="77" t="s">
        <v>296</v>
      </c>
      <c r="AV18" s="77" t="s">
        <v>344</v>
      </c>
      <c r="AW18" s="77" t="s">
        <v>344</v>
      </c>
      <c r="AX18" s="77" t="s">
        <v>344</v>
      </c>
      <c r="AY18" s="77" t="s">
        <v>344</v>
      </c>
      <c r="AZ18" s="77" t="s">
        <v>344</v>
      </c>
      <c r="BA18" s="77" t="s">
        <v>344</v>
      </c>
      <c r="BB18" s="77" t="s">
        <v>344</v>
      </c>
      <c r="BC18" s="77" t="s">
        <v>345</v>
      </c>
      <c r="BD18" s="77" t="s">
        <v>345</v>
      </c>
      <c r="BE18" s="77" t="s">
        <v>345</v>
      </c>
      <c r="BF18" s="77" t="s">
        <v>337</v>
      </c>
      <c r="BG18" s="77" t="s">
        <v>342</v>
      </c>
      <c r="BH18" s="77" t="s">
        <v>299</v>
      </c>
      <c r="BI18" s="77" t="s">
        <v>343</v>
      </c>
      <c r="BJ18" s="77" t="s">
        <v>346</v>
      </c>
      <c r="BK18" s="77" t="s">
        <v>346</v>
      </c>
      <c r="BL18" s="77" t="s">
        <v>346</v>
      </c>
      <c r="BM18" s="77" t="s">
        <v>346</v>
      </c>
      <c r="BN18" s="77" t="s">
        <v>346</v>
      </c>
    </row>
    <row r="19" spans="1:66" s="77" customFormat="1" ht="30" x14ac:dyDescent="0.2">
      <c r="A19" s="111" t="s">
        <v>63</v>
      </c>
      <c r="B19" s="48" t="s">
        <v>171</v>
      </c>
      <c r="C19" s="112" t="s">
        <v>59</v>
      </c>
      <c r="D19" s="112" t="s">
        <v>59</v>
      </c>
      <c r="E19" s="32" t="s">
        <v>64</v>
      </c>
      <c r="F19" s="32" t="s">
        <v>65</v>
      </c>
      <c r="G19" s="32" t="s">
        <v>66</v>
      </c>
      <c r="H19" s="32" t="s">
        <v>40</v>
      </c>
      <c r="I19" s="112" t="s">
        <v>62</v>
      </c>
      <c r="J19" s="112" t="s">
        <v>62</v>
      </c>
      <c r="K19" s="112" t="s">
        <v>55</v>
      </c>
      <c r="L19" s="112" t="s">
        <v>55</v>
      </c>
      <c r="M19" s="32" t="s">
        <v>35</v>
      </c>
      <c r="N19" s="6" t="s">
        <v>219</v>
      </c>
      <c r="O19" s="6" t="s">
        <v>192</v>
      </c>
      <c r="P19" s="6" t="s">
        <v>220</v>
      </c>
      <c r="Q19" s="6" t="s">
        <v>221</v>
      </c>
      <c r="R19" s="6" t="s">
        <v>221</v>
      </c>
      <c r="S19" s="6" t="s">
        <v>221</v>
      </c>
      <c r="T19" s="6" t="s">
        <v>222</v>
      </c>
      <c r="U19" s="6" t="s">
        <v>221</v>
      </c>
      <c r="V19" s="6" t="e">
        <v>#N/A</v>
      </c>
      <c r="W19" s="6" t="s">
        <v>223</v>
      </c>
      <c r="X19" s="6" t="s">
        <v>224</v>
      </c>
      <c r="Y19" s="6" t="s">
        <v>192</v>
      </c>
      <c r="Z19" s="6" t="s">
        <v>224</v>
      </c>
      <c r="AA19" s="6" t="s">
        <v>206</v>
      </c>
      <c r="AB19" s="6" t="e">
        <v>#N/A</v>
      </c>
      <c r="AC19" s="6" t="s">
        <v>192</v>
      </c>
      <c r="AD19" s="6" t="s">
        <v>133</v>
      </c>
      <c r="AE19" s="6" t="s">
        <v>133</v>
      </c>
      <c r="AF19" s="6" t="s">
        <v>133</v>
      </c>
      <c r="AG19" s="6" t="s">
        <v>133</v>
      </c>
      <c r="AH19" s="6" t="s">
        <v>192</v>
      </c>
      <c r="AI19" s="6" t="s">
        <v>225</v>
      </c>
      <c r="AJ19" s="78" t="s">
        <v>329</v>
      </c>
      <c r="AK19" s="78" t="s">
        <v>329</v>
      </c>
      <c r="AL19" s="78" t="s">
        <v>330</v>
      </c>
      <c r="AM19" s="78" t="s">
        <v>330</v>
      </c>
      <c r="AN19" s="78" t="s">
        <v>318</v>
      </c>
      <c r="AO19" s="78" t="s">
        <v>319</v>
      </c>
      <c r="AP19" s="78"/>
      <c r="AQ19" s="78" t="s">
        <v>321</v>
      </c>
      <c r="AR19" s="78"/>
      <c r="AS19" s="78" t="s">
        <v>323</v>
      </c>
      <c r="AT19" s="19" t="s">
        <v>263</v>
      </c>
      <c r="AU19" s="77" t="s">
        <v>297</v>
      </c>
      <c r="AV19" s="77" t="s">
        <v>359</v>
      </c>
      <c r="AW19" s="77" t="s">
        <v>357</v>
      </c>
      <c r="AX19" s="77" t="s">
        <v>359</v>
      </c>
      <c r="AY19" s="77" t="s">
        <v>359</v>
      </c>
      <c r="AZ19" s="77" t="s">
        <v>359</v>
      </c>
      <c r="BA19" s="77" t="s">
        <v>359</v>
      </c>
      <c r="BB19" s="77" t="s">
        <v>359</v>
      </c>
      <c r="BC19" s="77" t="s">
        <v>357</v>
      </c>
      <c r="BD19" s="77" t="s">
        <v>357</v>
      </c>
      <c r="BE19" s="77" t="s">
        <v>357</v>
      </c>
      <c r="BF19" s="77" t="s">
        <v>341</v>
      </c>
      <c r="BG19" s="77" t="s">
        <v>341</v>
      </c>
      <c r="BH19" s="77" t="s">
        <v>300</v>
      </c>
      <c r="BI19" s="77" t="s">
        <v>361</v>
      </c>
      <c r="BK19" s="77" t="s">
        <v>357</v>
      </c>
      <c r="BL19" s="77" t="s">
        <v>359</v>
      </c>
      <c r="BM19" s="77" t="s">
        <v>352</v>
      </c>
      <c r="BN19" s="77" t="s">
        <v>352</v>
      </c>
    </row>
    <row r="20" spans="1:66" s="79" customFormat="1" ht="60" x14ac:dyDescent="0.2">
      <c r="A20" s="109" t="s">
        <v>67</v>
      </c>
      <c r="B20" s="49" t="s">
        <v>12</v>
      </c>
      <c r="C20" s="110" t="s">
        <v>68</v>
      </c>
      <c r="D20" s="110" t="s">
        <v>68</v>
      </c>
      <c r="E20" s="33" t="s">
        <v>68</v>
      </c>
      <c r="F20" s="110" t="s">
        <v>68</v>
      </c>
      <c r="G20" s="110" t="s">
        <v>68</v>
      </c>
      <c r="H20" s="110" t="s">
        <v>68</v>
      </c>
      <c r="I20" s="110" t="s">
        <v>14</v>
      </c>
      <c r="J20" s="110" t="s">
        <v>14</v>
      </c>
      <c r="K20" s="110" t="s">
        <v>14</v>
      </c>
      <c r="L20" s="110" t="s">
        <v>14</v>
      </c>
      <c r="M20" s="33"/>
      <c r="N20" s="7" t="s">
        <v>157</v>
      </c>
      <c r="O20" s="7" t="s">
        <v>157</v>
      </c>
      <c r="P20" s="7" t="s">
        <v>157</v>
      </c>
      <c r="Q20" s="7" t="s">
        <v>158</v>
      </c>
      <c r="R20" s="7" t="s">
        <v>159</v>
      </c>
      <c r="S20" s="7" t="s">
        <v>159</v>
      </c>
      <c r="T20" s="7" t="s">
        <v>159</v>
      </c>
      <c r="U20" s="7" t="s">
        <v>159</v>
      </c>
      <c r="V20" s="7" t="s">
        <v>159</v>
      </c>
      <c r="W20" s="7" t="s">
        <v>159</v>
      </c>
      <c r="X20" s="7" t="s">
        <v>160</v>
      </c>
      <c r="Y20" s="7" t="s">
        <v>160</v>
      </c>
      <c r="Z20" s="7" t="s">
        <v>160</v>
      </c>
      <c r="AA20" s="7" t="s">
        <v>160</v>
      </c>
      <c r="AB20" s="7" t="s">
        <v>160</v>
      </c>
      <c r="AC20" s="7" t="s">
        <v>160</v>
      </c>
      <c r="AD20" s="7" t="s">
        <v>161</v>
      </c>
      <c r="AE20" s="7" t="s">
        <v>161</v>
      </c>
      <c r="AF20" s="7" t="s">
        <v>161</v>
      </c>
      <c r="AG20" s="7" t="s">
        <v>161</v>
      </c>
      <c r="AH20" s="7" t="s">
        <v>159</v>
      </c>
      <c r="AI20" s="7" t="s">
        <v>158</v>
      </c>
      <c r="AJ20" s="20" t="s">
        <v>183</v>
      </c>
      <c r="AK20" s="20" t="s">
        <v>252</v>
      </c>
      <c r="AL20" s="20" t="s">
        <v>258</v>
      </c>
      <c r="AM20" s="20" t="s">
        <v>120</v>
      </c>
      <c r="AN20" s="20" t="s">
        <v>258</v>
      </c>
      <c r="AO20" s="20" t="s">
        <v>268</v>
      </c>
      <c r="AP20" s="20" t="s">
        <v>120</v>
      </c>
      <c r="AQ20" s="20" t="s">
        <v>267</v>
      </c>
      <c r="AR20" s="20" t="s">
        <v>255</v>
      </c>
      <c r="AS20" s="20" t="s">
        <v>252</v>
      </c>
      <c r="AT20" s="20" t="s">
        <v>254</v>
      </c>
      <c r="AU20" s="79" t="s">
        <v>295</v>
      </c>
      <c r="AV20" s="79" t="s">
        <v>348</v>
      </c>
      <c r="AW20" s="79" t="s">
        <v>348</v>
      </c>
      <c r="AX20" s="79" t="s">
        <v>348</v>
      </c>
      <c r="AY20" s="79" t="s">
        <v>348</v>
      </c>
      <c r="AZ20" s="79" t="s">
        <v>348</v>
      </c>
      <c r="BA20" s="79" t="s">
        <v>348</v>
      </c>
      <c r="BB20" s="79" t="s">
        <v>348</v>
      </c>
      <c r="BC20" s="79" t="s">
        <v>348</v>
      </c>
      <c r="BD20" s="79" t="s">
        <v>348</v>
      </c>
      <c r="BE20" s="79" t="s">
        <v>348</v>
      </c>
      <c r="BF20" s="79" t="s">
        <v>340</v>
      </c>
      <c r="BG20" s="79" t="s">
        <v>295</v>
      </c>
      <c r="BH20" s="79" t="s">
        <v>302</v>
      </c>
      <c r="BI20" s="79" t="s">
        <v>348</v>
      </c>
      <c r="BJ20" s="79" t="s">
        <v>348</v>
      </c>
      <c r="BK20" s="79" t="s">
        <v>348</v>
      </c>
      <c r="BL20" s="79" t="s">
        <v>348</v>
      </c>
      <c r="BM20" s="79" t="s">
        <v>348</v>
      </c>
      <c r="BN20" s="79" t="s">
        <v>348</v>
      </c>
    </row>
    <row r="21" spans="1:66" s="79" customFormat="1" ht="30" x14ac:dyDescent="0.2">
      <c r="A21" s="109" t="s">
        <v>67</v>
      </c>
      <c r="B21" s="49" t="s">
        <v>15</v>
      </c>
      <c r="C21" s="33" t="s">
        <v>16</v>
      </c>
      <c r="D21" s="33" t="s">
        <v>45</v>
      </c>
      <c r="E21" s="33" t="s">
        <v>18</v>
      </c>
      <c r="F21" s="33" t="s">
        <v>19</v>
      </c>
      <c r="G21" s="33" t="s">
        <v>20</v>
      </c>
      <c r="H21" s="33" t="s">
        <v>21</v>
      </c>
      <c r="I21" s="33" t="s">
        <v>22</v>
      </c>
      <c r="J21" s="33" t="s">
        <v>23</v>
      </c>
      <c r="K21" s="33" t="s">
        <v>24</v>
      </c>
      <c r="L21" s="33" t="s">
        <v>25</v>
      </c>
      <c r="M21" s="33" t="s">
        <v>26</v>
      </c>
      <c r="N21" s="7" t="s">
        <v>122</v>
      </c>
      <c r="O21" s="7" t="s">
        <v>122</v>
      </c>
      <c r="P21" s="7" t="s">
        <v>123</v>
      </c>
      <c r="Q21" s="7" t="s">
        <v>124</v>
      </c>
      <c r="R21" s="7" t="s">
        <v>124</v>
      </c>
      <c r="S21" s="7" t="s">
        <v>124</v>
      </c>
      <c r="T21" s="7" t="s">
        <v>125</v>
      </c>
      <c r="U21" s="7" t="s">
        <v>124</v>
      </c>
      <c r="V21" s="7" t="s">
        <v>126</v>
      </c>
      <c r="W21" s="7" t="s">
        <v>127</v>
      </c>
      <c r="X21" s="7" t="s">
        <v>128</v>
      </c>
      <c r="Y21" s="7" t="s">
        <v>129</v>
      </c>
      <c r="Z21" s="7" t="s">
        <v>130</v>
      </c>
      <c r="AA21" s="7" t="s">
        <v>131</v>
      </c>
      <c r="AB21" s="7" t="s">
        <v>132</v>
      </c>
      <c r="AC21" s="7" t="s">
        <v>129</v>
      </c>
      <c r="AD21" s="7" t="s">
        <v>133</v>
      </c>
      <c r="AE21" s="7" t="s">
        <v>133</v>
      </c>
      <c r="AF21" s="7" t="s">
        <v>133</v>
      </c>
      <c r="AG21" s="7" t="s">
        <v>133</v>
      </c>
      <c r="AH21" s="7" t="s">
        <v>134</v>
      </c>
      <c r="AI21" s="7" t="s">
        <v>135</v>
      </c>
      <c r="AJ21" s="20" t="s">
        <v>269</v>
      </c>
      <c r="AK21" s="20" t="s">
        <v>270</v>
      </c>
      <c r="AL21" s="20" t="s">
        <v>272</v>
      </c>
      <c r="AM21" s="20" t="s">
        <v>274</v>
      </c>
      <c r="AN21" s="20" t="s">
        <v>272</v>
      </c>
      <c r="AO21" s="20" t="s">
        <v>273</v>
      </c>
      <c r="AP21" s="20" t="s">
        <v>275</v>
      </c>
      <c r="AQ21" s="20" t="s">
        <v>261</v>
      </c>
      <c r="AR21" s="20" t="s">
        <v>262</v>
      </c>
      <c r="AS21" s="20" t="s">
        <v>271</v>
      </c>
      <c r="AT21" s="20" t="s">
        <v>260</v>
      </c>
      <c r="AU21" s="79" t="s">
        <v>296</v>
      </c>
      <c r="AV21" s="79" t="s">
        <v>344</v>
      </c>
      <c r="AW21" s="79" t="s">
        <v>344</v>
      </c>
      <c r="AX21" s="79" t="s">
        <v>344</v>
      </c>
      <c r="AY21" s="79" t="s">
        <v>344</v>
      </c>
      <c r="AZ21" s="79" t="s">
        <v>344</v>
      </c>
      <c r="BA21" s="79" t="s">
        <v>344</v>
      </c>
      <c r="BB21" s="79" t="s">
        <v>344</v>
      </c>
      <c r="BC21" s="79" t="s">
        <v>345</v>
      </c>
      <c r="BD21" s="79" t="s">
        <v>345</v>
      </c>
      <c r="BE21" s="79" t="s">
        <v>345</v>
      </c>
      <c r="BF21" s="79" t="s">
        <v>337</v>
      </c>
      <c r="BG21" s="79" t="s">
        <v>342</v>
      </c>
      <c r="BH21" s="79" t="s">
        <v>299</v>
      </c>
      <c r="BI21" s="79" t="s">
        <v>343</v>
      </c>
      <c r="BJ21" s="79" t="s">
        <v>346</v>
      </c>
      <c r="BK21" s="79" t="s">
        <v>346</v>
      </c>
      <c r="BL21" s="79" t="s">
        <v>346</v>
      </c>
      <c r="BM21" s="79" t="s">
        <v>346</v>
      </c>
      <c r="BN21" s="79" t="s">
        <v>346</v>
      </c>
    </row>
    <row r="22" spans="1:66" s="79" customFormat="1" ht="30" x14ac:dyDescent="0.2">
      <c r="A22" s="109" t="s">
        <v>67</v>
      </c>
      <c r="B22" s="49" t="s">
        <v>171</v>
      </c>
      <c r="C22" s="110" t="s">
        <v>39</v>
      </c>
      <c r="D22" s="110" t="s">
        <v>39</v>
      </c>
      <c r="E22" s="33" t="s">
        <v>39</v>
      </c>
      <c r="F22" s="33" t="s">
        <v>69</v>
      </c>
      <c r="G22" s="33" t="s">
        <v>31</v>
      </c>
      <c r="H22" s="33" t="s">
        <v>40</v>
      </c>
      <c r="I22" s="110" t="s">
        <v>55</v>
      </c>
      <c r="J22" s="110" t="s">
        <v>55</v>
      </c>
      <c r="K22" s="110" t="s">
        <v>55</v>
      </c>
      <c r="L22" s="110" t="s">
        <v>55</v>
      </c>
      <c r="M22" s="33" t="s">
        <v>35</v>
      </c>
      <c r="N22" s="7" t="s">
        <v>226</v>
      </c>
      <c r="O22" s="7" t="s">
        <v>185</v>
      </c>
      <c r="P22" s="7" t="s">
        <v>192</v>
      </c>
      <c r="Q22" s="7" t="s">
        <v>227</v>
      </c>
      <c r="R22" s="7" t="s">
        <v>227</v>
      </c>
      <c r="S22" s="7" t="s">
        <v>227</v>
      </c>
      <c r="T22" s="7" t="s">
        <v>228</v>
      </c>
      <c r="U22" s="7" t="s">
        <v>227</v>
      </c>
      <c r="V22" s="7" t="e">
        <v>#N/A</v>
      </c>
      <c r="W22" s="7" t="s">
        <v>197</v>
      </c>
      <c r="X22" s="7" t="s">
        <v>229</v>
      </c>
      <c r="Y22" s="7" t="s">
        <v>185</v>
      </c>
      <c r="Z22" s="7" t="s">
        <v>230</v>
      </c>
      <c r="AA22" s="7" t="s">
        <v>192</v>
      </c>
      <c r="AB22" s="7" t="s">
        <v>192</v>
      </c>
      <c r="AC22" s="7" t="e">
        <v>#N/A</v>
      </c>
      <c r="AD22" s="7" t="s">
        <v>200</v>
      </c>
      <c r="AE22" s="7" t="s">
        <v>200</v>
      </c>
      <c r="AF22" s="7" t="s">
        <v>200</v>
      </c>
      <c r="AG22" s="7" t="s">
        <v>200</v>
      </c>
      <c r="AH22" s="7" t="s">
        <v>231</v>
      </c>
      <c r="AI22" s="7" t="s">
        <v>232</v>
      </c>
      <c r="AJ22" s="80" t="s">
        <v>325</v>
      </c>
      <c r="AK22" s="80" t="s">
        <v>325</v>
      </c>
      <c r="AL22" s="80"/>
      <c r="AM22" s="80" t="s">
        <v>317</v>
      </c>
      <c r="AN22" s="80" t="s">
        <v>318</v>
      </c>
      <c r="AO22" s="80" t="s">
        <v>319</v>
      </c>
      <c r="AP22" s="80" t="s">
        <v>326</v>
      </c>
      <c r="AQ22" s="80" t="s">
        <v>321</v>
      </c>
      <c r="AR22" s="80"/>
      <c r="AS22" s="80" t="s">
        <v>323</v>
      </c>
      <c r="AT22" s="20" t="s">
        <v>263</v>
      </c>
      <c r="AU22" s="79" t="s">
        <v>297</v>
      </c>
      <c r="AV22" s="79" t="s">
        <v>353</v>
      </c>
      <c r="AW22" s="79" t="s">
        <v>353</v>
      </c>
      <c r="AX22" s="79" t="s">
        <v>353</v>
      </c>
      <c r="AY22" s="79" t="s">
        <v>353</v>
      </c>
      <c r="AZ22" s="79" t="s">
        <v>353</v>
      </c>
      <c r="BA22" s="79" t="s">
        <v>353</v>
      </c>
      <c r="BB22" s="79" t="s">
        <v>353</v>
      </c>
      <c r="BC22" s="79" t="s">
        <v>353</v>
      </c>
      <c r="BD22" s="79" t="s">
        <v>353</v>
      </c>
      <c r="BE22" s="79" t="s">
        <v>353</v>
      </c>
      <c r="BF22" s="79" t="s">
        <v>341</v>
      </c>
      <c r="BG22" s="79" t="s">
        <v>341</v>
      </c>
      <c r="BH22" s="79" t="s">
        <v>300</v>
      </c>
      <c r="BI22" s="79" t="s">
        <v>353</v>
      </c>
      <c r="BJ22" s="79" t="s">
        <v>353</v>
      </c>
      <c r="BK22" s="79" t="s">
        <v>353</v>
      </c>
      <c r="BL22" s="79" t="s">
        <v>351</v>
      </c>
      <c r="BM22" s="79" t="s">
        <v>353</v>
      </c>
      <c r="BN22" s="79" t="s">
        <v>353</v>
      </c>
    </row>
    <row r="23" spans="1:66" s="81" customFormat="1" ht="60" x14ac:dyDescent="0.2">
      <c r="A23" s="107" t="s">
        <v>70</v>
      </c>
      <c r="B23" s="50" t="s">
        <v>12</v>
      </c>
      <c r="C23" s="108" t="s">
        <v>71</v>
      </c>
      <c r="D23" s="108" t="s">
        <v>71</v>
      </c>
      <c r="E23" s="34" t="s">
        <v>71</v>
      </c>
      <c r="F23" s="108" t="s">
        <v>71</v>
      </c>
      <c r="G23" s="108" t="s">
        <v>71</v>
      </c>
      <c r="H23" s="108" t="s">
        <v>71</v>
      </c>
      <c r="I23" s="108" t="s">
        <v>14</v>
      </c>
      <c r="J23" s="108" t="s">
        <v>14</v>
      </c>
      <c r="K23" s="108" t="s">
        <v>14</v>
      </c>
      <c r="L23" s="108" t="s">
        <v>14</v>
      </c>
      <c r="M23" s="34" t="s">
        <v>72</v>
      </c>
      <c r="N23" s="8" t="s">
        <v>120</v>
      </c>
      <c r="O23" s="8" t="s">
        <v>120</v>
      </c>
      <c r="P23" s="8" t="s">
        <v>120</v>
      </c>
      <c r="Q23" s="8" t="s">
        <v>120</v>
      </c>
      <c r="R23" s="8" t="s">
        <v>120</v>
      </c>
      <c r="S23" s="8" t="s">
        <v>120</v>
      </c>
      <c r="T23" s="8" t="s">
        <v>120</v>
      </c>
      <c r="U23" s="8" t="s">
        <v>120</v>
      </c>
      <c r="V23" s="8" t="s">
        <v>120</v>
      </c>
      <c r="W23" s="8" t="s">
        <v>120</v>
      </c>
      <c r="X23" s="8" t="s">
        <v>120</v>
      </c>
      <c r="Y23" s="8" t="s">
        <v>120</v>
      </c>
      <c r="Z23" s="8" t="s">
        <v>120</v>
      </c>
      <c r="AA23" s="8" t="s">
        <v>120</v>
      </c>
      <c r="AB23" s="8" t="s">
        <v>120</v>
      </c>
      <c r="AC23" s="8" t="s">
        <v>120</v>
      </c>
      <c r="AD23" s="8" t="s">
        <v>120</v>
      </c>
      <c r="AE23" s="8" t="s">
        <v>120</v>
      </c>
      <c r="AF23" s="8" t="s">
        <v>120</v>
      </c>
      <c r="AG23" s="8" t="s">
        <v>120</v>
      </c>
      <c r="AH23" s="8" t="s">
        <v>120</v>
      </c>
      <c r="AI23" s="8" t="s">
        <v>120</v>
      </c>
      <c r="AJ23" s="21" t="s">
        <v>183</v>
      </c>
      <c r="AK23" s="21" t="s">
        <v>252</v>
      </c>
      <c r="AL23" s="21" t="s">
        <v>258</v>
      </c>
      <c r="AM23" s="21" t="s">
        <v>120</v>
      </c>
      <c r="AN23" s="21" t="s">
        <v>258</v>
      </c>
      <c r="AO23" s="21" t="s">
        <v>268</v>
      </c>
      <c r="AP23" s="21" t="s">
        <v>120</v>
      </c>
      <c r="AQ23" s="21" t="s">
        <v>267</v>
      </c>
      <c r="AR23" s="21" t="s">
        <v>255</v>
      </c>
      <c r="AS23" s="21" t="s">
        <v>252</v>
      </c>
      <c r="AT23" s="21" t="s">
        <v>254</v>
      </c>
      <c r="AU23" s="81" t="s">
        <v>295</v>
      </c>
      <c r="AV23" s="81" t="s">
        <v>348</v>
      </c>
      <c r="AW23" s="81" t="s">
        <v>348</v>
      </c>
      <c r="AX23" s="81" t="s">
        <v>348</v>
      </c>
      <c r="AY23" s="81" t="s">
        <v>348</v>
      </c>
      <c r="AZ23" s="81" t="s">
        <v>348</v>
      </c>
      <c r="BA23" s="81" t="s">
        <v>348</v>
      </c>
      <c r="BB23" s="81" t="s">
        <v>348</v>
      </c>
      <c r="BC23" s="81" t="s">
        <v>348</v>
      </c>
      <c r="BD23" s="81" t="s">
        <v>348</v>
      </c>
      <c r="BE23" s="81" t="s">
        <v>348</v>
      </c>
      <c r="BF23" s="81" t="s">
        <v>339</v>
      </c>
      <c r="BG23" s="81" t="s">
        <v>295</v>
      </c>
      <c r="BH23" s="81" t="s">
        <v>302</v>
      </c>
      <c r="BI23" s="81" t="s">
        <v>348</v>
      </c>
      <c r="BJ23" s="81" t="s">
        <v>348</v>
      </c>
      <c r="BK23" s="81" t="s">
        <v>348</v>
      </c>
      <c r="BL23" s="81" t="s">
        <v>348</v>
      </c>
      <c r="BM23" s="81" t="s">
        <v>348</v>
      </c>
      <c r="BN23" s="81" t="s">
        <v>348</v>
      </c>
    </row>
    <row r="24" spans="1:66" s="81" customFormat="1" ht="30" x14ac:dyDescent="0.2">
      <c r="A24" s="107" t="s">
        <v>70</v>
      </c>
      <c r="B24" s="50" t="s">
        <v>15</v>
      </c>
      <c r="C24" s="34" t="s">
        <v>16</v>
      </c>
      <c r="D24" s="34" t="s">
        <v>45</v>
      </c>
      <c r="E24" s="34" t="s">
        <v>18</v>
      </c>
      <c r="F24" s="34" t="s">
        <v>19</v>
      </c>
      <c r="G24" s="34" t="s">
        <v>20</v>
      </c>
      <c r="H24" s="34" t="s">
        <v>21</v>
      </c>
      <c r="I24" s="34" t="s">
        <v>22</v>
      </c>
      <c r="J24" s="34" t="s">
        <v>23</v>
      </c>
      <c r="K24" s="34" t="s">
        <v>24</v>
      </c>
      <c r="L24" s="34" t="s">
        <v>25</v>
      </c>
      <c r="M24" s="34" t="s">
        <v>26</v>
      </c>
      <c r="N24" s="8" t="s">
        <v>122</v>
      </c>
      <c r="O24" s="8" t="s">
        <v>122</v>
      </c>
      <c r="P24" s="8" t="s">
        <v>123</v>
      </c>
      <c r="Q24" s="8" t="s">
        <v>124</v>
      </c>
      <c r="R24" s="8" t="s">
        <v>124</v>
      </c>
      <c r="S24" s="8" t="s">
        <v>124</v>
      </c>
      <c r="T24" s="8" t="s">
        <v>125</v>
      </c>
      <c r="U24" s="8" t="s">
        <v>124</v>
      </c>
      <c r="V24" s="8" t="s">
        <v>126</v>
      </c>
      <c r="W24" s="8" t="s">
        <v>127</v>
      </c>
      <c r="X24" s="8" t="s">
        <v>128</v>
      </c>
      <c r="Y24" s="8" t="s">
        <v>129</v>
      </c>
      <c r="Z24" s="8" t="s">
        <v>130</v>
      </c>
      <c r="AA24" s="8" t="s">
        <v>131</v>
      </c>
      <c r="AB24" s="8" t="s">
        <v>132</v>
      </c>
      <c r="AC24" s="8" t="s">
        <v>129</v>
      </c>
      <c r="AD24" s="8" t="s">
        <v>133</v>
      </c>
      <c r="AE24" s="8" t="s">
        <v>133</v>
      </c>
      <c r="AF24" s="8" t="s">
        <v>133</v>
      </c>
      <c r="AG24" s="8" t="s">
        <v>133</v>
      </c>
      <c r="AH24" s="8" t="s">
        <v>134</v>
      </c>
      <c r="AI24" s="8" t="s">
        <v>135</v>
      </c>
      <c r="AJ24" s="21" t="s">
        <v>269</v>
      </c>
      <c r="AK24" s="21" t="s">
        <v>270</v>
      </c>
      <c r="AL24" s="21" t="s">
        <v>272</v>
      </c>
      <c r="AM24" s="21" t="s">
        <v>274</v>
      </c>
      <c r="AN24" s="21" t="s">
        <v>272</v>
      </c>
      <c r="AO24" s="21" t="s">
        <v>273</v>
      </c>
      <c r="AP24" s="21" t="s">
        <v>275</v>
      </c>
      <c r="AQ24" s="21" t="s">
        <v>261</v>
      </c>
      <c r="AR24" s="21" t="s">
        <v>262</v>
      </c>
      <c r="AS24" s="21" t="s">
        <v>271</v>
      </c>
      <c r="AT24" s="21" t="s">
        <v>260</v>
      </c>
      <c r="AU24" s="81" t="s">
        <v>296</v>
      </c>
      <c r="AV24" s="81" t="s">
        <v>344</v>
      </c>
      <c r="AW24" s="81" t="s">
        <v>344</v>
      </c>
      <c r="AX24" s="81" t="s">
        <v>344</v>
      </c>
      <c r="AY24" s="81" t="s">
        <v>344</v>
      </c>
      <c r="AZ24" s="81" t="s">
        <v>344</v>
      </c>
      <c r="BA24" s="81" t="s">
        <v>344</v>
      </c>
      <c r="BB24" s="81" t="s">
        <v>344</v>
      </c>
      <c r="BC24" s="81" t="s">
        <v>345</v>
      </c>
      <c r="BD24" s="81" t="s">
        <v>345</v>
      </c>
      <c r="BE24" s="81" t="s">
        <v>345</v>
      </c>
      <c r="BF24" s="81" t="s">
        <v>337</v>
      </c>
      <c r="BG24" s="81" t="s">
        <v>342</v>
      </c>
      <c r="BH24" s="81" t="s">
        <v>299</v>
      </c>
      <c r="BI24" s="81" t="s">
        <v>343</v>
      </c>
      <c r="BJ24" s="81" t="s">
        <v>346</v>
      </c>
      <c r="BK24" s="81" t="s">
        <v>346</v>
      </c>
      <c r="BL24" s="81" t="s">
        <v>346</v>
      </c>
      <c r="BM24" s="81" t="s">
        <v>346</v>
      </c>
      <c r="BN24" s="81" t="s">
        <v>346</v>
      </c>
    </row>
    <row r="25" spans="1:66" s="81" customFormat="1" ht="30" x14ac:dyDescent="0.2">
      <c r="A25" s="107" t="s">
        <v>70</v>
      </c>
      <c r="B25" s="50" t="s">
        <v>171</v>
      </c>
      <c r="C25" s="108" t="s">
        <v>73</v>
      </c>
      <c r="D25" s="108" t="s">
        <v>73</v>
      </c>
      <c r="E25" s="34" t="s">
        <v>39</v>
      </c>
      <c r="F25" s="34" t="s">
        <v>74</v>
      </c>
      <c r="G25" s="34" t="s">
        <v>31</v>
      </c>
      <c r="H25" s="34" t="s">
        <v>75</v>
      </c>
      <c r="I25" s="108" t="s">
        <v>55</v>
      </c>
      <c r="J25" s="108" t="s">
        <v>55</v>
      </c>
      <c r="K25" s="108" t="s">
        <v>55</v>
      </c>
      <c r="L25" s="108" t="s">
        <v>55</v>
      </c>
      <c r="M25" s="34" t="s">
        <v>35</v>
      </c>
      <c r="N25" s="8" t="s">
        <v>192</v>
      </c>
      <c r="O25" s="8" t="e">
        <v>#N/A</v>
      </c>
      <c r="P25" s="8" t="e">
        <v>#N/A</v>
      </c>
      <c r="Q25" s="8" t="s">
        <v>233</v>
      </c>
      <c r="R25" s="8" t="s">
        <v>233</v>
      </c>
      <c r="S25" s="8" t="s">
        <v>233</v>
      </c>
      <c r="T25" s="8" t="s">
        <v>198</v>
      </c>
      <c r="U25" s="8" t="e">
        <v>#N/A</v>
      </c>
      <c r="V25" s="8" t="e">
        <v>#N/A</v>
      </c>
      <c r="W25" s="8" t="s">
        <v>233</v>
      </c>
      <c r="X25" s="8" t="s">
        <v>192</v>
      </c>
      <c r="Y25" s="8" t="e">
        <v>#N/A</v>
      </c>
      <c r="Z25" s="8" t="s">
        <v>192</v>
      </c>
      <c r="AA25" s="8" t="s">
        <v>192</v>
      </c>
      <c r="AB25" s="8" t="e">
        <v>#N/A</v>
      </c>
      <c r="AC25" s="8" t="s">
        <v>192</v>
      </c>
      <c r="AD25" s="8" t="s">
        <v>200</v>
      </c>
      <c r="AE25" s="8" t="s">
        <v>200</v>
      </c>
      <c r="AF25" s="8" t="s">
        <v>200</v>
      </c>
      <c r="AG25" s="8" t="s">
        <v>200</v>
      </c>
      <c r="AH25" s="8" t="s">
        <v>192</v>
      </c>
      <c r="AI25" s="8" t="s">
        <v>192</v>
      </c>
      <c r="AJ25" s="82" t="s">
        <v>325</v>
      </c>
      <c r="AK25" s="82" t="s">
        <v>325</v>
      </c>
      <c r="AL25" s="82"/>
      <c r="AM25" s="82" t="s">
        <v>317</v>
      </c>
      <c r="AN25" s="82" t="s">
        <v>318</v>
      </c>
      <c r="AO25" s="82" t="s">
        <v>319</v>
      </c>
      <c r="AP25" s="82" t="s">
        <v>326</v>
      </c>
      <c r="AQ25" s="82" t="s">
        <v>321</v>
      </c>
      <c r="AR25" s="82"/>
      <c r="AS25" s="82" t="s">
        <v>323</v>
      </c>
      <c r="AT25" s="21" t="s">
        <v>263</v>
      </c>
      <c r="AU25" s="81" t="s">
        <v>297</v>
      </c>
      <c r="AV25" s="81" t="s">
        <v>351</v>
      </c>
      <c r="AW25" s="81" t="s">
        <v>356</v>
      </c>
      <c r="AX25" s="81" t="s">
        <v>351</v>
      </c>
      <c r="AY25" s="81" t="s">
        <v>351</v>
      </c>
      <c r="AZ25" s="81" t="s">
        <v>351</v>
      </c>
      <c r="BA25" s="81" t="s">
        <v>351</v>
      </c>
      <c r="BB25" s="81" t="s">
        <v>351</v>
      </c>
      <c r="BC25" s="81" t="s">
        <v>356</v>
      </c>
      <c r="BD25" s="81" t="s">
        <v>356</v>
      </c>
      <c r="BE25" s="81" t="s">
        <v>356</v>
      </c>
      <c r="BF25" s="81" t="s">
        <v>341</v>
      </c>
      <c r="BG25" s="81" t="s">
        <v>341</v>
      </c>
      <c r="BH25" s="81" t="s">
        <v>300</v>
      </c>
      <c r="BI25" s="81" t="s">
        <v>356</v>
      </c>
      <c r="BL25" s="81" t="s">
        <v>351</v>
      </c>
      <c r="BM25" s="81" t="s">
        <v>356</v>
      </c>
      <c r="BN25" s="81" t="s">
        <v>351</v>
      </c>
    </row>
    <row r="26" spans="1:66" s="83" customFormat="1" ht="60" x14ac:dyDescent="0.2">
      <c r="A26" s="105" t="s">
        <v>76</v>
      </c>
      <c r="B26" s="51" t="s">
        <v>12</v>
      </c>
      <c r="C26" s="106" t="s">
        <v>71</v>
      </c>
      <c r="D26" s="106" t="s">
        <v>71</v>
      </c>
      <c r="E26" s="35" t="s">
        <v>71</v>
      </c>
      <c r="F26" s="106" t="s">
        <v>71</v>
      </c>
      <c r="G26" s="106" t="s">
        <v>71</v>
      </c>
      <c r="H26" s="106" t="s">
        <v>71</v>
      </c>
      <c r="I26" s="106" t="s">
        <v>14</v>
      </c>
      <c r="J26" s="106" t="s">
        <v>14</v>
      </c>
      <c r="K26" s="106" t="s">
        <v>14</v>
      </c>
      <c r="L26" s="106" t="s">
        <v>14</v>
      </c>
      <c r="M26" s="35" t="s">
        <v>71</v>
      </c>
      <c r="N26" s="9" t="s">
        <v>120</v>
      </c>
      <c r="O26" s="9" t="s">
        <v>120</v>
      </c>
      <c r="P26" s="9" t="s">
        <v>120</v>
      </c>
      <c r="Q26" s="9" t="s">
        <v>120</v>
      </c>
      <c r="R26" s="9" t="s">
        <v>120</v>
      </c>
      <c r="S26" s="9" t="s">
        <v>120</v>
      </c>
      <c r="T26" s="9" t="s">
        <v>120</v>
      </c>
      <c r="U26" s="9" t="s">
        <v>120</v>
      </c>
      <c r="V26" s="9" t="s">
        <v>120</v>
      </c>
      <c r="W26" s="9" t="s">
        <v>120</v>
      </c>
      <c r="X26" s="9" t="s">
        <v>120</v>
      </c>
      <c r="Y26" s="9" t="s">
        <v>120</v>
      </c>
      <c r="Z26" s="9" t="s">
        <v>120</v>
      </c>
      <c r="AA26" s="9" t="s">
        <v>120</v>
      </c>
      <c r="AB26" s="9" t="s">
        <v>120</v>
      </c>
      <c r="AC26" s="9" t="s">
        <v>120</v>
      </c>
      <c r="AD26" s="9" t="s">
        <v>120</v>
      </c>
      <c r="AE26" s="9" t="s">
        <v>120</v>
      </c>
      <c r="AF26" s="9" t="s">
        <v>120</v>
      </c>
      <c r="AG26" s="9" t="s">
        <v>120</v>
      </c>
      <c r="AH26" s="9" t="s">
        <v>120</v>
      </c>
      <c r="AI26" s="9" t="s">
        <v>120</v>
      </c>
      <c r="AJ26" s="22" t="s">
        <v>183</v>
      </c>
      <c r="AK26" s="22" t="s">
        <v>252</v>
      </c>
      <c r="AL26" s="22" t="s">
        <v>258</v>
      </c>
      <c r="AM26" s="22" t="s">
        <v>120</v>
      </c>
      <c r="AN26" s="22" t="s">
        <v>258</v>
      </c>
      <c r="AO26" s="22" t="s">
        <v>268</v>
      </c>
      <c r="AP26" s="22" t="s">
        <v>120</v>
      </c>
      <c r="AQ26" s="22" t="s">
        <v>267</v>
      </c>
      <c r="AR26" s="22" t="s">
        <v>255</v>
      </c>
      <c r="AS26" s="22" t="s">
        <v>252</v>
      </c>
      <c r="AT26" s="22" t="s">
        <v>254</v>
      </c>
      <c r="AU26" s="83" t="s">
        <v>295</v>
      </c>
      <c r="AV26" s="83" t="s">
        <v>348</v>
      </c>
      <c r="AW26" s="83" t="s">
        <v>348</v>
      </c>
      <c r="AX26" s="83" t="s">
        <v>348</v>
      </c>
      <c r="AY26" s="83" t="s">
        <v>348</v>
      </c>
      <c r="AZ26" s="83" t="s">
        <v>348</v>
      </c>
      <c r="BA26" s="83" t="s">
        <v>348</v>
      </c>
      <c r="BB26" s="83" t="s">
        <v>348</v>
      </c>
      <c r="BC26" s="83" t="s">
        <v>348</v>
      </c>
      <c r="BD26" s="83" t="s">
        <v>348</v>
      </c>
      <c r="BE26" s="83" t="s">
        <v>348</v>
      </c>
      <c r="BF26" s="83" t="s">
        <v>339</v>
      </c>
      <c r="BG26" s="83" t="s">
        <v>295</v>
      </c>
      <c r="BH26" s="83" t="s">
        <v>302</v>
      </c>
      <c r="BI26" s="83" t="s">
        <v>348</v>
      </c>
      <c r="BJ26" s="83" t="s">
        <v>348</v>
      </c>
      <c r="BK26" s="83" t="s">
        <v>348</v>
      </c>
      <c r="BL26" s="83" t="s">
        <v>348</v>
      </c>
      <c r="BM26" s="83" t="s">
        <v>348</v>
      </c>
      <c r="BN26" s="83" t="s">
        <v>348</v>
      </c>
    </row>
    <row r="27" spans="1:66" s="83" customFormat="1" ht="30" x14ac:dyDescent="0.2">
      <c r="A27" s="105" t="s">
        <v>76</v>
      </c>
      <c r="B27" s="51" t="s">
        <v>15</v>
      </c>
      <c r="C27" s="35" t="s">
        <v>16</v>
      </c>
      <c r="D27" s="35" t="s">
        <v>45</v>
      </c>
      <c r="E27" s="35" t="s">
        <v>18</v>
      </c>
      <c r="F27" s="35" t="s">
        <v>19</v>
      </c>
      <c r="G27" s="35" t="s">
        <v>20</v>
      </c>
      <c r="H27" s="35" t="s">
        <v>21</v>
      </c>
      <c r="I27" s="35" t="s">
        <v>22</v>
      </c>
      <c r="J27" s="35" t="s">
        <v>23</v>
      </c>
      <c r="K27" s="35" t="s">
        <v>24</v>
      </c>
      <c r="L27" s="35" t="s">
        <v>25</v>
      </c>
      <c r="M27" s="35" t="s">
        <v>26</v>
      </c>
      <c r="N27" s="9" t="s">
        <v>122</v>
      </c>
      <c r="O27" s="9" t="s">
        <v>122</v>
      </c>
      <c r="P27" s="9" t="s">
        <v>123</v>
      </c>
      <c r="Q27" s="9" t="s">
        <v>124</v>
      </c>
      <c r="R27" s="9" t="s">
        <v>124</v>
      </c>
      <c r="S27" s="9" t="s">
        <v>124</v>
      </c>
      <c r="T27" s="9" t="s">
        <v>125</v>
      </c>
      <c r="U27" s="9" t="s">
        <v>124</v>
      </c>
      <c r="V27" s="9" t="s">
        <v>126</v>
      </c>
      <c r="W27" s="9" t="s">
        <v>127</v>
      </c>
      <c r="X27" s="9" t="s">
        <v>128</v>
      </c>
      <c r="Y27" s="9" t="s">
        <v>129</v>
      </c>
      <c r="Z27" s="9" t="s">
        <v>130</v>
      </c>
      <c r="AA27" s="9" t="s">
        <v>131</v>
      </c>
      <c r="AB27" s="9" t="s">
        <v>132</v>
      </c>
      <c r="AC27" s="9" t="s">
        <v>129</v>
      </c>
      <c r="AD27" s="9" t="s">
        <v>133</v>
      </c>
      <c r="AE27" s="9" t="s">
        <v>133</v>
      </c>
      <c r="AF27" s="9" t="s">
        <v>133</v>
      </c>
      <c r="AG27" s="9" t="s">
        <v>133</v>
      </c>
      <c r="AH27" s="9" t="s">
        <v>134</v>
      </c>
      <c r="AI27" s="9" t="s">
        <v>135</v>
      </c>
      <c r="AJ27" s="22" t="s">
        <v>269</v>
      </c>
      <c r="AK27" s="22" t="s">
        <v>270</v>
      </c>
      <c r="AL27" s="22" t="s">
        <v>272</v>
      </c>
      <c r="AM27" s="22" t="s">
        <v>274</v>
      </c>
      <c r="AN27" s="22" t="s">
        <v>272</v>
      </c>
      <c r="AO27" s="22" t="s">
        <v>273</v>
      </c>
      <c r="AP27" s="22" t="s">
        <v>275</v>
      </c>
      <c r="AQ27" s="22" t="s">
        <v>261</v>
      </c>
      <c r="AR27" s="22" t="s">
        <v>262</v>
      </c>
      <c r="AS27" s="22" t="s">
        <v>271</v>
      </c>
      <c r="AT27" s="22" t="s">
        <v>260</v>
      </c>
      <c r="AU27" s="83" t="s">
        <v>296</v>
      </c>
      <c r="AV27" s="83" t="s">
        <v>344</v>
      </c>
      <c r="AW27" s="83" t="s">
        <v>344</v>
      </c>
      <c r="AX27" s="83" t="s">
        <v>344</v>
      </c>
      <c r="AY27" s="83" t="s">
        <v>344</v>
      </c>
      <c r="AZ27" s="83" t="s">
        <v>344</v>
      </c>
      <c r="BA27" s="83" t="s">
        <v>344</v>
      </c>
      <c r="BB27" s="83" t="s">
        <v>344</v>
      </c>
      <c r="BC27" s="83" t="s">
        <v>345</v>
      </c>
      <c r="BD27" s="83" t="s">
        <v>345</v>
      </c>
      <c r="BE27" s="83" t="s">
        <v>345</v>
      </c>
      <c r="BF27" s="83" t="s">
        <v>337</v>
      </c>
      <c r="BG27" s="83" t="s">
        <v>342</v>
      </c>
      <c r="BH27" s="83" t="s">
        <v>299</v>
      </c>
      <c r="BI27" s="83" t="s">
        <v>343</v>
      </c>
      <c r="BJ27" s="83" t="s">
        <v>346</v>
      </c>
      <c r="BK27" s="83" t="s">
        <v>346</v>
      </c>
      <c r="BL27" s="83" t="s">
        <v>346</v>
      </c>
      <c r="BM27" s="83" t="s">
        <v>346</v>
      </c>
      <c r="BN27" s="83" t="s">
        <v>346</v>
      </c>
    </row>
    <row r="28" spans="1:66" s="83" customFormat="1" ht="30" x14ac:dyDescent="0.2">
      <c r="A28" s="105" t="s">
        <v>76</v>
      </c>
      <c r="B28" s="51" t="s">
        <v>171</v>
      </c>
      <c r="C28" s="106" t="s">
        <v>39</v>
      </c>
      <c r="D28" s="106" t="s">
        <v>39</v>
      </c>
      <c r="E28" s="35" t="s">
        <v>77</v>
      </c>
      <c r="F28" s="35" t="s">
        <v>40</v>
      </c>
      <c r="G28" s="35" t="s">
        <v>66</v>
      </c>
      <c r="H28" s="35" t="s">
        <v>40</v>
      </c>
      <c r="I28" s="106" t="s">
        <v>55</v>
      </c>
      <c r="J28" s="106" t="s">
        <v>55</v>
      </c>
      <c r="K28" s="106" t="s">
        <v>55</v>
      </c>
      <c r="L28" s="106" t="s">
        <v>55</v>
      </c>
      <c r="M28" s="35" t="s">
        <v>35</v>
      </c>
      <c r="N28" s="9" t="s">
        <v>192</v>
      </c>
      <c r="O28" s="9" t="e">
        <v>#N/A</v>
      </c>
      <c r="P28" s="9" t="s">
        <v>185</v>
      </c>
      <c r="Q28" s="9" t="s">
        <v>233</v>
      </c>
      <c r="R28" s="9" t="s">
        <v>233</v>
      </c>
      <c r="S28" s="9" t="s">
        <v>233</v>
      </c>
      <c r="T28" s="9" t="s">
        <v>233</v>
      </c>
      <c r="U28" s="9" t="e">
        <v>#N/A</v>
      </c>
      <c r="V28" s="9" t="e">
        <v>#N/A</v>
      </c>
      <c r="W28" s="9" t="s">
        <v>233</v>
      </c>
      <c r="X28" s="9" t="s">
        <v>192</v>
      </c>
      <c r="Y28" s="9" t="s">
        <v>192</v>
      </c>
      <c r="Z28" s="9" t="s">
        <v>192</v>
      </c>
      <c r="AA28" s="9" t="s">
        <v>192</v>
      </c>
      <c r="AB28" s="9" t="e">
        <v>#N/A</v>
      </c>
      <c r="AC28" s="9" t="s">
        <v>192</v>
      </c>
      <c r="AD28" s="9" t="s">
        <v>200</v>
      </c>
      <c r="AE28" s="9" t="s">
        <v>200</v>
      </c>
      <c r="AF28" s="9" t="s">
        <v>200</v>
      </c>
      <c r="AG28" s="9" t="s">
        <v>200</v>
      </c>
      <c r="AH28" s="9" t="s">
        <v>192</v>
      </c>
      <c r="AI28" s="9" t="s">
        <v>192</v>
      </c>
      <c r="AJ28" s="84" t="s">
        <v>325</v>
      </c>
      <c r="AK28" s="84" t="s">
        <v>325</v>
      </c>
      <c r="AL28" s="84"/>
      <c r="AM28" s="84" t="s">
        <v>317</v>
      </c>
      <c r="AN28" s="84" t="s">
        <v>318</v>
      </c>
      <c r="AO28" s="84" t="s">
        <v>319</v>
      </c>
      <c r="AP28" s="84" t="s">
        <v>326</v>
      </c>
      <c r="AQ28" s="84" t="s">
        <v>321</v>
      </c>
      <c r="AR28" s="84"/>
      <c r="AS28" s="84" t="s">
        <v>323</v>
      </c>
      <c r="AT28" s="22" t="s">
        <v>263</v>
      </c>
      <c r="AU28" s="83" t="s">
        <v>297</v>
      </c>
      <c r="AV28" s="83" t="s">
        <v>351</v>
      </c>
      <c r="AW28" s="83" t="s">
        <v>356</v>
      </c>
      <c r="AX28" s="83" t="s">
        <v>351</v>
      </c>
      <c r="AY28" s="83" t="s">
        <v>351</v>
      </c>
      <c r="AZ28" s="83" t="s">
        <v>351</v>
      </c>
      <c r="BA28" s="83" t="s">
        <v>351</v>
      </c>
      <c r="BB28" s="83" t="s">
        <v>351</v>
      </c>
      <c r="BC28" s="83" t="s">
        <v>356</v>
      </c>
      <c r="BD28" s="83" t="s">
        <v>356</v>
      </c>
      <c r="BE28" s="83" t="s">
        <v>356</v>
      </c>
      <c r="BF28" s="83" t="s">
        <v>341</v>
      </c>
      <c r="BG28" s="83" t="s">
        <v>341</v>
      </c>
      <c r="BH28" s="83" t="s">
        <v>300</v>
      </c>
      <c r="BI28" s="83" t="s">
        <v>356</v>
      </c>
      <c r="BL28" s="83" t="s">
        <v>351</v>
      </c>
      <c r="BM28" s="83" t="s">
        <v>356</v>
      </c>
      <c r="BN28" s="83" t="s">
        <v>351</v>
      </c>
    </row>
    <row r="29" spans="1:66" s="85" customFormat="1" ht="60" x14ac:dyDescent="0.2">
      <c r="A29" s="103" t="s">
        <v>78</v>
      </c>
      <c r="B29" s="52" t="s">
        <v>12</v>
      </c>
      <c r="C29" s="104" t="s">
        <v>13</v>
      </c>
      <c r="D29" s="104" t="s">
        <v>13</v>
      </c>
      <c r="E29" s="36" t="s">
        <v>79</v>
      </c>
      <c r="F29" s="104" t="s">
        <v>13</v>
      </c>
      <c r="G29" s="104" t="s">
        <v>13</v>
      </c>
      <c r="H29" s="104" t="s">
        <v>13</v>
      </c>
      <c r="I29" s="104" t="s">
        <v>14</v>
      </c>
      <c r="J29" s="104" t="s">
        <v>14</v>
      </c>
      <c r="K29" s="104" t="s">
        <v>14</v>
      </c>
      <c r="L29" s="104" t="s">
        <v>14</v>
      </c>
      <c r="M29" s="36" t="s">
        <v>80</v>
      </c>
      <c r="N29" s="10" t="s">
        <v>162</v>
      </c>
      <c r="O29" s="10" t="s">
        <v>162</v>
      </c>
      <c r="P29" s="10" t="s">
        <v>162</v>
      </c>
      <c r="Q29" s="10" t="s">
        <v>162</v>
      </c>
      <c r="R29" s="10" t="s">
        <v>162</v>
      </c>
      <c r="S29" s="10" t="s">
        <v>162</v>
      </c>
      <c r="T29" s="10" t="s">
        <v>162</v>
      </c>
      <c r="U29" s="10" t="s">
        <v>162</v>
      </c>
      <c r="V29" s="10" t="s">
        <v>162</v>
      </c>
      <c r="W29" s="10" t="s">
        <v>162</v>
      </c>
      <c r="X29" s="10" t="s">
        <v>162</v>
      </c>
      <c r="Y29" s="10" t="s">
        <v>162</v>
      </c>
      <c r="Z29" s="10" t="s">
        <v>162</v>
      </c>
      <c r="AA29" s="10" t="s">
        <v>162</v>
      </c>
      <c r="AB29" s="10" t="s">
        <v>162</v>
      </c>
      <c r="AC29" s="10" t="s">
        <v>162</v>
      </c>
      <c r="AD29" s="10" t="s">
        <v>162</v>
      </c>
      <c r="AE29" s="10" t="s">
        <v>162</v>
      </c>
      <c r="AF29" s="10" t="s">
        <v>162</v>
      </c>
      <c r="AG29" s="10" t="s">
        <v>162</v>
      </c>
      <c r="AH29" s="10" t="s">
        <v>162</v>
      </c>
      <c r="AI29" s="10" t="s">
        <v>162</v>
      </c>
      <c r="AJ29" s="23" t="s">
        <v>183</v>
      </c>
      <c r="AK29" s="23" t="s">
        <v>183</v>
      </c>
      <c r="AL29" s="23" t="s">
        <v>256</v>
      </c>
      <c r="AM29" s="23" t="s">
        <v>312</v>
      </c>
      <c r="AN29" s="23" t="s">
        <v>256</v>
      </c>
      <c r="AO29" s="23" t="s">
        <v>268</v>
      </c>
      <c r="AP29" s="23" t="s">
        <v>312</v>
      </c>
      <c r="AQ29" s="23" t="s">
        <v>267</v>
      </c>
      <c r="AR29" s="23" t="s">
        <v>255</v>
      </c>
      <c r="AS29" s="23" t="s">
        <v>183</v>
      </c>
      <c r="AT29" s="23" t="s">
        <v>254</v>
      </c>
      <c r="AU29" s="85" t="s">
        <v>295</v>
      </c>
      <c r="AV29" s="85" t="s">
        <v>347</v>
      </c>
      <c r="AW29" s="85" t="s">
        <v>347</v>
      </c>
      <c r="AX29" s="85" t="s">
        <v>347</v>
      </c>
      <c r="AY29" s="85" t="s">
        <v>347</v>
      </c>
      <c r="AZ29" s="85" t="s">
        <v>347</v>
      </c>
      <c r="BA29" s="85" t="s">
        <v>347</v>
      </c>
      <c r="BB29" s="85" t="s">
        <v>347</v>
      </c>
      <c r="BC29" s="85" t="s">
        <v>347</v>
      </c>
      <c r="BD29" s="85" t="s">
        <v>347</v>
      </c>
      <c r="BE29" s="85" t="s">
        <v>347</v>
      </c>
      <c r="BF29" s="85" t="s">
        <v>336</v>
      </c>
      <c r="BG29" s="85" t="s">
        <v>295</v>
      </c>
      <c r="BH29" s="85" t="s">
        <v>305</v>
      </c>
      <c r="BI29" s="85" t="s">
        <v>347</v>
      </c>
      <c r="BJ29" s="85" t="s">
        <v>347</v>
      </c>
      <c r="BK29" s="85" t="s">
        <v>347</v>
      </c>
      <c r="BL29" s="85" t="s">
        <v>347</v>
      </c>
      <c r="BM29" s="85" t="s">
        <v>347</v>
      </c>
      <c r="BN29" s="85" t="s">
        <v>347</v>
      </c>
    </row>
    <row r="30" spans="1:66" s="85" customFormat="1" ht="30" x14ac:dyDescent="0.2">
      <c r="A30" s="103" t="s">
        <v>78</v>
      </c>
      <c r="B30" s="52" t="s">
        <v>15</v>
      </c>
      <c r="C30" s="36" t="s">
        <v>16</v>
      </c>
      <c r="D30" s="36" t="s">
        <v>45</v>
      </c>
      <c r="E30" s="36" t="s">
        <v>18</v>
      </c>
      <c r="F30" s="36" t="s">
        <v>19</v>
      </c>
      <c r="G30" s="36" t="s">
        <v>20</v>
      </c>
      <c r="H30" s="36" t="s">
        <v>21</v>
      </c>
      <c r="I30" s="36" t="s">
        <v>22</v>
      </c>
      <c r="J30" s="36" t="s">
        <v>23</v>
      </c>
      <c r="K30" s="36" t="s">
        <v>24</v>
      </c>
      <c r="L30" s="36" t="s">
        <v>25</v>
      </c>
      <c r="M30" s="36" t="s">
        <v>26</v>
      </c>
      <c r="N30" s="10" t="s">
        <v>122</v>
      </c>
      <c r="O30" s="10" t="s">
        <v>122</v>
      </c>
      <c r="P30" s="10" t="s">
        <v>123</v>
      </c>
      <c r="Q30" s="10" t="s">
        <v>124</v>
      </c>
      <c r="R30" s="10" t="s">
        <v>124</v>
      </c>
      <c r="S30" s="10" t="s">
        <v>124</v>
      </c>
      <c r="T30" s="10" t="s">
        <v>125</v>
      </c>
      <c r="U30" s="10" t="s">
        <v>124</v>
      </c>
      <c r="V30" s="10" t="s">
        <v>126</v>
      </c>
      <c r="W30" s="10" t="s">
        <v>127</v>
      </c>
      <c r="X30" s="10" t="s">
        <v>128</v>
      </c>
      <c r="Y30" s="10" t="s">
        <v>129</v>
      </c>
      <c r="Z30" s="10" t="s">
        <v>130</v>
      </c>
      <c r="AA30" s="10" t="s">
        <v>131</v>
      </c>
      <c r="AB30" s="10" t="s">
        <v>132</v>
      </c>
      <c r="AC30" s="10" t="s">
        <v>129</v>
      </c>
      <c r="AD30" s="10" t="s">
        <v>133</v>
      </c>
      <c r="AE30" s="10" t="s">
        <v>133</v>
      </c>
      <c r="AF30" s="10" t="s">
        <v>133</v>
      </c>
      <c r="AG30" s="10" t="s">
        <v>133</v>
      </c>
      <c r="AH30" s="10" t="s">
        <v>134</v>
      </c>
      <c r="AI30" s="10" t="s">
        <v>135</v>
      </c>
      <c r="AJ30" s="23" t="s">
        <v>269</v>
      </c>
      <c r="AK30" s="23" t="s">
        <v>270</v>
      </c>
      <c r="AL30" s="23" t="s">
        <v>272</v>
      </c>
      <c r="AM30" s="23" t="s">
        <v>274</v>
      </c>
      <c r="AN30" s="23" t="s">
        <v>272</v>
      </c>
      <c r="AO30" s="23" t="s">
        <v>273</v>
      </c>
      <c r="AP30" s="23" t="s">
        <v>275</v>
      </c>
      <c r="AQ30" s="23" t="s">
        <v>261</v>
      </c>
      <c r="AR30" s="23" t="s">
        <v>262</v>
      </c>
      <c r="AS30" s="23" t="s">
        <v>271</v>
      </c>
      <c r="AT30" s="23" t="s">
        <v>260</v>
      </c>
      <c r="AU30" s="85" t="s">
        <v>296</v>
      </c>
      <c r="AV30" s="85" t="s">
        <v>344</v>
      </c>
      <c r="AW30" s="85" t="s">
        <v>344</v>
      </c>
      <c r="AX30" s="85" t="s">
        <v>344</v>
      </c>
      <c r="AY30" s="85" t="s">
        <v>344</v>
      </c>
      <c r="AZ30" s="85" t="s">
        <v>344</v>
      </c>
      <c r="BA30" s="85" t="s">
        <v>344</v>
      </c>
      <c r="BB30" s="85" t="s">
        <v>344</v>
      </c>
      <c r="BC30" s="85" t="s">
        <v>345</v>
      </c>
      <c r="BD30" s="85" t="s">
        <v>345</v>
      </c>
      <c r="BE30" s="85" t="s">
        <v>345</v>
      </c>
      <c r="BF30" s="85" t="s">
        <v>337</v>
      </c>
      <c r="BG30" s="85" t="s">
        <v>342</v>
      </c>
      <c r="BH30" s="85" t="s">
        <v>299</v>
      </c>
      <c r="BI30" s="85" t="s">
        <v>343</v>
      </c>
      <c r="BJ30" s="85" t="s">
        <v>346</v>
      </c>
      <c r="BK30" s="85" t="s">
        <v>346</v>
      </c>
      <c r="BL30" s="85" t="s">
        <v>346</v>
      </c>
      <c r="BM30" s="85" t="s">
        <v>346</v>
      </c>
      <c r="BN30" s="85" t="s">
        <v>346</v>
      </c>
    </row>
    <row r="31" spans="1:66" s="85" customFormat="1" ht="30" x14ac:dyDescent="0.2">
      <c r="A31" s="103" t="s">
        <v>78</v>
      </c>
      <c r="B31" s="52" t="s">
        <v>171</v>
      </c>
      <c r="C31" s="104" t="s">
        <v>81</v>
      </c>
      <c r="D31" s="104" t="s">
        <v>81</v>
      </c>
      <c r="E31" s="36" t="s">
        <v>82</v>
      </c>
      <c r="F31" s="36" t="s">
        <v>83</v>
      </c>
      <c r="G31" s="36" t="s">
        <v>31</v>
      </c>
      <c r="H31" s="36" t="s">
        <v>40</v>
      </c>
      <c r="I31" s="104" t="s">
        <v>55</v>
      </c>
      <c r="J31" s="104" t="s">
        <v>55</v>
      </c>
      <c r="K31" s="104" t="s">
        <v>55</v>
      </c>
      <c r="L31" s="104" t="s">
        <v>55</v>
      </c>
      <c r="M31" s="36" t="s">
        <v>35</v>
      </c>
      <c r="N31" s="10" t="s">
        <v>234</v>
      </c>
      <c r="O31" s="10" t="s">
        <v>185</v>
      </c>
      <c r="P31" s="10" t="s">
        <v>234</v>
      </c>
      <c r="Q31" s="10" t="s">
        <v>235</v>
      </c>
      <c r="R31" s="10" t="s">
        <v>235</v>
      </c>
      <c r="S31" s="10" t="s">
        <v>235</v>
      </c>
      <c r="T31" s="10" t="s">
        <v>235</v>
      </c>
      <c r="U31" s="10" t="s">
        <v>235</v>
      </c>
      <c r="V31" s="10" t="e">
        <v>#N/A</v>
      </c>
      <c r="W31" s="10" t="s">
        <v>188</v>
      </c>
      <c r="X31" s="10" t="s">
        <v>236</v>
      </c>
      <c r="Y31" s="10" t="s">
        <v>129</v>
      </c>
      <c r="Z31" s="10" t="s">
        <v>237</v>
      </c>
      <c r="AA31" s="10" t="s">
        <v>191</v>
      </c>
      <c r="AB31" s="10" t="s">
        <v>192</v>
      </c>
      <c r="AC31" s="10" t="s">
        <v>193</v>
      </c>
      <c r="AD31" s="10" t="s">
        <v>194</v>
      </c>
      <c r="AE31" s="10" t="s">
        <v>194</v>
      </c>
      <c r="AF31" s="10" t="s">
        <v>194</v>
      </c>
      <c r="AG31" s="10" t="s">
        <v>194</v>
      </c>
      <c r="AH31" s="10" t="s">
        <v>192</v>
      </c>
      <c r="AI31" s="10" t="s">
        <v>192</v>
      </c>
      <c r="AJ31" s="86" t="s">
        <v>315</v>
      </c>
      <c r="AK31" s="86" t="s">
        <v>316</v>
      </c>
      <c r="AL31" s="86"/>
      <c r="AM31" s="86" t="s">
        <v>332</v>
      </c>
      <c r="AN31" s="86" t="s">
        <v>318</v>
      </c>
      <c r="AO31" s="86" t="s">
        <v>319</v>
      </c>
      <c r="AP31" s="86" t="s">
        <v>333</v>
      </c>
      <c r="AQ31" s="86" t="s">
        <v>321</v>
      </c>
      <c r="AR31" s="86"/>
      <c r="AS31" s="86" t="s">
        <v>323</v>
      </c>
      <c r="AT31" s="23" t="s">
        <v>263</v>
      </c>
      <c r="AU31" s="85" t="s">
        <v>297</v>
      </c>
      <c r="AV31" s="85" t="s">
        <v>362</v>
      </c>
      <c r="AW31" s="85" t="s">
        <v>355</v>
      </c>
      <c r="AX31" s="85" t="s">
        <v>363</v>
      </c>
      <c r="AY31" s="85" t="s">
        <v>364</v>
      </c>
      <c r="AZ31" s="85" t="s">
        <v>365</v>
      </c>
      <c r="BA31" s="85" t="s">
        <v>362</v>
      </c>
      <c r="BB31" s="85" t="s">
        <v>363</v>
      </c>
      <c r="BC31" s="85" t="s">
        <v>355</v>
      </c>
      <c r="BD31" s="85" t="s">
        <v>355</v>
      </c>
      <c r="BE31" s="85" t="s">
        <v>355</v>
      </c>
      <c r="BF31" s="85" t="s">
        <v>341</v>
      </c>
      <c r="BG31" s="85" t="s">
        <v>341</v>
      </c>
      <c r="BH31" s="85" t="s">
        <v>300</v>
      </c>
      <c r="BI31" s="85" t="s">
        <v>360</v>
      </c>
      <c r="BK31" s="85" t="s">
        <v>355</v>
      </c>
      <c r="BL31" s="85" t="s">
        <v>358</v>
      </c>
      <c r="BM31" s="85" t="s">
        <v>350</v>
      </c>
      <c r="BN31" s="85" t="s">
        <v>350</v>
      </c>
    </row>
    <row r="32" spans="1:66" s="87" customFormat="1" ht="60" x14ac:dyDescent="0.2">
      <c r="A32" s="99" t="s">
        <v>84</v>
      </c>
      <c r="B32" s="53" t="s">
        <v>12</v>
      </c>
      <c r="C32" s="100" t="s">
        <v>85</v>
      </c>
      <c r="D32" s="100" t="s">
        <v>85</v>
      </c>
      <c r="E32" s="38" t="s">
        <v>85</v>
      </c>
      <c r="F32" s="100" t="s">
        <v>85</v>
      </c>
      <c r="G32" s="100" t="s">
        <v>85</v>
      </c>
      <c r="H32" s="100" t="s">
        <v>85</v>
      </c>
      <c r="I32" s="100" t="s">
        <v>14</v>
      </c>
      <c r="J32" s="100" t="s">
        <v>14</v>
      </c>
      <c r="K32" s="100" t="s">
        <v>14</v>
      </c>
      <c r="L32" s="100" t="s">
        <v>14</v>
      </c>
      <c r="M32" s="38" t="s">
        <v>86</v>
      </c>
      <c r="N32" s="11" t="s">
        <v>163</v>
      </c>
      <c r="O32" s="11" t="s">
        <v>163</v>
      </c>
      <c r="P32" s="11" t="s">
        <v>163</v>
      </c>
      <c r="Q32" s="11" t="s">
        <v>163</v>
      </c>
      <c r="R32" s="11" t="s">
        <v>164</v>
      </c>
      <c r="S32" s="11" t="s">
        <v>164</v>
      </c>
      <c r="T32" s="11" t="s">
        <v>164</v>
      </c>
      <c r="U32" s="11" t="s">
        <v>164</v>
      </c>
      <c r="V32" s="11" t="s">
        <v>164</v>
      </c>
      <c r="W32" s="11" t="s">
        <v>164</v>
      </c>
      <c r="X32" s="11" t="s">
        <v>163</v>
      </c>
      <c r="Y32" s="11" t="s">
        <v>163</v>
      </c>
      <c r="Z32" s="11" t="s">
        <v>163</v>
      </c>
      <c r="AA32" s="11" t="s">
        <v>163</v>
      </c>
      <c r="AB32" s="11" t="s">
        <v>163</v>
      </c>
      <c r="AC32" s="11" t="s">
        <v>163</v>
      </c>
      <c r="AD32" s="11" t="s">
        <v>163</v>
      </c>
      <c r="AE32" s="11" t="s">
        <v>163</v>
      </c>
      <c r="AF32" s="11" t="s">
        <v>163</v>
      </c>
      <c r="AG32" s="11" t="s">
        <v>163</v>
      </c>
      <c r="AH32" s="11" t="s">
        <v>163</v>
      </c>
      <c r="AI32" s="11" t="s">
        <v>163</v>
      </c>
      <c r="AJ32" s="24" t="s">
        <v>250</v>
      </c>
      <c r="AK32" s="24" t="s">
        <v>251</v>
      </c>
      <c r="AL32" s="24" t="s">
        <v>258</v>
      </c>
      <c r="AM32" s="24" t="s">
        <v>120</v>
      </c>
      <c r="AN32" s="24" t="s">
        <v>258</v>
      </c>
      <c r="AO32" s="24" t="s">
        <v>268</v>
      </c>
      <c r="AP32" s="24" t="s">
        <v>120</v>
      </c>
      <c r="AQ32" s="24" t="s">
        <v>267</v>
      </c>
      <c r="AR32" s="24" t="s">
        <v>255</v>
      </c>
      <c r="AS32" s="24" t="s">
        <v>251</v>
      </c>
      <c r="AT32" s="24" t="s">
        <v>254</v>
      </c>
      <c r="AU32" s="87" t="s">
        <v>295</v>
      </c>
      <c r="AV32" s="87" t="s">
        <v>348</v>
      </c>
      <c r="AW32" s="87" t="s">
        <v>348</v>
      </c>
      <c r="AX32" s="87" t="s">
        <v>348</v>
      </c>
      <c r="AY32" s="87" t="s">
        <v>348</v>
      </c>
      <c r="AZ32" s="87" t="s">
        <v>348</v>
      </c>
      <c r="BA32" s="87" t="s">
        <v>348</v>
      </c>
      <c r="BB32" s="87" t="s">
        <v>348</v>
      </c>
      <c r="BC32" s="87" t="s">
        <v>348</v>
      </c>
      <c r="BD32" s="87" t="s">
        <v>348</v>
      </c>
      <c r="BE32" s="87" t="s">
        <v>348</v>
      </c>
      <c r="BF32" s="87" t="s">
        <v>37</v>
      </c>
      <c r="BG32" s="87" t="s">
        <v>295</v>
      </c>
      <c r="BH32" s="87" t="s">
        <v>301</v>
      </c>
      <c r="BI32" s="87" t="s">
        <v>348</v>
      </c>
      <c r="BJ32" s="87" t="s">
        <v>348</v>
      </c>
      <c r="BK32" s="87" t="s">
        <v>348</v>
      </c>
      <c r="BL32" s="87" t="s">
        <v>348</v>
      </c>
      <c r="BM32" s="87" t="s">
        <v>348</v>
      </c>
      <c r="BN32" s="87" t="s">
        <v>348</v>
      </c>
    </row>
    <row r="33" spans="1:66" s="87" customFormat="1" ht="30" x14ac:dyDescent="0.2">
      <c r="A33" s="99" t="s">
        <v>84</v>
      </c>
      <c r="B33" s="53" t="s">
        <v>15</v>
      </c>
      <c r="C33" s="38" t="s">
        <v>16</v>
      </c>
      <c r="D33" s="38" t="s">
        <v>45</v>
      </c>
      <c r="E33" s="38" t="s">
        <v>18</v>
      </c>
      <c r="F33" s="38" t="s">
        <v>19</v>
      </c>
      <c r="G33" s="38" t="s">
        <v>20</v>
      </c>
      <c r="H33" s="38" t="s">
        <v>21</v>
      </c>
      <c r="I33" s="38" t="s">
        <v>22</v>
      </c>
      <c r="J33" s="38" t="s">
        <v>23</v>
      </c>
      <c r="K33" s="38" t="s">
        <v>24</v>
      </c>
      <c r="L33" s="38" t="s">
        <v>25</v>
      </c>
      <c r="M33" s="38" t="s">
        <v>26</v>
      </c>
      <c r="N33" s="11" t="s">
        <v>122</v>
      </c>
      <c r="O33" s="11" t="s">
        <v>122</v>
      </c>
      <c r="P33" s="11" t="s">
        <v>123</v>
      </c>
      <c r="Q33" s="11" t="s">
        <v>124</v>
      </c>
      <c r="R33" s="11" t="s">
        <v>124</v>
      </c>
      <c r="S33" s="11" t="s">
        <v>124</v>
      </c>
      <c r="T33" s="11" t="s">
        <v>125</v>
      </c>
      <c r="U33" s="11" t="s">
        <v>124</v>
      </c>
      <c r="V33" s="11" t="s">
        <v>126</v>
      </c>
      <c r="W33" s="11" t="s">
        <v>127</v>
      </c>
      <c r="X33" s="11" t="s">
        <v>128</v>
      </c>
      <c r="Y33" s="11" t="s">
        <v>129</v>
      </c>
      <c r="Z33" s="11" t="s">
        <v>130</v>
      </c>
      <c r="AA33" s="11" t="s">
        <v>131</v>
      </c>
      <c r="AB33" s="11" t="s">
        <v>132</v>
      </c>
      <c r="AC33" s="11" t="s">
        <v>129</v>
      </c>
      <c r="AD33" s="11" t="s">
        <v>133</v>
      </c>
      <c r="AE33" s="11" t="s">
        <v>133</v>
      </c>
      <c r="AF33" s="11" t="s">
        <v>133</v>
      </c>
      <c r="AG33" s="11" t="s">
        <v>133</v>
      </c>
      <c r="AH33" s="11" t="s">
        <v>134</v>
      </c>
      <c r="AI33" s="11" t="s">
        <v>135</v>
      </c>
      <c r="AJ33" s="24" t="s">
        <v>269</v>
      </c>
      <c r="AK33" s="24" t="s">
        <v>270</v>
      </c>
      <c r="AL33" s="24" t="s">
        <v>272</v>
      </c>
      <c r="AM33" s="24" t="s">
        <v>274</v>
      </c>
      <c r="AN33" s="24" t="s">
        <v>272</v>
      </c>
      <c r="AO33" s="24" t="s">
        <v>273</v>
      </c>
      <c r="AP33" s="24" t="s">
        <v>275</v>
      </c>
      <c r="AQ33" s="24" t="s">
        <v>261</v>
      </c>
      <c r="AR33" s="24" t="s">
        <v>262</v>
      </c>
      <c r="AS33" s="24" t="s">
        <v>271</v>
      </c>
      <c r="AT33" s="24" t="s">
        <v>260</v>
      </c>
      <c r="AU33" s="87" t="s">
        <v>296</v>
      </c>
      <c r="AV33" s="87" t="s">
        <v>344</v>
      </c>
      <c r="AW33" s="87" t="s">
        <v>344</v>
      </c>
      <c r="AX33" s="87" t="s">
        <v>344</v>
      </c>
      <c r="AY33" s="87" t="s">
        <v>344</v>
      </c>
      <c r="AZ33" s="87" t="s">
        <v>344</v>
      </c>
      <c r="BA33" s="87" t="s">
        <v>344</v>
      </c>
      <c r="BB33" s="87" t="s">
        <v>344</v>
      </c>
      <c r="BC33" s="87" t="s">
        <v>345</v>
      </c>
      <c r="BD33" s="87" t="s">
        <v>345</v>
      </c>
      <c r="BE33" s="87" t="s">
        <v>345</v>
      </c>
      <c r="BF33" s="87" t="s">
        <v>337</v>
      </c>
      <c r="BG33" s="87" t="s">
        <v>342</v>
      </c>
      <c r="BH33" s="87" t="s">
        <v>299</v>
      </c>
      <c r="BI33" s="87" t="s">
        <v>343</v>
      </c>
      <c r="BJ33" s="87" t="s">
        <v>346</v>
      </c>
      <c r="BK33" s="87" t="s">
        <v>346</v>
      </c>
      <c r="BL33" s="87" t="s">
        <v>346</v>
      </c>
      <c r="BM33" s="87" t="s">
        <v>346</v>
      </c>
      <c r="BN33" s="87" t="s">
        <v>346</v>
      </c>
    </row>
    <row r="34" spans="1:66" s="87" customFormat="1" ht="30" x14ac:dyDescent="0.2">
      <c r="A34" s="99" t="s">
        <v>84</v>
      </c>
      <c r="B34" s="53" t="s">
        <v>171</v>
      </c>
      <c r="C34" s="38" t="s">
        <v>39</v>
      </c>
      <c r="D34" s="38" t="s">
        <v>87</v>
      </c>
      <c r="E34" s="38" t="s">
        <v>77</v>
      </c>
      <c r="F34" s="38" t="s">
        <v>40</v>
      </c>
      <c r="G34" s="38" t="s">
        <v>66</v>
      </c>
      <c r="H34" s="38" t="s">
        <v>40</v>
      </c>
      <c r="I34" s="100" t="s">
        <v>55</v>
      </c>
      <c r="J34" s="100" t="s">
        <v>55</v>
      </c>
      <c r="K34" s="100" t="s">
        <v>55</v>
      </c>
      <c r="L34" s="100" t="s">
        <v>55</v>
      </c>
      <c r="M34" s="38" t="s">
        <v>35</v>
      </c>
      <c r="N34" s="11" t="s">
        <v>238</v>
      </c>
      <c r="O34" s="11" t="e">
        <v>#N/A</v>
      </c>
      <c r="P34" s="11" t="s">
        <v>192</v>
      </c>
      <c r="Q34" s="11" t="s">
        <v>239</v>
      </c>
      <c r="R34" s="11" t="s">
        <v>240</v>
      </c>
      <c r="S34" s="11" t="s">
        <v>241</v>
      </c>
      <c r="T34" s="11" t="s">
        <v>240</v>
      </c>
      <c r="U34" s="11" t="s">
        <v>239</v>
      </c>
      <c r="V34" s="11" t="e">
        <v>#N/A</v>
      </c>
      <c r="W34" s="11" t="s">
        <v>223</v>
      </c>
      <c r="X34" s="11" t="s">
        <v>199</v>
      </c>
      <c r="Y34" s="11" t="e">
        <v>#N/A</v>
      </c>
      <c r="Z34" s="11" t="s">
        <v>199</v>
      </c>
      <c r="AA34" s="11" t="s">
        <v>242</v>
      </c>
      <c r="AB34" s="11" t="s">
        <v>192</v>
      </c>
      <c r="AC34" s="11" t="s">
        <v>243</v>
      </c>
      <c r="AD34" s="11" t="s">
        <v>239</v>
      </c>
      <c r="AE34" s="11" t="s">
        <v>241</v>
      </c>
      <c r="AF34" s="11" t="s">
        <v>239</v>
      </c>
      <c r="AG34" s="11" t="s">
        <v>240</v>
      </c>
      <c r="AH34" s="11" t="s">
        <v>201</v>
      </c>
      <c r="AI34" s="11" t="s">
        <v>244</v>
      </c>
      <c r="AJ34" s="88" t="s">
        <v>325</v>
      </c>
      <c r="AK34" s="88" t="s">
        <v>325</v>
      </c>
      <c r="AL34" s="88"/>
      <c r="AM34" s="88" t="s">
        <v>317</v>
      </c>
      <c r="AN34" s="88" t="s">
        <v>318</v>
      </c>
      <c r="AO34" s="88" t="s">
        <v>319</v>
      </c>
      <c r="AP34" s="88" t="s">
        <v>333</v>
      </c>
      <c r="AQ34" s="88" t="s">
        <v>321</v>
      </c>
      <c r="AR34" s="88" t="s">
        <v>322</v>
      </c>
      <c r="AS34" s="88" t="s">
        <v>323</v>
      </c>
      <c r="AT34" s="24" t="s">
        <v>263</v>
      </c>
      <c r="AU34" s="87" t="s">
        <v>297</v>
      </c>
      <c r="AV34" s="87" t="s">
        <v>351</v>
      </c>
      <c r="AW34" s="87" t="s">
        <v>356</v>
      </c>
      <c r="AX34" s="87" t="s">
        <v>351</v>
      </c>
      <c r="AY34" s="87" t="s">
        <v>351</v>
      </c>
      <c r="AZ34" s="87" t="s">
        <v>351</v>
      </c>
      <c r="BA34" s="87" t="s">
        <v>351</v>
      </c>
      <c r="BB34" s="87" t="s">
        <v>351</v>
      </c>
      <c r="BC34" s="87" t="s">
        <v>356</v>
      </c>
      <c r="BD34" s="87" t="s">
        <v>356</v>
      </c>
      <c r="BE34" s="87" t="s">
        <v>356</v>
      </c>
      <c r="BF34" s="87" t="s">
        <v>341</v>
      </c>
      <c r="BG34" s="87" t="s">
        <v>341</v>
      </c>
      <c r="BH34" s="87" t="s">
        <v>300</v>
      </c>
      <c r="BI34" s="87" t="s">
        <v>356</v>
      </c>
      <c r="BK34" s="87" t="s">
        <v>357</v>
      </c>
      <c r="BL34" s="87" t="s">
        <v>351</v>
      </c>
      <c r="BM34" s="87" t="s">
        <v>356</v>
      </c>
      <c r="BN34" s="87" t="s">
        <v>351</v>
      </c>
    </row>
    <row r="35" spans="1:66" s="89" customFormat="1" ht="60" x14ac:dyDescent="0.2">
      <c r="A35" s="101" t="s">
        <v>88</v>
      </c>
      <c r="B35" s="54" t="s">
        <v>12</v>
      </c>
      <c r="C35" s="102" t="s">
        <v>44</v>
      </c>
      <c r="D35" s="102" t="s">
        <v>44</v>
      </c>
      <c r="E35" s="37" t="s">
        <v>44</v>
      </c>
      <c r="F35" s="102" t="s">
        <v>44</v>
      </c>
      <c r="G35" s="102" t="s">
        <v>44</v>
      </c>
      <c r="H35" s="102" t="s">
        <v>44</v>
      </c>
      <c r="I35" s="102" t="s">
        <v>14</v>
      </c>
      <c r="J35" s="102" t="s">
        <v>14</v>
      </c>
      <c r="K35" s="102" t="s">
        <v>14</v>
      </c>
      <c r="L35" s="102" t="s">
        <v>14</v>
      </c>
      <c r="M35" s="37" t="s">
        <v>89</v>
      </c>
      <c r="N35" s="12" t="s">
        <v>165</v>
      </c>
      <c r="O35" s="12" t="s">
        <v>165</v>
      </c>
      <c r="P35" s="12" t="s">
        <v>165</v>
      </c>
      <c r="Q35" s="12" t="s">
        <v>166</v>
      </c>
      <c r="R35" s="12" t="s">
        <v>167</v>
      </c>
      <c r="S35" s="12" t="s">
        <v>167</v>
      </c>
      <c r="T35" s="12" t="s">
        <v>167</v>
      </c>
      <c r="U35" s="12" t="s">
        <v>167</v>
      </c>
      <c r="V35" s="12" t="s">
        <v>167</v>
      </c>
      <c r="W35" s="12" t="s">
        <v>167</v>
      </c>
      <c r="X35" s="12" t="s">
        <v>168</v>
      </c>
      <c r="Y35" s="12" t="s">
        <v>168</v>
      </c>
      <c r="Z35" s="12" t="s">
        <v>168</v>
      </c>
      <c r="AA35" s="12" t="s">
        <v>168</v>
      </c>
      <c r="AB35" s="12" t="s">
        <v>144</v>
      </c>
      <c r="AC35" s="12" t="s">
        <v>168</v>
      </c>
      <c r="AD35" s="12" t="s">
        <v>169</v>
      </c>
      <c r="AE35" s="12" t="s">
        <v>170</v>
      </c>
      <c r="AF35" s="12" t="s">
        <v>169</v>
      </c>
      <c r="AG35" s="12" t="s">
        <v>169</v>
      </c>
      <c r="AH35" s="12" t="s">
        <v>165</v>
      </c>
      <c r="AI35" s="12" t="s">
        <v>166</v>
      </c>
      <c r="AJ35" s="25" t="s">
        <v>249</v>
      </c>
      <c r="AK35" s="25" t="s">
        <v>252</v>
      </c>
      <c r="AL35" s="25" t="s">
        <v>257</v>
      </c>
      <c r="AM35" s="25" t="s">
        <v>308</v>
      </c>
      <c r="AN35" s="25" t="s">
        <v>257</v>
      </c>
      <c r="AO35" s="25" t="s">
        <v>264</v>
      </c>
      <c r="AP35" s="25" t="s">
        <v>309</v>
      </c>
      <c r="AQ35" s="25" t="s">
        <v>267</v>
      </c>
      <c r="AR35" s="25" t="s">
        <v>255</v>
      </c>
      <c r="AS35" s="25" t="s">
        <v>252</v>
      </c>
      <c r="AT35" s="25" t="s">
        <v>254</v>
      </c>
      <c r="AU35" s="89" t="s">
        <v>295</v>
      </c>
      <c r="AV35" s="89" t="s">
        <v>349</v>
      </c>
      <c r="AW35" s="89" t="s">
        <v>349</v>
      </c>
      <c r="AX35" s="89" t="s">
        <v>349</v>
      </c>
      <c r="AY35" s="89" t="s">
        <v>349</v>
      </c>
      <c r="AZ35" s="89" t="s">
        <v>349</v>
      </c>
      <c r="BA35" s="89" t="s">
        <v>349</v>
      </c>
      <c r="BB35" s="89" t="s">
        <v>349</v>
      </c>
      <c r="BC35" s="89" t="s">
        <v>349</v>
      </c>
      <c r="BD35" s="89" t="s">
        <v>349</v>
      </c>
      <c r="BE35" s="89" t="s">
        <v>349</v>
      </c>
      <c r="BF35" s="89" t="s">
        <v>338</v>
      </c>
      <c r="BG35" s="89" t="s">
        <v>295</v>
      </c>
      <c r="BH35" s="89" t="s">
        <v>302</v>
      </c>
      <c r="BI35" s="89" t="s">
        <v>349</v>
      </c>
      <c r="BJ35" s="89" t="s">
        <v>349</v>
      </c>
      <c r="BK35" s="89" t="s">
        <v>349</v>
      </c>
      <c r="BL35" s="89" t="s">
        <v>349</v>
      </c>
      <c r="BM35" s="89" t="s">
        <v>349</v>
      </c>
      <c r="BN35" s="89" t="s">
        <v>349</v>
      </c>
    </row>
    <row r="36" spans="1:66" s="89" customFormat="1" ht="30" x14ac:dyDescent="0.2">
      <c r="A36" s="101" t="s">
        <v>88</v>
      </c>
      <c r="B36" s="54" t="s">
        <v>15</v>
      </c>
      <c r="C36" s="37" t="s">
        <v>16</v>
      </c>
      <c r="D36" s="37" t="s">
        <v>45</v>
      </c>
      <c r="E36" s="37" t="s">
        <v>18</v>
      </c>
      <c r="F36" s="37" t="s">
        <v>19</v>
      </c>
      <c r="G36" s="37" t="s">
        <v>20</v>
      </c>
      <c r="H36" s="37" t="s">
        <v>21</v>
      </c>
      <c r="I36" s="37" t="s">
        <v>22</v>
      </c>
      <c r="J36" s="37" t="s">
        <v>23</v>
      </c>
      <c r="K36" s="37" t="s">
        <v>24</v>
      </c>
      <c r="L36" s="37" t="s">
        <v>25</v>
      </c>
      <c r="M36" s="37" t="s">
        <v>26</v>
      </c>
      <c r="N36" s="12" t="s">
        <v>122</v>
      </c>
      <c r="O36" s="12" t="s">
        <v>122</v>
      </c>
      <c r="P36" s="12" t="s">
        <v>123</v>
      </c>
      <c r="Q36" s="12" t="s">
        <v>124</v>
      </c>
      <c r="R36" s="12" t="s">
        <v>124</v>
      </c>
      <c r="S36" s="12" t="s">
        <v>124</v>
      </c>
      <c r="T36" s="12" t="s">
        <v>125</v>
      </c>
      <c r="U36" s="12" t="s">
        <v>124</v>
      </c>
      <c r="V36" s="12" t="s">
        <v>126</v>
      </c>
      <c r="W36" s="12" t="s">
        <v>127</v>
      </c>
      <c r="X36" s="12" t="s">
        <v>128</v>
      </c>
      <c r="Y36" s="12" t="s">
        <v>129</v>
      </c>
      <c r="Z36" s="12" t="s">
        <v>130</v>
      </c>
      <c r="AA36" s="12" t="s">
        <v>131</v>
      </c>
      <c r="AB36" s="12" t="s">
        <v>132</v>
      </c>
      <c r="AC36" s="12" t="s">
        <v>129</v>
      </c>
      <c r="AD36" s="12" t="s">
        <v>133</v>
      </c>
      <c r="AE36" s="12" t="s">
        <v>133</v>
      </c>
      <c r="AF36" s="12" t="s">
        <v>133</v>
      </c>
      <c r="AG36" s="12" t="s">
        <v>133</v>
      </c>
      <c r="AH36" s="12" t="s">
        <v>134</v>
      </c>
      <c r="AI36" s="12" t="s">
        <v>135</v>
      </c>
      <c r="AJ36" s="25" t="s">
        <v>269</v>
      </c>
      <c r="AK36" s="25" t="s">
        <v>270</v>
      </c>
      <c r="AL36" s="25" t="s">
        <v>272</v>
      </c>
      <c r="AM36" s="25" t="s">
        <v>274</v>
      </c>
      <c r="AN36" s="25" t="s">
        <v>272</v>
      </c>
      <c r="AO36" s="25" t="s">
        <v>273</v>
      </c>
      <c r="AP36" s="25" t="s">
        <v>275</v>
      </c>
      <c r="AQ36" s="25" t="s">
        <v>261</v>
      </c>
      <c r="AR36" s="25" t="s">
        <v>262</v>
      </c>
      <c r="AS36" s="25" t="s">
        <v>271</v>
      </c>
      <c r="AT36" s="25" t="s">
        <v>260</v>
      </c>
      <c r="AU36" s="89" t="s">
        <v>296</v>
      </c>
      <c r="AV36" s="89" t="s">
        <v>344</v>
      </c>
      <c r="AW36" s="89" t="s">
        <v>344</v>
      </c>
      <c r="AX36" s="89" t="s">
        <v>344</v>
      </c>
      <c r="AY36" s="89" t="s">
        <v>344</v>
      </c>
      <c r="AZ36" s="89" t="s">
        <v>344</v>
      </c>
      <c r="BA36" s="89" t="s">
        <v>344</v>
      </c>
      <c r="BB36" s="89" t="s">
        <v>344</v>
      </c>
      <c r="BC36" s="89" t="s">
        <v>345</v>
      </c>
      <c r="BD36" s="89" t="s">
        <v>345</v>
      </c>
      <c r="BE36" s="89" t="s">
        <v>345</v>
      </c>
      <c r="BF36" s="89" t="s">
        <v>337</v>
      </c>
      <c r="BG36" s="89" t="s">
        <v>342</v>
      </c>
      <c r="BH36" s="89" t="s">
        <v>299</v>
      </c>
      <c r="BI36" s="89" t="s">
        <v>343</v>
      </c>
      <c r="BJ36" s="89" t="s">
        <v>346</v>
      </c>
      <c r="BK36" s="89" t="s">
        <v>346</v>
      </c>
      <c r="BL36" s="89" t="s">
        <v>346</v>
      </c>
      <c r="BM36" s="89" t="s">
        <v>346</v>
      </c>
      <c r="BN36" s="89" t="s">
        <v>346</v>
      </c>
    </row>
    <row r="37" spans="1:66" s="89" customFormat="1" ht="30" x14ac:dyDescent="0.2">
      <c r="A37" s="101" t="s">
        <v>88</v>
      </c>
      <c r="B37" s="54" t="s">
        <v>171</v>
      </c>
      <c r="C37" s="37" t="s">
        <v>46</v>
      </c>
      <c r="D37" s="37" t="s">
        <v>47</v>
      </c>
      <c r="E37" s="37" t="s">
        <v>64</v>
      </c>
      <c r="F37" s="37" t="s">
        <v>49</v>
      </c>
      <c r="G37" s="37" t="s">
        <v>31</v>
      </c>
      <c r="H37" s="37" t="s">
        <v>32</v>
      </c>
      <c r="I37" s="37" t="s">
        <v>55</v>
      </c>
      <c r="J37" s="37" t="s">
        <v>42</v>
      </c>
      <c r="K37" s="102" t="s">
        <v>55</v>
      </c>
      <c r="L37" s="102" t="s">
        <v>55</v>
      </c>
      <c r="M37" s="37" t="s">
        <v>35</v>
      </c>
      <c r="N37" s="12" t="s">
        <v>219</v>
      </c>
      <c r="O37" s="12" t="s">
        <v>192</v>
      </c>
      <c r="P37" s="12" t="s">
        <v>192</v>
      </c>
      <c r="Q37" s="12" t="s">
        <v>203</v>
      </c>
      <c r="R37" s="12" t="s">
        <v>203</v>
      </c>
      <c r="S37" s="12" t="s">
        <v>203</v>
      </c>
      <c r="T37" s="12" t="s">
        <v>203</v>
      </c>
      <c r="U37" s="12" t="s">
        <v>203</v>
      </c>
      <c r="V37" s="12" t="e">
        <v>#N/A</v>
      </c>
      <c r="W37" s="12" t="s">
        <v>204</v>
      </c>
      <c r="X37" s="12" t="s">
        <v>205</v>
      </c>
      <c r="Y37" s="12" t="s">
        <v>192</v>
      </c>
      <c r="Z37" s="12" t="s">
        <v>205</v>
      </c>
      <c r="AA37" s="12" t="s">
        <v>205</v>
      </c>
      <c r="AB37" s="12" t="s">
        <v>185</v>
      </c>
      <c r="AC37" s="12" t="s">
        <v>185</v>
      </c>
      <c r="AD37" s="12" t="s">
        <v>245</v>
      </c>
      <c r="AE37" s="12" t="s">
        <v>245</v>
      </c>
      <c r="AF37" s="12" t="s">
        <v>245</v>
      </c>
      <c r="AG37" s="12" t="s">
        <v>245</v>
      </c>
      <c r="AH37" s="12" t="s">
        <v>246</v>
      </c>
      <c r="AI37" s="12" t="s">
        <v>192</v>
      </c>
      <c r="AJ37" s="90" t="s">
        <v>328</v>
      </c>
      <c r="AK37" s="90" t="s">
        <v>334</v>
      </c>
      <c r="AL37" s="90" t="s">
        <v>330</v>
      </c>
      <c r="AM37" s="90" t="s">
        <v>330</v>
      </c>
      <c r="AN37" s="90" t="s">
        <v>318</v>
      </c>
      <c r="AO37" s="90" t="s">
        <v>319</v>
      </c>
      <c r="AP37" s="90" t="s">
        <v>333</v>
      </c>
      <c r="AQ37" s="90" t="s">
        <v>321</v>
      </c>
      <c r="AR37" s="90"/>
      <c r="AS37" s="90" t="s">
        <v>323</v>
      </c>
      <c r="AT37" s="25" t="s">
        <v>263</v>
      </c>
      <c r="AU37" s="89" t="s">
        <v>297</v>
      </c>
      <c r="AV37" s="89" t="s">
        <v>359</v>
      </c>
      <c r="AW37" s="89" t="s">
        <v>357</v>
      </c>
      <c r="AX37" s="89" t="s">
        <v>359</v>
      </c>
      <c r="AY37" s="89" t="s">
        <v>359</v>
      </c>
      <c r="AZ37" s="89" t="s">
        <v>359</v>
      </c>
      <c r="BA37" s="89" t="s">
        <v>359</v>
      </c>
      <c r="BB37" s="89" t="s">
        <v>359</v>
      </c>
      <c r="BC37" s="89" t="s">
        <v>357</v>
      </c>
      <c r="BD37" s="89" t="s">
        <v>357</v>
      </c>
      <c r="BE37" s="89" t="s">
        <v>357</v>
      </c>
      <c r="BF37" s="89" t="s">
        <v>341</v>
      </c>
      <c r="BG37" s="89" t="s">
        <v>341</v>
      </c>
      <c r="BH37" s="89" t="s">
        <v>300</v>
      </c>
      <c r="BI37" s="89" t="s">
        <v>361</v>
      </c>
      <c r="BK37" s="89" t="s">
        <v>357</v>
      </c>
      <c r="BL37" s="89" t="s">
        <v>359</v>
      </c>
      <c r="BM37" s="89" t="s">
        <v>352</v>
      </c>
      <c r="BN37" s="89" t="s">
        <v>352</v>
      </c>
    </row>
    <row r="38" spans="1:66" s="91" customFormat="1" ht="60" x14ac:dyDescent="0.2">
      <c r="A38" s="97" t="s">
        <v>90</v>
      </c>
      <c r="B38" s="55" t="s">
        <v>12</v>
      </c>
      <c r="C38" s="98" t="s">
        <v>91</v>
      </c>
      <c r="D38" s="98" t="s">
        <v>91</v>
      </c>
      <c r="E38" s="39" t="s">
        <v>91</v>
      </c>
      <c r="F38" s="98" t="s">
        <v>91</v>
      </c>
      <c r="G38" s="98" t="s">
        <v>91</v>
      </c>
      <c r="H38" s="98" t="s">
        <v>91</v>
      </c>
      <c r="I38" s="98" t="s">
        <v>14</v>
      </c>
      <c r="J38" s="98" t="s">
        <v>14</v>
      </c>
      <c r="K38" s="98" t="s">
        <v>14</v>
      </c>
      <c r="L38" s="98" t="s">
        <v>14</v>
      </c>
      <c r="M38" s="39" t="s">
        <v>91</v>
      </c>
      <c r="N38" s="13" t="s">
        <v>144</v>
      </c>
      <c r="O38" s="13" t="s">
        <v>144</v>
      </c>
      <c r="P38" s="13" t="s">
        <v>144</v>
      </c>
      <c r="Q38" s="13" t="s">
        <v>141</v>
      </c>
      <c r="R38" s="13" t="s">
        <v>144</v>
      </c>
      <c r="S38" s="13" t="s">
        <v>144</v>
      </c>
      <c r="T38" s="13" t="s">
        <v>144</v>
      </c>
      <c r="U38" s="13" t="s">
        <v>144</v>
      </c>
      <c r="V38" s="13" t="s">
        <v>144</v>
      </c>
      <c r="W38" s="13" t="s">
        <v>144</v>
      </c>
      <c r="X38" s="13" t="s">
        <v>120</v>
      </c>
      <c r="Y38" s="13" t="s">
        <v>120</v>
      </c>
      <c r="Z38" s="13" t="s">
        <v>120</v>
      </c>
      <c r="AA38" s="13" t="s">
        <v>120</v>
      </c>
      <c r="AB38" s="13" t="s">
        <v>144</v>
      </c>
      <c r="AC38" s="13" t="s">
        <v>120</v>
      </c>
      <c r="AD38" s="13" t="s">
        <v>144</v>
      </c>
      <c r="AE38" s="13" t="s">
        <v>144</v>
      </c>
      <c r="AF38" s="13" t="s">
        <v>144</v>
      </c>
      <c r="AG38" s="13" t="s">
        <v>144</v>
      </c>
      <c r="AH38" s="13" t="s">
        <v>120</v>
      </c>
      <c r="AI38" s="13" t="s">
        <v>141</v>
      </c>
      <c r="AJ38" s="26" t="s">
        <v>250</v>
      </c>
      <c r="AK38" s="26" t="s">
        <v>252</v>
      </c>
      <c r="AL38" s="26" t="s">
        <v>257</v>
      </c>
      <c r="AM38" s="26" t="s">
        <v>313</v>
      </c>
      <c r="AN38" s="26" t="s">
        <v>257</v>
      </c>
      <c r="AO38" s="26" t="s">
        <v>264</v>
      </c>
      <c r="AP38" s="26" t="s">
        <v>314</v>
      </c>
      <c r="AQ38" s="26" t="s">
        <v>267</v>
      </c>
      <c r="AR38" s="26" t="s">
        <v>255</v>
      </c>
      <c r="AS38" s="26" t="s">
        <v>252</v>
      </c>
      <c r="AT38" s="26" t="s">
        <v>254</v>
      </c>
      <c r="AU38" s="91" t="s">
        <v>295</v>
      </c>
      <c r="AV38" s="91" t="s">
        <v>354</v>
      </c>
      <c r="AW38" s="91" t="s">
        <v>354</v>
      </c>
      <c r="AX38" s="91" t="s">
        <v>354</v>
      </c>
      <c r="AY38" s="91" t="s">
        <v>354</v>
      </c>
      <c r="AZ38" s="91" t="s">
        <v>354</v>
      </c>
      <c r="BA38" s="91" t="s">
        <v>354</v>
      </c>
      <c r="BB38" s="91" t="s">
        <v>354</v>
      </c>
      <c r="BC38" s="91" t="s">
        <v>354</v>
      </c>
      <c r="BD38" s="91" t="s">
        <v>354</v>
      </c>
      <c r="BE38" s="91" t="s">
        <v>354</v>
      </c>
      <c r="BF38" s="91" t="s">
        <v>57</v>
      </c>
      <c r="BG38" s="91" t="s">
        <v>295</v>
      </c>
      <c r="BH38" s="91" t="s">
        <v>302</v>
      </c>
      <c r="BI38" s="91" t="s">
        <v>354</v>
      </c>
      <c r="BJ38" s="91" t="s">
        <v>354</v>
      </c>
      <c r="BK38" s="91" t="s">
        <v>354</v>
      </c>
      <c r="BL38" s="91" t="s">
        <v>354</v>
      </c>
      <c r="BM38" s="91" t="s">
        <v>354</v>
      </c>
      <c r="BN38" s="91" t="s">
        <v>354</v>
      </c>
    </row>
    <row r="39" spans="1:66" s="91" customFormat="1" ht="30" x14ac:dyDescent="0.2">
      <c r="A39" s="97" t="s">
        <v>90</v>
      </c>
      <c r="B39" s="55" t="s">
        <v>15</v>
      </c>
      <c r="C39" s="39" t="s">
        <v>16</v>
      </c>
      <c r="D39" s="39" t="s">
        <v>45</v>
      </c>
      <c r="E39" s="39" t="s">
        <v>18</v>
      </c>
      <c r="F39" s="39" t="s">
        <v>19</v>
      </c>
      <c r="G39" s="39" t="s">
        <v>20</v>
      </c>
      <c r="H39" s="39" t="s">
        <v>21</v>
      </c>
      <c r="I39" s="39" t="s">
        <v>22</v>
      </c>
      <c r="J39" s="39" t="s">
        <v>23</v>
      </c>
      <c r="K39" s="39" t="s">
        <v>24</v>
      </c>
      <c r="L39" s="39" t="s">
        <v>25</v>
      </c>
      <c r="M39" s="39" t="s">
        <v>26</v>
      </c>
      <c r="N39" s="13" t="s">
        <v>122</v>
      </c>
      <c r="O39" s="13" t="s">
        <v>122</v>
      </c>
      <c r="P39" s="13" t="s">
        <v>123</v>
      </c>
      <c r="Q39" s="13" t="s">
        <v>124</v>
      </c>
      <c r="R39" s="13" t="s">
        <v>124</v>
      </c>
      <c r="S39" s="13" t="s">
        <v>124</v>
      </c>
      <c r="T39" s="13" t="s">
        <v>125</v>
      </c>
      <c r="U39" s="13" t="s">
        <v>124</v>
      </c>
      <c r="V39" s="13" t="s">
        <v>126</v>
      </c>
      <c r="W39" s="13" t="s">
        <v>127</v>
      </c>
      <c r="X39" s="13" t="s">
        <v>128</v>
      </c>
      <c r="Y39" s="13" t="s">
        <v>129</v>
      </c>
      <c r="Z39" s="13" t="s">
        <v>130</v>
      </c>
      <c r="AA39" s="13" t="s">
        <v>131</v>
      </c>
      <c r="AB39" s="13" t="s">
        <v>132</v>
      </c>
      <c r="AC39" s="13" t="s">
        <v>129</v>
      </c>
      <c r="AD39" s="13" t="s">
        <v>133</v>
      </c>
      <c r="AE39" s="13" t="s">
        <v>133</v>
      </c>
      <c r="AF39" s="13" t="s">
        <v>133</v>
      </c>
      <c r="AG39" s="13" t="s">
        <v>133</v>
      </c>
      <c r="AH39" s="13" t="s">
        <v>134</v>
      </c>
      <c r="AI39" s="13" t="s">
        <v>135</v>
      </c>
      <c r="AJ39" s="26" t="s">
        <v>269</v>
      </c>
      <c r="AK39" s="26" t="s">
        <v>270</v>
      </c>
      <c r="AL39" s="26" t="s">
        <v>272</v>
      </c>
      <c r="AM39" s="26" t="s">
        <v>274</v>
      </c>
      <c r="AN39" s="26" t="s">
        <v>272</v>
      </c>
      <c r="AO39" s="26" t="s">
        <v>273</v>
      </c>
      <c r="AP39" s="26" t="s">
        <v>275</v>
      </c>
      <c r="AQ39" s="26" t="s">
        <v>261</v>
      </c>
      <c r="AR39" s="26" t="s">
        <v>262</v>
      </c>
      <c r="AS39" s="26" t="s">
        <v>271</v>
      </c>
      <c r="AT39" s="26" t="s">
        <v>260</v>
      </c>
      <c r="AU39" s="91" t="s">
        <v>296</v>
      </c>
      <c r="AV39" s="91" t="s">
        <v>344</v>
      </c>
      <c r="AW39" s="91" t="s">
        <v>344</v>
      </c>
      <c r="AX39" s="91" t="s">
        <v>344</v>
      </c>
      <c r="AY39" s="91" t="s">
        <v>344</v>
      </c>
      <c r="AZ39" s="91" t="s">
        <v>344</v>
      </c>
      <c r="BA39" s="91" t="s">
        <v>344</v>
      </c>
      <c r="BB39" s="91" t="s">
        <v>344</v>
      </c>
      <c r="BC39" s="91" t="s">
        <v>345</v>
      </c>
      <c r="BD39" s="91" t="s">
        <v>345</v>
      </c>
      <c r="BE39" s="91" t="s">
        <v>345</v>
      </c>
      <c r="BF39" s="91" t="s">
        <v>337</v>
      </c>
      <c r="BG39" s="91" t="s">
        <v>342</v>
      </c>
      <c r="BH39" s="91" t="s">
        <v>299</v>
      </c>
      <c r="BI39" s="91" t="s">
        <v>343</v>
      </c>
      <c r="BJ39" s="91" t="s">
        <v>346</v>
      </c>
      <c r="BK39" s="91" t="s">
        <v>346</v>
      </c>
      <c r="BL39" s="91" t="s">
        <v>346</v>
      </c>
      <c r="BM39" s="91" t="s">
        <v>346</v>
      </c>
      <c r="BN39" s="91" t="s">
        <v>346</v>
      </c>
    </row>
    <row r="40" spans="1:66" s="91" customFormat="1" ht="30" x14ac:dyDescent="0.2">
      <c r="A40" s="97" t="s">
        <v>90</v>
      </c>
      <c r="B40" s="55" t="s">
        <v>171</v>
      </c>
      <c r="C40" s="39" t="s">
        <v>58</v>
      </c>
      <c r="D40" s="39" t="s">
        <v>47</v>
      </c>
      <c r="E40" s="39" t="s">
        <v>64</v>
      </c>
      <c r="F40" s="39" t="s">
        <v>61</v>
      </c>
      <c r="G40" s="39" t="s">
        <v>66</v>
      </c>
      <c r="H40" s="39" t="s">
        <v>92</v>
      </c>
      <c r="I40" s="98" t="s">
        <v>55</v>
      </c>
      <c r="J40" s="98" t="s">
        <v>55</v>
      </c>
      <c r="K40" s="98" t="s">
        <v>55</v>
      </c>
      <c r="L40" s="98" t="s">
        <v>55</v>
      </c>
      <c r="M40" s="39" t="s">
        <v>93</v>
      </c>
      <c r="N40" s="13" t="s">
        <v>202</v>
      </c>
      <c r="O40" s="13" t="s">
        <v>185</v>
      </c>
      <c r="P40" s="13" t="s">
        <v>192</v>
      </c>
      <c r="Q40" s="13" t="s">
        <v>247</v>
      </c>
      <c r="R40" s="13" t="s">
        <v>247</v>
      </c>
      <c r="S40" s="13" t="s">
        <v>247</v>
      </c>
      <c r="T40" s="13" t="s">
        <v>247</v>
      </c>
      <c r="U40" s="13" t="s">
        <v>247</v>
      </c>
      <c r="V40" s="13" t="e">
        <v>#N/A</v>
      </c>
      <c r="W40" s="13" t="s">
        <v>247</v>
      </c>
      <c r="X40" s="13" t="s">
        <v>248</v>
      </c>
      <c r="Y40" s="13" t="s">
        <v>192</v>
      </c>
      <c r="Z40" s="13" t="s">
        <v>248</v>
      </c>
      <c r="AA40" s="13" t="s">
        <v>248</v>
      </c>
      <c r="AB40" s="13" t="s">
        <v>192</v>
      </c>
      <c r="AC40" s="13" t="s">
        <v>192</v>
      </c>
      <c r="AD40" s="13" t="s">
        <v>247</v>
      </c>
      <c r="AE40" s="13" t="s">
        <v>247</v>
      </c>
      <c r="AF40" s="13" t="s">
        <v>247</v>
      </c>
      <c r="AG40" s="13" t="s">
        <v>247</v>
      </c>
      <c r="AH40" s="13" t="s">
        <v>192</v>
      </c>
      <c r="AI40" s="13" t="s">
        <v>192</v>
      </c>
      <c r="AJ40" s="92" t="s">
        <v>335</v>
      </c>
      <c r="AK40" s="92" t="s">
        <v>334</v>
      </c>
      <c r="AL40" s="92"/>
      <c r="AM40" s="92" t="s">
        <v>330</v>
      </c>
      <c r="AN40" s="92" t="s">
        <v>318</v>
      </c>
      <c r="AO40" s="92" t="s">
        <v>319</v>
      </c>
      <c r="AP40" s="92" t="s">
        <v>333</v>
      </c>
      <c r="AQ40" s="92" t="s">
        <v>321</v>
      </c>
      <c r="AR40" s="92"/>
      <c r="AS40" s="92" t="s">
        <v>323</v>
      </c>
      <c r="AT40" s="26" t="s">
        <v>263</v>
      </c>
      <c r="AU40" s="91" t="s">
        <v>297</v>
      </c>
      <c r="AV40" s="91" t="s">
        <v>351</v>
      </c>
      <c r="AW40" s="91" t="s">
        <v>357</v>
      </c>
      <c r="AX40" s="91" t="s">
        <v>359</v>
      </c>
      <c r="AY40" s="91" t="s">
        <v>359</v>
      </c>
      <c r="AZ40" s="91" t="s">
        <v>366</v>
      </c>
      <c r="BA40" s="91" t="s">
        <v>351</v>
      </c>
      <c r="BB40" s="91" t="s">
        <v>351</v>
      </c>
      <c r="BC40" s="91" t="s">
        <v>357</v>
      </c>
      <c r="BD40" s="91" t="s">
        <v>357</v>
      </c>
      <c r="BE40" s="91" t="s">
        <v>357</v>
      </c>
      <c r="BF40" s="91" t="s">
        <v>341</v>
      </c>
      <c r="BG40" s="91" t="s">
        <v>341</v>
      </c>
      <c r="BH40" s="91" t="s">
        <v>300</v>
      </c>
      <c r="BI40" s="91" t="s">
        <v>361</v>
      </c>
      <c r="BK40" s="91" t="s">
        <v>357</v>
      </c>
      <c r="BL40" s="91" t="s">
        <v>351</v>
      </c>
      <c r="BM40" s="91" t="s">
        <v>352</v>
      </c>
      <c r="BN40" s="91" t="s">
        <v>352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M1"/>
  <sheetViews>
    <sheetView workbookViewId="0">
      <selection activeCell="C4" sqref="C4"/>
    </sheetView>
  </sheetViews>
  <sheetFormatPr baseColWidth="10" defaultColWidth="8.83203125" defaultRowHeight="15" x14ac:dyDescent="0.2"/>
  <sheetData>
    <row r="1" spans="1:65" ht="60" x14ac:dyDescent="0.2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1" t="s">
        <v>94</v>
      </c>
      <c r="M1" s="41" t="s">
        <v>95</v>
      </c>
      <c r="N1" s="41" t="s">
        <v>96</v>
      </c>
      <c r="O1" s="41" t="s">
        <v>97</v>
      </c>
      <c r="P1" s="41" t="s">
        <v>98</v>
      </c>
      <c r="Q1" s="41" t="s">
        <v>99</v>
      </c>
      <c r="R1" s="41" t="s">
        <v>100</v>
      </c>
      <c r="S1" s="41" t="s">
        <v>101</v>
      </c>
      <c r="T1" s="41" t="s">
        <v>102</v>
      </c>
      <c r="U1" s="41" t="s">
        <v>103</v>
      </c>
      <c r="V1" s="41" t="s">
        <v>104</v>
      </c>
      <c r="W1" s="41" t="s">
        <v>105</v>
      </c>
      <c r="X1" s="41" t="s">
        <v>106</v>
      </c>
      <c r="Y1" s="41" t="s">
        <v>107</v>
      </c>
      <c r="Z1" s="41" t="s">
        <v>108</v>
      </c>
      <c r="AA1" s="41" t="s">
        <v>109</v>
      </c>
      <c r="AB1" s="41" t="s">
        <v>110</v>
      </c>
      <c r="AC1" s="41" t="s">
        <v>111</v>
      </c>
      <c r="AD1" s="41" t="s">
        <v>112</v>
      </c>
      <c r="AE1" s="41" t="s">
        <v>113</v>
      </c>
      <c r="AF1" s="41" t="s">
        <v>114</v>
      </c>
      <c r="AG1" s="41" t="s">
        <v>115</v>
      </c>
      <c r="AH1" s="41" t="s">
        <v>172</v>
      </c>
      <c r="AI1" s="41" t="s">
        <v>173</v>
      </c>
      <c r="AJ1" s="42" t="s">
        <v>174</v>
      </c>
      <c r="AK1" s="42" t="s">
        <v>175</v>
      </c>
      <c r="AL1" s="42" t="s">
        <v>176</v>
      </c>
      <c r="AM1" s="42" t="s">
        <v>177</v>
      </c>
      <c r="AN1" s="42" t="s">
        <v>178</v>
      </c>
      <c r="AO1" s="42" t="s">
        <v>179</v>
      </c>
      <c r="AP1" s="42" t="s">
        <v>180</v>
      </c>
      <c r="AQ1" s="42" t="s">
        <v>181</v>
      </c>
      <c r="AR1" s="42" t="s">
        <v>182</v>
      </c>
      <c r="AS1" s="57" t="s">
        <v>276</v>
      </c>
      <c r="AT1" s="58" t="s">
        <v>277</v>
      </c>
      <c r="AU1" s="59" t="s">
        <v>278</v>
      </c>
      <c r="AV1" s="59" t="s">
        <v>279</v>
      </c>
      <c r="AW1" s="59" t="s">
        <v>280</v>
      </c>
      <c r="AX1" s="59" t="s">
        <v>281</v>
      </c>
      <c r="AY1" s="59" t="s">
        <v>277</v>
      </c>
      <c r="AZ1" s="59" t="s">
        <v>279</v>
      </c>
      <c r="BA1" s="59" t="s">
        <v>282</v>
      </c>
      <c r="BB1" s="59" t="s">
        <v>283</v>
      </c>
      <c r="BC1" s="60" t="s">
        <v>284</v>
      </c>
      <c r="BD1" s="61" t="s">
        <v>285</v>
      </c>
      <c r="BE1" s="61" t="s">
        <v>286</v>
      </c>
      <c r="BF1" s="61" t="s">
        <v>287</v>
      </c>
      <c r="BG1" s="60" t="s">
        <v>288</v>
      </c>
      <c r="BH1" s="59" t="s">
        <v>289</v>
      </c>
      <c r="BI1" s="62" t="s">
        <v>290</v>
      </c>
      <c r="BJ1" s="60" t="s">
        <v>291</v>
      </c>
      <c r="BK1" s="60" t="s">
        <v>292</v>
      </c>
      <c r="BL1" s="60" t="s">
        <v>293</v>
      </c>
      <c r="BM1" s="60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BO2"/>
  <sheetViews>
    <sheetView topLeftCell="B1" workbookViewId="0">
      <selection activeCell="B2" sqref="B2"/>
    </sheetView>
  </sheetViews>
  <sheetFormatPr baseColWidth="10" defaultColWidth="8.83203125" defaultRowHeight="15" x14ac:dyDescent="0.2"/>
  <cols>
    <col min="2" max="2" width="156.5" bestFit="1" customWidth="1"/>
  </cols>
  <sheetData>
    <row r="2" spans="2:67" x14ac:dyDescent="0.2">
      <c r="B2" t="str">
        <f>"INSERT INTO Contact(Name) SELECT DISTINCT mstr." &amp; SUBSTITUTE('Master Table'!C1," ","") &amp; " FROM ""Copy Of Master Table"" mstr WHERE NOT EXISTS (SELECT Name FROM Contact WHERE Name = mstr." &amp; SUBSTITUTE('Master Table'!C1," ","") &amp; ");"</f>
        <v>INSERT INTO Contact(Name) SELECT DISTINCT mstr.STAAD FROM "Copy Of Master Table" mstr WHERE NOT EXISTS (SELECT Name FROM Contact WHERE Name = mstr.STAAD);</v>
      </c>
      <c r="C2" t="str">
        <f>"INSERT INTO Contact(Name) SELECT DISTINCT mstr." &amp; SUBSTITUTE('Master Table'!D1," ","") &amp; " FROM ""Copy Of Master Table"" mstr WHERE NOT EXISTS (SELECT Name FROM Contact WHERE Name = mstr." &amp; SUBSTITUTE('Master Table'!D1," ","") &amp; ");"</f>
        <v>INSERT INTO Contact(Name) SELECT DISTINCT mstr.RAM FROM "Copy Of Master Table" mstr WHERE NOT EXISTS (SELECT Name FROM Contact WHERE Name = mstr.RAM);</v>
      </c>
      <c r="D2" t="e">
        <f>"SELECT DISTINCT mstr." &amp; SUBSTITUTE(#REF!," ","") &amp; " FROM ""Copy Of Master Table"" mstr WHERE NOT EXISTS (SELECT Name FROM Contact WHERE Name = mstr." &amp; SUBSTITUTE(#REF!," ","") &amp; ");"</f>
        <v>#REF!</v>
      </c>
      <c r="E2" t="e">
        <f>"SELECT DISTINCT mstr." &amp; SUBSTITUTE(#REF!," ","") &amp; " FROM ""Copy Of Master Table"" mstr WHERE NOT EXISTS (SELECT Name FROM Contact WHERE Name = mstr." &amp; SUBSTITUTE(#REF!," ","") &amp; ");"</f>
        <v>#REF!</v>
      </c>
      <c r="F2" t="e">
        <f>"SELECT DISTINCT mstr." &amp; SUBSTITUTE(#REF!," ","") &amp; " FROM ""Copy Of Master Table"" mstr WHERE NOT EXISTS (SELECT Name FROM Contact WHERE Name = mstr." &amp; SUBSTITUTE(#REF!," ","") &amp; ");"</f>
        <v>#REF!</v>
      </c>
      <c r="G2" t="e">
        <f>"SELECT DISTINCT mstr." &amp; SUBSTITUTE(#REF!," ","") &amp; " FROM ""Copy Of Master Table"" mstr WHERE NOT EXISTS (SELECT Name FROM Contact WHERE Name = mstr." &amp; SUBSTITUTE(#REF!," ","") &amp; ");"</f>
        <v>#REF!</v>
      </c>
      <c r="H2" t="e">
        <f>"SELECT DISTINCT mstr." &amp; SUBSTITUTE(#REF!," ","") &amp; " FROM ""Copy Of Master Table"" mstr WHERE NOT EXISTS (SELECT Name FROM Contact WHERE Name = mstr." &amp; SUBSTITUTE(#REF!," ","") &amp; ");"</f>
        <v>#REF!</v>
      </c>
      <c r="I2" t="e">
        <f>"SELECT DISTINCT mstr." &amp; SUBSTITUTE(#REF!," ","") &amp; " FROM ""Copy Of Master Table"" mstr WHERE NOT EXISTS (SELECT Name FROM Contact WHERE Name = mstr." &amp; SUBSTITUTE(#REF!," ","") &amp; ");"</f>
        <v>#REF!</v>
      </c>
      <c r="J2" t="e">
        <f>"SELECT DISTINCT mstr." &amp; SUBSTITUTE(#REF!," ","") &amp; " FROM ""Copy Of Master Table"" mstr WHERE NOT EXISTS (SELECT Name FROM Contact WHERE Name = mstr." &amp; SUBSTITUTE(#REF!," ","") &amp; ");"</f>
        <v>#REF!</v>
      </c>
      <c r="K2" t="e">
        <f>"SELECT DISTINCT mstr." &amp; SUBSTITUTE(#REF!," ","") &amp; " FROM ""Copy Of Master Table"" mstr WHERE NOT EXISTS (SELECT Name FROM Contact WHERE Name = mstr." &amp; SUBSTITUTE(#REF!," ","") &amp; ");"</f>
        <v>#REF!</v>
      </c>
      <c r="L2" t="e">
        <f>"SELECT DISTINCT mstr." &amp; SUBSTITUTE(#REF!," ","") &amp; " FROM ""Copy Of Master Table"" mstr WHERE NOT EXISTS (SELECT Name FROM Contact WHERE Name = mstr." &amp; SUBSTITUTE(#REF!," ","") &amp; ");"</f>
        <v>#REF!</v>
      </c>
      <c r="M2" t="e">
        <f>"SELECT DISTINCT mstr." &amp; SUBSTITUTE(#REF!," ","") &amp; " FROM ""Copy Of Master Table"" mstr WHERE NOT EXISTS (SELECT Name FROM Contact WHERE Name = mstr." &amp; SUBSTITUTE(#REF!," ","") &amp; ");"</f>
        <v>#REF!</v>
      </c>
      <c r="N2" t="e">
        <f>"SELECT DISTINCT mstr." &amp; SUBSTITUTE(#REF!," ","") &amp; " FROM ""Copy Of Master Table"" mstr WHERE NOT EXISTS (SELECT Name FROM Contact WHERE Name = mstr." &amp; SUBSTITUTE(#REF!," ","") &amp; ");"</f>
        <v>#REF!</v>
      </c>
      <c r="O2" t="e">
        <f>"SELECT DISTINCT mstr." &amp; SUBSTITUTE(#REF!," ","") &amp; " FROM ""Copy Of Master Table"" mstr WHERE NOT EXISTS (SELECT Name FROM Contact WHERE Name = mstr." &amp; SUBSTITUTE(#REF!," ","") &amp; ");"</f>
        <v>#REF!</v>
      </c>
      <c r="P2" t="e">
        <f>"SELECT DISTINCT mstr." &amp; SUBSTITUTE(#REF!," ","") &amp; " FROM ""Copy Of Master Table"" mstr WHERE NOT EXISTS (SELECT Name FROM Contact WHERE Name = mstr." &amp; SUBSTITUTE(#REF!," ","") &amp; ");"</f>
        <v>#REF!</v>
      </c>
      <c r="Q2" t="e">
        <f>"SELECT DISTINCT mstr." &amp; SUBSTITUTE(#REF!," ","") &amp; " FROM ""Copy Of Master Table"" mstr WHERE NOT EXISTS (SELECT Name FROM Contact WHERE Name = mstr." &amp; SUBSTITUTE(#REF!," ","") &amp; ");"</f>
        <v>#REF!</v>
      </c>
      <c r="R2" t="e">
        <f>"SELECT DISTINCT mstr." &amp; SUBSTITUTE(#REF!," ","") &amp; " FROM ""Copy Of Master Table"" mstr WHERE NOT EXISTS (SELECT Name FROM Contact WHERE Name = mstr." &amp; SUBSTITUTE(#REF!," ","") &amp; ");"</f>
        <v>#REF!</v>
      </c>
      <c r="S2" t="e">
        <f>"SELECT DISTINCT mstr." &amp; SUBSTITUTE(#REF!," ","") &amp; " FROM ""Copy Of Master Table"" mstr WHERE NOT EXISTS (SELECT Name FROM Contact WHERE Name = mstr." &amp; SUBSTITUTE(#REF!," ","") &amp; ");"</f>
        <v>#REF!</v>
      </c>
      <c r="T2" t="e">
        <f>"SELECT DISTINCT mstr." &amp; SUBSTITUTE(#REF!," ","") &amp; " FROM ""Copy Of Master Table"" mstr WHERE NOT EXISTS (SELECT Name FROM Contact WHERE Name = mstr." &amp; SUBSTITUTE(#REF!," ","") &amp; ");"</f>
        <v>#REF!</v>
      </c>
      <c r="U2" t="e">
        <f>"SELECT DISTINCT mstr." &amp; SUBSTITUTE(#REF!," ","") &amp; " FROM ""Copy Of Master Table"" mstr WHERE NOT EXISTS (SELECT Name FROM Contact WHERE Name = mstr." &amp; SUBSTITUTE(#REF!," ","") &amp; ");"</f>
        <v>#REF!</v>
      </c>
      <c r="V2" t="e">
        <f>"SELECT DISTINCT mstr." &amp; SUBSTITUTE(#REF!," ","") &amp; " FROM ""Copy Of Master Table"" mstr WHERE NOT EXISTS (SELECT Name FROM Contact WHERE Name = mstr." &amp; SUBSTITUTE(#REF!," ","") &amp; ");"</f>
        <v>#REF!</v>
      </c>
      <c r="W2" t="e">
        <f>"SELECT DISTINCT mstr." &amp; SUBSTITUTE(#REF!," ","") &amp; " FROM ""Copy Of Master Table"" mstr WHERE NOT EXISTS (SELECT Name FROM Contact WHERE Name = mstr." &amp; SUBSTITUTE(#REF!," ","") &amp; ");"</f>
        <v>#REF!</v>
      </c>
      <c r="X2" t="e">
        <f>"SELECT DISTINCT mstr." &amp; SUBSTITUTE(#REF!," ","") &amp; " FROM ""Copy Of Master Table"" mstr WHERE NOT EXISTS (SELECT Name FROM Contact WHERE Name = mstr." &amp; SUBSTITUTE(#REF!," ","") &amp; ");"</f>
        <v>#REF!</v>
      </c>
      <c r="Y2" t="e">
        <f>"SELECT DISTINCT mstr." &amp; SUBSTITUTE(#REF!," ","") &amp; " FROM ""Copy Of Master Table"" mstr WHERE NOT EXISTS (SELECT Name FROM Contact WHERE Name = mstr." &amp; SUBSTITUTE(#REF!," ","") &amp; ");"</f>
        <v>#REF!</v>
      </c>
      <c r="Z2" t="e">
        <f>"SELECT DISTINCT mstr." &amp; SUBSTITUTE(#REF!," ","") &amp; " FROM ""Copy Of Master Table"" mstr WHERE NOT EXISTS (SELECT Name FROM Contact WHERE Name = mstr." &amp; SUBSTITUTE(#REF!," ","") &amp; ");"</f>
        <v>#REF!</v>
      </c>
      <c r="AA2" t="e">
        <f>"SELECT DISTINCT mstr." &amp; SUBSTITUTE(#REF!," ","") &amp; " FROM ""Copy Of Master Table"" mstr WHERE NOT EXISTS (SELECT Name FROM Contact WHERE Name = mstr." &amp; SUBSTITUTE(#REF!," ","") &amp; ");"</f>
        <v>#REF!</v>
      </c>
      <c r="AB2" t="e">
        <f>"SELECT DISTINCT mstr." &amp; SUBSTITUTE(#REF!," ","") &amp; " FROM ""Copy Of Master Table"" mstr WHERE NOT EXISTS (SELECT Name FROM Contact WHERE Name = mstr." &amp; SUBSTITUTE(#REF!," ","") &amp; ");"</f>
        <v>#REF!</v>
      </c>
      <c r="AC2" t="e">
        <f>"SELECT DISTINCT mstr." &amp; SUBSTITUTE(#REF!," ","") &amp; " FROM ""Copy Of Master Table"" mstr WHERE NOT EXISTS (SELECT Name FROM Contact WHERE Name = mstr." &amp; SUBSTITUTE(#REF!," ","") &amp; ");"</f>
        <v>#REF!</v>
      </c>
      <c r="AD2" t="e">
        <f>"SELECT DISTINCT mstr." &amp; SUBSTITUTE(#REF!," ","") &amp; " FROM ""Copy Of Master Table"" mstr WHERE NOT EXISTS (SELECT Name FROM Contact WHERE Name = mstr." &amp; SUBSTITUTE(#REF!," ","") &amp; ");"</f>
        <v>#REF!</v>
      </c>
      <c r="AE2" t="e">
        <f>"SELECT DISTINCT mstr." &amp; SUBSTITUTE(#REF!," ","") &amp; " FROM ""Copy Of Master Table"" mstr WHERE NOT EXISTS (SELECT Name FROM Contact WHERE Name = mstr." &amp; SUBSTITUTE(#REF!," ","") &amp; ");"</f>
        <v>#REF!</v>
      </c>
      <c r="AF2" t="e">
        <f>"SELECT DISTINCT mstr." &amp; SUBSTITUTE(#REF!," ","") &amp; " FROM ""Copy Of Master Table"" mstr WHERE NOT EXISTS (SELECT Name FROM Contact WHERE Name = mstr." &amp; SUBSTITUTE(#REF!," ","") &amp; ");"</f>
        <v>#REF!</v>
      </c>
      <c r="AG2" t="e">
        <f>"SELECT DISTINCT mstr." &amp; SUBSTITUTE(#REF!," ","") &amp; " FROM ""Copy Of Master Table"" mstr WHERE NOT EXISTS (SELECT Name FROM Contact WHERE Name = mstr." &amp; SUBSTITUTE(#REF!," ","") &amp; ");"</f>
        <v>#REF!</v>
      </c>
      <c r="AH2" t="e">
        <f>"SELECT DISTINCT mstr." &amp; SUBSTITUTE(#REF!," ","") &amp; " FROM ""Copy Of Master Table"" mstr WHERE NOT EXISTS (SELECT Name FROM Contact WHERE Name = mstr." &amp; SUBSTITUTE(#REF!," ","") &amp; ");"</f>
        <v>#REF!</v>
      </c>
      <c r="AI2" t="e">
        <f>"SELECT DISTINCT mstr." &amp; SUBSTITUTE(#REF!," ","") &amp; " FROM ""Copy Of Master Table"" mstr WHERE NOT EXISTS (SELECT Name FROM Contact WHERE Name = mstr." &amp; SUBSTITUTE(#REF!," ","") &amp; ");"</f>
        <v>#REF!</v>
      </c>
      <c r="AJ2" t="e">
        <f>"SELECT DISTINCT mstr." &amp; SUBSTITUTE(#REF!," ","") &amp; " FROM ""Copy Of Master Table"" mstr WHERE NOT EXISTS (SELECT Name FROM Contact WHERE Name = mstr." &amp; SUBSTITUTE(#REF!," ","") &amp; ");"</f>
        <v>#REF!</v>
      </c>
      <c r="AK2" t="e">
        <f>"SELECT DISTINCT mstr." &amp; SUBSTITUTE(#REF!," ","") &amp; " FROM ""Copy Of Master Table"" mstr WHERE NOT EXISTS (SELECT Name FROM Contact WHERE Name = mstr." &amp; SUBSTITUTE(#REF!," ","") &amp; ");"</f>
        <v>#REF!</v>
      </c>
      <c r="AL2" t="e">
        <f>"SELECT DISTINCT mstr." &amp; SUBSTITUTE(#REF!," ","") &amp; " FROM ""Copy Of Master Table"" mstr WHERE NOT EXISTS (SELECT Name FROM Contact WHERE Name = mstr." &amp; SUBSTITUTE(#REF!," ","") &amp; ");"</f>
        <v>#REF!</v>
      </c>
      <c r="AM2" t="e">
        <f>"SELECT DISTINCT mstr." &amp; SUBSTITUTE(#REF!," ","") &amp; " FROM ""Copy Of Master Table"" mstr WHERE NOT EXISTS (SELECT Name FROM Contact WHERE Name = mstr." &amp; SUBSTITUTE(#REF!," ","") &amp; ");"</f>
        <v>#REF!</v>
      </c>
      <c r="AN2" t="e">
        <f>"SELECT DISTINCT mstr." &amp; SUBSTITUTE(#REF!," ","") &amp; " FROM ""Copy Of Master Table"" mstr WHERE NOT EXISTS (SELECT Name FROM Contact WHERE Name = mstr." &amp; SUBSTITUTE(#REF!," ","") &amp; ");"</f>
        <v>#REF!</v>
      </c>
      <c r="AO2" t="e">
        <f>"SELECT DISTINCT mstr." &amp; SUBSTITUTE(#REF!," ","") &amp; " FROM ""Copy Of Master Table"" mstr WHERE NOT EXISTS (SELECT Name FROM Contact WHERE Name = mstr." &amp; SUBSTITUTE(#REF!," ","") &amp; ");"</f>
        <v>#REF!</v>
      </c>
      <c r="AP2" t="e">
        <f>"SELECT DISTINCT mstr." &amp; SUBSTITUTE(#REF!," ","") &amp; " FROM ""Copy Of Master Table"" mstr WHERE NOT EXISTS (SELECT Name FROM Contact WHERE Name = mstr." &amp; SUBSTITUTE(#REF!," ","") &amp; ");"</f>
        <v>#REF!</v>
      </c>
      <c r="AQ2" t="e">
        <f>"SELECT DISTINCT mstr." &amp; SUBSTITUTE(#REF!," ","") &amp; " FROM ""Copy Of Master Table"" mstr WHERE NOT EXISTS (SELECT Name FROM Contact WHERE Name = mstr." &amp; SUBSTITUTE(#REF!," ","") &amp; ");"</f>
        <v>#REF!</v>
      </c>
      <c r="AR2" t="e">
        <f>"SELECT DISTINCT mstr." &amp; SUBSTITUTE(#REF!," ","") &amp; " FROM ""Copy Of Master Table"" mstr WHERE NOT EXISTS (SELECT Name FROM Contact WHERE Name = mstr." &amp; SUBSTITUTE(#REF!," ","") &amp; ");"</f>
        <v>#REF!</v>
      </c>
      <c r="AS2" t="e">
        <f>"SELECT DISTINCT mstr." &amp; SUBSTITUTE(#REF!," ","") &amp; " FROM ""Copy Of Master Table"" mstr WHERE NOT EXISTS (SELECT Name FROM Contact WHERE Name = mstr." &amp; SUBSTITUTE(#REF!," ","") &amp; ");"</f>
        <v>#REF!</v>
      </c>
      <c r="AT2" t="e">
        <f>"SELECT DISTINCT mstr." &amp; SUBSTITUTE(#REF!," ","") &amp; " FROM ""Copy Of Master Table"" mstr WHERE NOT EXISTS (SELECT Name FROM Contact WHERE Name = mstr." &amp; SUBSTITUTE(#REF!," ","") &amp; ");"</f>
        <v>#REF!</v>
      </c>
      <c r="AU2" t="e">
        <f>"SELECT DISTINCT mstr." &amp; SUBSTITUTE(#REF!," ","") &amp; " FROM ""Copy Of Master Table"" mstr WHERE NOT EXISTS (SELECT Name FROM Contact WHERE Name = mstr." &amp; SUBSTITUTE(#REF!," ","") &amp; ");"</f>
        <v>#REF!</v>
      </c>
      <c r="AV2" t="e">
        <f>"SELECT DISTINCT mstr." &amp; SUBSTITUTE(#REF!," ","") &amp; " FROM ""Copy Of Master Table"" mstr WHERE NOT EXISTS (SELECT Name FROM Contact WHERE Name = mstr." &amp; SUBSTITUTE(#REF!," ","") &amp; ");"</f>
        <v>#REF!</v>
      </c>
      <c r="AW2" t="e">
        <f>"SELECT DISTINCT mstr." &amp; SUBSTITUTE(#REF!," ","") &amp; " FROM ""Copy Of Master Table"" mstr WHERE NOT EXISTS (SELECT Name FROM Contact WHERE Name = mstr." &amp; SUBSTITUTE(#REF!," ","") &amp; ");"</f>
        <v>#REF!</v>
      </c>
      <c r="AX2" t="e">
        <f>"SELECT DISTINCT mstr." &amp; SUBSTITUTE(#REF!," ","") &amp; " FROM ""Copy Of Master Table"" mstr WHERE NOT EXISTS (SELECT Name FROM Contact WHERE Name = mstr." &amp; SUBSTITUTE(#REF!," ","") &amp; ");"</f>
        <v>#REF!</v>
      </c>
      <c r="AY2" t="e">
        <f>"SELECT DISTINCT mstr." &amp; SUBSTITUTE(#REF!," ","") &amp; " FROM ""Copy Of Master Table"" mstr WHERE NOT EXISTS (SELECT Name FROM Contact WHERE Name = mstr." &amp; SUBSTITUTE(#REF!," ","") &amp; ");"</f>
        <v>#REF!</v>
      </c>
      <c r="AZ2" t="e">
        <f>"SELECT DISTINCT mstr." &amp; SUBSTITUTE(#REF!," ","") &amp; " FROM ""Copy Of Master Table"" mstr WHERE NOT EXISTS (SELECT Name FROM Contact WHERE Name = mstr." &amp; SUBSTITUTE(#REF!," ","") &amp; ");"</f>
        <v>#REF!</v>
      </c>
      <c r="BA2" t="e">
        <f>"SELECT DISTINCT mstr." &amp; SUBSTITUTE(#REF!," ","") &amp; " FROM ""Copy Of Master Table"" mstr WHERE NOT EXISTS (SELECT Name FROM Contact WHERE Name = mstr." &amp; SUBSTITUTE(#REF!," ","") &amp; ");"</f>
        <v>#REF!</v>
      </c>
      <c r="BB2" t="e">
        <f>"SELECT DISTINCT mstr." &amp; SUBSTITUTE(#REF!," ","") &amp; " FROM ""Copy Of Master Table"" mstr WHERE NOT EXISTS (SELECT Name FROM Contact WHERE Name = mstr." &amp; SUBSTITUTE(#REF!," ","") &amp; ");"</f>
        <v>#REF!</v>
      </c>
      <c r="BC2" t="e">
        <f>"SELECT DISTINCT mstr." &amp; SUBSTITUTE(#REF!," ","") &amp; " FROM ""Copy Of Master Table"" mstr WHERE NOT EXISTS (SELECT Name FROM Contact WHERE Name = mstr." &amp; SUBSTITUTE(#REF!," ","") &amp; ");"</f>
        <v>#REF!</v>
      </c>
      <c r="BD2" t="e">
        <f>"SELECT DISTINCT mstr." &amp; SUBSTITUTE(#REF!," ","") &amp; " FROM ""Copy Of Master Table"" mstr WHERE NOT EXISTS (SELECT Name FROM Contact WHERE Name = mstr." &amp; SUBSTITUTE(#REF!," ","") &amp; ");"</f>
        <v>#REF!</v>
      </c>
      <c r="BE2" t="e">
        <f>"SELECT DISTINCT mstr." &amp; SUBSTITUTE(#REF!," ","") &amp; " FROM ""Copy Of Master Table"" mstr WHERE NOT EXISTS (SELECT Name FROM Contact WHERE Name = mstr." &amp; SUBSTITUTE(#REF!," ","") &amp; ");"</f>
        <v>#REF!</v>
      </c>
      <c r="BF2" t="e">
        <f>"SELECT DISTINCT mstr." &amp; SUBSTITUTE(#REF!," ","") &amp; " FROM ""Copy Of Master Table"" mstr WHERE NOT EXISTS (SELECT Name FROM Contact WHERE Name = mstr." &amp; SUBSTITUTE(#REF!," ","") &amp; ");"</f>
        <v>#REF!</v>
      </c>
      <c r="BG2" t="e">
        <f>"SELECT DISTINCT mstr." &amp; SUBSTITUTE(#REF!," ","") &amp; " FROM ""Copy Of Master Table"" mstr WHERE NOT EXISTS (SELECT Name FROM Contact WHERE Name = mstr." &amp; SUBSTITUTE(#REF!," ","") &amp; ");"</f>
        <v>#REF!</v>
      </c>
      <c r="BH2" t="e">
        <f>"SELECT DISTINCT mstr." &amp; SUBSTITUTE(#REF!," ","") &amp; " FROM ""Copy Of Master Table"" mstr WHERE NOT EXISTS (SELECT Name FROM Contact WHERE Name = mstr." &amp; SUBSTITUTE(#REF!," ","") &amp; ");"</f>
        <v>#REF!</v>
      </c>
      <c r="BI2" t="e">
        <f>"SELECT DISTINCT mstr." &amp; SUBSTITUTE(#REF!," ","") &amp; " FROM ""Copy Of Master Table"" mstr WHERE NOT EXISTS (SELECT Name FROM Contact WHERE Name = mstr." &amp; SUBSTITUTE(#REF!," ","") &amp; ");"</f>
        <v>#REF!</v>
      </c>
      <c r="BJ2" t="e">
        <f>"SELECT DISTINCT mstr." &amp; SUBSTITUTE(#REF!," ","") &amp; " FROM ""Copy Of Master Table"" mstr WHERE NOT EXISTS (SELECT Name FROM Contact WHERE Name = mstr." &amp; SUBSTITUTE(#REF!," ","") &amp; ");"</f>
        <v>#REF!</v>
      </c>
      <c r="BK2" t="e">
        <f>"SELECT DISTINCT mstr." &amp; SUBSTITUTE(#REF!," ","") &amp; " FROM ""Copy Of Master Table"" mstr WHERE NOT EXISTS (SELECT Name FROM Contact WHERE Name = mstr." &amp; SUBSTITUTE(#REF!," ","") &amp; ");"</f>
        <v>#REF!</v>
      </c>
      <c r="BL2" t="e">
        <f>"SELECT DISTINCT mstr." &amp; SUBSTITUTE(#REF!," ","") &amp; " FROM ""Copy Of Master Table"" mstr WHERE NOT EXISTS (SELECT Name FROM Contact WHERE Name = mstr." &amp; SUBSTITUTE(#REF!," ","") &amp; ");"</f>
        <v>#REF!</v>
      </c>
      <c r="BM2" t="e">
        <f>"SELECT DISTINCT mstr." &amp; SUBSTITUTE(#REF!," ","") &amp; " FROM ""Copy Of Master Table"" mstr WHERE NOT EXISTS (SELECT Name FROM Contact WHERE Name = mstr." &amp; SUBSTITUTE(#REF!," ","") &amp; ");"</f>
        <v>#REF!</v>
      </c>
      <c r="BN2" t="e">
        <f>"SELECT DISTINCT mstr." &amp; SUBSTITUTE(#REF!," ","") &amp; " FROM ""Copy Of Master Table"" mstr WHERE NOT EXISTS (SELECT Name FROM Contact WHERE Name = mstr." &amp; SUBSTITUTE(#REF!," ","") &amp; ");"</f>
        <v>#REF!</v>
      </c>
      <c r="BO2" t="e">
        <f>"SELECT DISTINCT mstr." &amp; SUBSTITUTE(#REF!," ","") &amp; " FROM ""Copy Of Master Table"" mstr WHERE NOT EXISTS (SELECT Name FROM Contact WHERE Name = mstr." &amp; SUBSTITUTE(#REF!," ","") &amp; ");"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B40"/>
  <sheetViews>
    <sheetView tabSelected="1" workbookViewId="0">
      <selection activeCell="X24" sqref="X24"/>
    </sheetView>
  </sheetViews>
  <sheetFormatPr baseColWidth="10" defaultColWidth="8.83203125" defaultRowHeight="15" x14ac:dyDescent="0.2"/>
  <cols>
    <col min="2" max="2" width="57.6640625" customWidth="1"/>
  </cols>
  <sheetData>
    <row r="2" spans="2:2" x14ac:dyDescent="0.2">
      <c r="B2" t="str">
        <f>"INSERT INTO Contact_ProductLine_Map (ContactId, ProductLineId, RegionId, IsSales, IsPM, IsUserAdvocate) VALUES ((SELECT ContactId FROM Contact WHERE Name = '" &amp; TRIM('Master Table'!C2) &amp; "'), (SELECT ProductLineId FROM ProductLine WHERE Name = '" &amp; 'Master Table'!C$1 &amp; "'), (SELECT RegionID FROM Region WHERE Name = '" &amp; 'Master Table'!A2 &amp; "')," &amp; IF('Master Table'!B2 = "Sales",1,0) &amp; "," &amp; IF('Master Table'!B2 = "Product Manager",1,0) &amp; "," &amp; IF('Master Table'!B2 = "User Advocate",1,0) &amp;");"</f>
        <v>INSERT INTO Contact_ProductLine_Map (ContactId, ProductLineId, RegionId, IsSales, IsPM, IsUserAdvocate) VALUES ((SELECT ContactId FROM Contact WHERE Name = 'Jenn Metzler'), (SELECT ProductLineId FROM ProductLine WHERE Name = 'STAAD'), (SELECT RegionID FROM Region WHERE Name = 'NA'),1,0,0);</v>
      </c>
    </row>
    <row r="3" spans="2:2" x14ac:dyDescent="0.2">
      <c r="B3" t="str">
        <f>"INSERT INTO Contact_ProductLine_Map (ContactId, ProductLineId, RegionId, IsSales, IsPM, IsUserAdvocate) VALUES ((SELECT ContactId FROM Contact WHERE Name = '" &amp; TRIM('Master Table'!C3) &amp; "'), (SELECT ProductLineId FROM ProductLine WHERE Name = '" &amp; 'Master Table'!C$1 &amp; "'), (SELECT RegionID FROM Region WHERE Name = '" &amp; 'Master Table'!A3 &amp; "')," &amp; IF('Master Table'!B3 = "Sales",1,0) &amp; "," &amp; IF('Master Table'!B3 = "Product Manager",1,0) &amp; "," &amp; IF('Master Table'!B3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'NA'),0,1,0);</v>
      </c>
    </row>
    <row r="4" spans="2:2" x14ac:dyDescent="0.2">
      <c r="B4" t="str">
        <f>"INSERT INTO Contact_ProductLine_Map (ContactId, ProductLineId, RegionId, IsSales, IsPM, IsUserAdvocate) VALUES ((SELECT ContactId FROM Contact WHERE Name = '" &amp; TRIM('Master Table'!C4) &amp; "'), (SELECT ProductLineId FROM ProductLine WHERE Name = '" &amp; 'Master Table'!C$1 &amp; "'), (SELECT RegionID FROM Region WHERE Name = '" &amp; 'Master Table'!A4 &amp; "')," &amp; IF('Master Table'!B4 = "Sales",1,0) &amp; "," &amp; IF('Master Table'!B4 = "Product Manager",1,0) &amp; "," &amp; IF('Master Table'!B4 = "User Advocate",1,0) &amp;");"</f>
        <v>INSERT INTO Contact_ProductLine_Map (ContactId, ProductLineId, RegionId, IsSales, IsPM, IsUserAdvocate) VALUES ((SELECT ContactId FROM Contact WHERE Name = 'Karimu Rashad'), (SELECT ProductLineId FROM ProductLine WHERE Name = 'STAAD'), (SELECT RegionID FROM Region WHERE Name = 'NA'),0,0,1);</v>
      </c>
    </row>
    <row r="5" spans="2:2" x14ac:dyDescent="0.2">
      <c r="B5" t="str">
        <f>"INSERT INTO Contact_ProductLine_Map (ContactId, ProductLineId, RegionId, IsSales, IsPM, IsUserAdvocate) VALUES ((SELECT ContactId FROM Contact WHERE Name = '" &amp; TRIM('Master Table'!C5) &amp; "'), (SELECT ProductLineId FROM ProductLine WHERE Name = '" &amp; 'Master Table'!C$1 &amp; "'), (SELECT RegionID FROM Region WHERE Name = '" &amp; 'Master Table'!A5 &amp; "')," &amp; IF('Master Table'!B5 = "Sales",1,0) &amp; "," &amp; IF('Master Table'!B5 = "Product Manager",1,0) &amp; "," &amp; IF('Master Table'!B5 = "User Advocate",1,0) &amp;");"</f>
        <v>INSERT INTO Contact_ProductLine_Map (ContactId, ProductLineId, RegionId, IsSales, IsPM, IsUserAdvocate) VALUES ((SELECT ContactId FROM Contact WHERE Name = 'Pradip Maity'), (SELECT ProductLineId FROM ProductLine WHERE Name = 'STAAD'), (SELECT RegionID FROM Region WHERE Name = 'SEAsia'),1,0,0);</v>
      </c>
    </row>
    <row r="6" spans="2:2" x14ac:dyDescent="0.2">
      <c r="B6" t="str">
        <f>"INSERT INTO Contact_ProductLine_Map (ContactId, ProductLineId, RegionId, IsSales, IsPM, IsUserAdvocate) VALUES ((SELECT ContactId FROM Contact WHERE Name = '" &amp; TRIM('Master Table'!C6) &amp; "'), (SELECT ProductLineId FROM ProductLine WHERE Name = '" &amp; 'Master Table'!C$1 &amp; "'), (SELECT RegionID FROM Region WHERE Name = '" &amp; 'Master Table'!A6 &amp; "')," &amp; IF('Master Table'!B6 = "Sales",1,0) &amp; "," &amp; IF('Master Table'!B6 = "Product Manager",1,0) &amp; "," &amp; IF('Master Table'!B6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'SEAsia'),0,1,0);</v>
      </c>
    </row>
    <row r="7" spans="2:2" x14ac:dyDescent="0.2">
      <c r="B7" t="str">
        <f>"INSERT INTO Contact_ProductLine_Map (ContactId, ProductLineId, RegionId, IsSales, IsPM, IsUserAdvocate) VALUES ((SELECT ContactId FROM Contact WHERE Name = '" &amp; TRIM('Master Table'!C7) &amp; "'), (SELECT ProductLineId FROM ProductLine WHERE Name = '" &amp; 'Master Table'!C$1 &amp; "'), (SELECT RegionID FROM Region WHERE Name = '" &amp; 'Master Table'!A7 &amp; "')," &amp; IF('Master Table'!B7 = "Sales",1,0) &amp; "," &amp; IF('Master Table'!B7 = "Product Manager",1,0) &amp; "," &amp; IF('Master Table'!B7 = "User Advocate",1,0) &amp;");"</f>
        <v>INSERT INTO Contact_ProductLine_Map (ContactId, ProductLineId, RegionId, IsSales, IsPM, IsUserAdvocate) VALUES ((SELECT ContactId FROM Contact WHERE Name = ' Madhan Elumalai '), (SELECT ProductLineId FROM ProductLine WHERE Name = 'STAAD'), (SELECT RegionID FROM Region WHERE Name = 'SEAsia'),0,0,1);</v>
      </c>
    </row>
    <row r="8" spans="2:2" x14ac:dyDescent="0.2">
      <c r="B8" t="str">
        <f>"INSERT INTO Contact_ProductLine_Map (ContactId, ProductLineId, RegionId, IsSales, IsPM, IsUserAdvocate) VALUES ((SELECT ContactId FROM Contact WHERE Name = '" &amp; TRIM('Master Table'!C8) &amp; "'), (SELECT ProductLineId FROM ProductLine WHERE Name = '" &amp; 'Master Table'!C$1 &amp; "'), (SELECT RegionID FROM Region WHERE Name = '" &amp; 'Master Table'!A8 &amp; "')," &amp; IF('Master Table'!B8 = "Sales",1,0) &amp; "," &amp; IF('Master Table'!B8 = "Product Manager",1,0) &amp; "," &amp; IF('Master Table'!B8 = "User Advocate",1,0) &amp;");"</f>
        <v>INSERT INTO Contact_ProductLine_Map (ContactId, ProductLineId, RegionId, IsSales, IsPM, IsUserAdvocate) VALUES ((SELECT ContactId FROM Contact WHERE Name = 'David McGovern'), (SELECT ProductLineId FROM ProductLine WHERE Name = 'STAAD'), (SELECT RegionID FROM Region WHERE Name = 'EU1'),1,0,0);</v>
      </c>
    </row>
    <row r="9" spans="2:2" x14ac:dyDescent="0.2">
      <c r="B9" t="str">
        <f>"INSERT INTO Contact_ProductLine_Map (ContactId, ProductLineId, RegionId, IsSales, IsPM, IsUserAdvocate) VALUES ((SELECT ContactId FROM Contact WHERE Name = '" &amp; TRIM('Master Table'!C9) &amp; "'), (SELECT ProductLineId FROM ProductLine WHERE Name = '" &amp; 'Master Table'!C$1 &amp; "'), (SELECT RegionID FROM Region WHERE Name = '" &amp; 'Master Table'!A9 &amp; "')," &amp; IF('Master Table'!B9 = "Sales",1,0) &amp; "," &amp; IF('Master Table'!B9 = "Product Manager",1,0) &amp; "," &amp; IF('Master Table'!B9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'EU1'),0,1,0);</v>
      </c>
    </row>
    <row r="10" spans="2:2" x14ac:dyDescent="0.2">
      <c r="B10" t="str">
        <f>"INSERT INTO Contact_ProductLine_Map (ContactId, ProductLineId, RegionId, IsSales, IsPM, IsUserAdvocate) VALUES ((SELECT ContactId FROM Contact WHERE Name = '" &amp; TRIM('Master Table'!C10) &amp; "'), (SELECT ProductLineId FROM ProductLine WHERE Name = '" &amp; 'Master Table'!C$1 &amp; "'), (SELECT RegionID FROM Region WHERE Name = '" &amp; 'Master Table'!A10 &amp; "')," &amp; IF('Master Table'!B10 = "Sales",1,0) &amp; "," &amp; IF('Master Table'!B10 = "Product Manager",1,0) &amp; "," &amp; IF('Master Table'!B10 = "User Advocate",1,0) &amp;");"</f>
        <v>INSERT INTO Contact_ProductLine_Map (ContactId, ProductLineId, RegionId, IsSales, IsPM, IsUserAdvocate) VALUES ((SELECT ContactId FROM Contact WHERE Name = 'Badr Ziane'), (SELECT ProductLineId FROM ProductLine WHERE Name = 'STAAD'), (SELECT RegionID FROM Region WHERE Name = 'EU1'),0,0,1);</v>
      </c>
    </row>
    <row r="11" spans="2:2" x14ac:dyDescent="0.2">
      <c r="B11" t="str">
        <f>"INSERT INTO Contact_ProductLine_Map (ContactId, ProductLineId, RegionId, IsSales, IsPM, IsUserAdvocate) VALUES ((SELECT ContactId FROM Contact WHERE Name = '" &amp; TRIM('Master Table'!C11) &amp; "'), (SELECT ProductLineId FROM ProductLine WHERE Name = '" &amp; 'Master Table'!C$1 &amp; "'), (SELECT RegionID FROM Region WHERE Name = '" &amp; 'Master Table'!A11 &amp; "')," &amp; IF('Master Table'!B11 = "Sales",1,0) &amp; "," &amp; IF('Master Table'!B11 = "Product Manager",1,0) &amp; "," &amp; IF('Master Table'!B11 = "User Advocate",1,0) &amp;");"</f>
        <v>INSERT INTO Contact_ProductLine_Map (ContactId, ProductLineId, RegionId, IsSales, IsPM, IsUserAdvocate) VALUES ((SELECT ContactId FROM Contact WHERE Name = 'Pradip Maity'), (SELECT ProductLineId FROM ProductLine WHERE Name = 'STAAD'), (SELECT RegionID FROM Region WHERE Name = 'India'),1,0,0);</v>
      </c>
    </row>
    <row r="12" spans="2:2" x14ac:dyDescent="0.2">
      <c r="B12" t="str">
        <f>"INSERT INTO Contact_ProductLine_Map (ContactId, ProductLineId, RegionId, IsSales, IsPM, IsUserAdvocate) VALUES ((SELECT ContactId FROM Contact WHERE Name = '" &amp; TRIM('Master Table'!C12) &amp; "'), (SELECT ProductLineId FROM ProductLine WHERE Name = '" &amp; 'Master Table'!C$1 &amp; "'), (SELECT RegionID FROM Region WHERE Name = '" &amp; 'Master Table'!A12 &amp; "')," &amp; IF('Master Table'!B12 = "Sales",1,0) &amp; "," &amp; IF('Master Table'!B12 = "Product Manager",1,0) &amp; "," &amp; IF('Master Table'!B12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'India'),0,1,0);</v>
      </c>
    </row>
    <row r="13" spans="2:2" x14ac:dyDescent="0.2">
      <c r="B13" t="str">
        <f>"INSERT INTO Contact_ProductLine_Map (ContactId, ProductLineId, RegionId, IsSales, IsPM, IsUserAdvocate) VALUES ((SELECT ContactId FROM Contact WHERE Name = '" &amp; TRIM('Master Table'!C13) &amp; "'), (SELECT ProductLineId FROM ProductLine WHERE Name = '" &amp; 'Master Table'!C$1 &amp; "'), (SELECT RegionID FROM Region WHERE Name = '" &amp; 'Master Table'!A13 &amp; "')," &amp; IF('Master Table'!B13 = "Sales",1,0) &amp; "," &amp; IF('Master Table'!B13 = "Product Manager",1,0) &amp; "," &amp; IF('Master Table'!B13 = "User Advocate",1,0) &amp;");"</f>
        <v>INSERT INTO Contact_ProductLine_Map (ContactId, ProductLineId, RegionId, IsSales, IsPM, IsUserAdvocate) VALUES ((SELECT ContactId FROM Contact WHERE Name = ' Dan Choudhury'), (SELECT ProductLineId FROM ProductLine WHERE Name = 'STAAD'), (SELECT RegionID FROM Region WHERE Name = 'India'),0,0,1);</v>
      </c>
    </row>
    <row r="14" spans="2:2" x14ac:dyDescent="0.2">
      <c r="B14" t="str">
        <f>"INSERT INTO Contact_ProductLine_Map (ContactId, ProductLineId, RegionId, IsSales, IsPM, IsUserAdvocate) VALUES ((SELECT ContactId FROM Contact WHERE Name = '" &amp; TRIM('Master Table'!C14) &amp; "'), (SELECT ProductLineId FROM ProductLine WHERE Name = '" &amp; 'Master Table'!C$1 &amp; "'), (SELECT RegionID FROM Region WHERE Name = '" &amp; 'Master Table'!A14 &amp; "')," &amp; IF('Master Table'!B14 = "Sales",1,0) &amp; "," &amp; IF('Master Table'!B14 = "Product Manager",1,0) &amp; "," &amp; IF('Master Table'!B14 = "User Advocate",1,0) &amp;");"</f>
        <v>INSERT INTO Contact_ProductLine_Map (ContactId, ProductLineId, RegionId, IsSales, IsPM, IsUserAdvocate) VALUES ((SELECT ContactId FROM Contact WHERE Name = 'Ashish Kumar'), (SELECT ProductLineId FROM ProductLine WHERE Name = 'STAAD'), (SELECT RegionID FROM Region WHERE Name = 'ME'),1,0,0);</v>
      </c>
    </row>
    <row r="15" spans="2:2" x14ac:dyDescent="0.2">
      <c r="B15" t="str">
        <f>"INSERT INTO Contact_ProductLine_Map (ContactId, ProductLineId, RegionId, IsSales, IsPM, IsUserAdvocate) VALUES ((SELECT ContactId FROM Contact WHERE Name = '" &amp; TRIM('Master Table'!C15) &amp; "'), (SELECT ProductLineId FROM ProductLine WHERE Name = '" &amp; 'Master Table'!C$1 &amp; "'), (SELECT RegionID FROM Region WHERE Name = '" &amp; 'Master Table'!A15 &amp; "')," &amp; IF('Master Table'!B15 = "Sales",1,0) &amp; "," &amp; IF('Master Table'!B15 = "Product Manager",1,0) &amp; "," &amp; IF('Master Table'!B15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'ME'),0,1,0);</v>
      </c>
    </row>
    <row r="16" spans="2:2" x14ac:dyDescent="0.2">
      <c r="B16" t="str">
        <f>"INSERT INTO Contact_ProductLine_Map (ContactId, ProductLineId, RegionId, IsSales, IsPM, IsUserAdvocate) VALUES ((SELECT ContactId FROM Contact WHERE Name = '" &amp; TRIM('Master Table'!C16) &amp; "'), (SELECT ProductLineId FROM ProductLine WHERE Name = '" &amp; 'Master Table'!C$1 &amp; "'), (SELECT RegionID FROM Region WHERE Name = '" &amp; 'Master Table'!A16 &amp; "')," &amp; IF('Master Table'!B16 = "Sales",1,0) &amp; "," &amp; IF('Master Table'!B16 = "Product Manager",1,0) &amp; "," &amp; IF('Master Table'!B16 = "User Advocate",1,0) &amp;");"</f>
        <v>INSERT INTO Contact_ProductLine_Map (ContactId, ProductLineId, RegionId, IsSales, IsPM, IsUserAdvocate) VALUES ((SELECT ContactId FROM Contact WHERE Name = ' Badr Ziane'), (SELECT ProductLineId FROM ProductLine WHERE Name = 'STAAD'), (SELECT RegionID FROM Region WHERE Name = 'ME'),0,0,1);</v>
      </c>
    </row>
    <row r="17" spans="2:2" x14ac:dyDescent="0.2">
      <c r="B17" t="str">
        <f>"INSERT INTO Contact_ProductLine_Map (ContactId, ProductLineId, RegionId, IsSales, IsPM, IsUserAdvocate) VALUES ((SELECT ContactId FROM Contact WHERE Name = '" &amp; TRIM('Master Table'!C17) &amp; "'), (SELECT ProductLineId FROM ProductLine WHERE Name = '" &amp; 'Master Table'!C$1 &amp; "'), (SELECT RegionID FROM Region WHERE Name = '" &amp; 'Master Table'!A17 &amp; "')," &amp; IF('Master Table'!B17 = "Sales",1,0) &amp; "," &amp; IF('Master Table'!B17 = "Product Manager",1,0) &amp; "," &amp; IF('Master Table'!B17 = "User Advocate",1,0) &amp;");"</f>
        <v>INSERT INTO Contact_ProductLine_Map (ContactId, ProductLineId, RegionId, IsSales, IsPM, IsUserAdvocate) VALUES ((SELECT ContactId FROM Contact WHERE Name = 'David McGovern'), (SELECT ProductLineId FROM ProductLine WHERE Name = 'STAAD'), (SELECT RegionID FROM Region WHERE Name = 'UK'),1,0,0);</v>
      </c>
    </row>
    <row r="18" spans="2:2" x14ac:dyDescent="0.2">
      <c r="B18" t="str">
        <f>"INSERT INTO Contact_ProductLine_Map (ContactId, ProductLineId, RegionId, IsSales, IsPM, IsUserAdvocate) VALUES ((SELECT ContactId FROM Contact WHERE Name = '" &amp; TRIM('Master Table'!C18) &amp; "'), (SELECT ProductLineId FROM ProductLine WHERE Name = '" &amp; 'Master Table'!C$1 &amp; "'), (SELECT RegionID FROM Region WHERE Name = '" &amp; 'Master Table'!A18 &amp; "')," &amp; IF('Master Table'!B18 = "Sales",1,0) &amp; "," &amp; IF('Master Table'!B18 = "Product Manager",1,0) &amp; "," &amp; IF('Master Table'!B18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'UK'),0,1,0);</v>
      </c>
    </row>
    <row r="19" spans="2:2" x14ac:dyDescent="0.2">
      <c r="B19" t="str">
        <f>"INSERT INTO Contact_ProductLine_Map (ContactId, ProductLineId, RegionId, IsSales, IsPM, IsUserAdvocate) VALUES ((SELECT ContactId FROM Contact WHERE Name = '" &amp; TRIM('Master Table'!C19) &amp; "'), (SELECT ProductLineId FROM ProductLine WHERE Name = '" &amp; 'Master Table'!C$1 &amp; "'), (SELECT RegionID FROM Region WHERE Name = '" &amp; 'Master Table'!A19 &amp; "')," &amp; IF('Master Table'!B19 = "Sales",1,0) &amp; "," &amp; IF('Master Table'!B19 = "Product Manager",1,0) &amp; "," &amp; IF('Master Table'!B19 = "User Advocate",1,0) &amp;");"</f>
        <v>INSERT INTO Contact_ProductLine_Map (ContactId, ProductLineId, RegionId, IsSales, IsPM, IsUserAdvocate) VALUES ((SELECT ContactId FROM Contact WHERE Name = ' Richard Tully'), (SELECT ProductLineId FROM ProductLine WHERE Name = 'STAAD'), (SELECT RegionID FROM Region WHERE Name = 'UK'),0,0,1);</v>
      </c>
    </row>
    <row r="20" spans="2:2" x14ac:dyDescent="0.2">
      <c r="B20" t="str">
        <f>"INSERT INTO Contact_ProductLine_Map (ContactId, ProductLineId, RegionId, IsSales, IsPM, IsUserAdvocate) VALUES ((SELECT ContactId FROM Contact WHERE Name = '" &amp; TRIM('Master Table'!C20) &amp; "'), (SELECT ProductLineId FROM ProductLine WHERE Name = '" &amp; 'Master Table'!C$1 &amp; "'), (SELECT RegionID FROM Region WHERE Name = '" &amp; 'Master Table'!A20 &amp; "')," &amp; IF('Master Table'!B20 = "Sales",1,0) &amp; "," &amp; IF('Master Table'!B20 = "Product Manager",1,0) &amp; "," &amp; IF('Master Table'!B20 = "User Advocate",1,0) &amp;");"</f>
        <v>INSERT INTO Contact_ProductLine_Map (ContactId, ProductLineId, RegionId, IsSales, IsPM, IsUserAdvocate) VALUES ((SELECT ContactId FROM Contact WHERE Name = 'Du Ping'), (SELECT ProductLineId FROM ProductLine WHERE Name = 'STAAD'), (SELECT RegionID FROM Region WHERE Name = 'China'),1,0,0);</v>
      </c>
    </row>
    <row r="21" spans="2:2" x14ac:dyDescent="0.2">
      <c r="B21" t="str">
        <f>"INSERT INTO Contact_ProductLine_Map (ContactId, ProductLineId, RegionId, IsSales, IsPM, IsUserAdvocate) VALUES ((SELECT ContactId FROM Contact WHERE Name = '" &amp; TRIM('Master Table'!C21) &amp; "'), (SELECT ProductLineId FROM ProductLine WHERE Name = '" &amp; 'Master Table'!C$1 &amp; "'), (SELECT RegionID FROM Region WHERE Name = '" &amp; 'Master Table'!A21 &amp; "')," &amp; IF('Master Table'!B21 = "Sales",1,0) &amp; "," &amp; IF('Master Table'!B21 = "Product Manager",1,0) &amp; "," &amp; IF('Master Table'!B21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'China'),0,1,0);</v>
      </c>
    </row>
    <row r="22" spans="2:2" x14ac:dyDescent="0.2">
      <c r="B22" t="str">
        <f>"INSERT INTO Contact_ProductLine_Map (ContactId, ProductLineId, RegionId, IsSales, IsPM, IsUserAdvocate) VALUES ((SELECT ContactId FROM Contact WHERE Name = '" &amp; TRIM('Master Table'!C22) &amp; "'), (SELECT ProductLineId FROM ProductLine WHERE Name = '" &amp; 'Master Table'!C$1 &amp; "'), (SELECT RegionID FROM Region WHERE Name = '" &amp; 'Master Table'!A22 &amp; "')," &amp; IF('Master Table'!B22 = "Sales",1,0) &amp; "," &amp; IF('Master Table'!B22 = "Product Manager",1,0) &amp; "," &amp; IF('Master Table'!B22 = "User Advocate",1,0) &amp;");"</f>
        <v>INSERT INTO Contact_ProductLine_Map (ContactId, ProductLineId, RegionId, IsSales, IsPM, IsUserAdvocate) VALUES ((SELECT ContactId FROM Contact WHERE Name = 'Madhan Elumalai'), (SELECT ProductLineId FROM ProductLine WHERE Name = 'STAAD'), (SELECT RegionID FROM Region WHERE Name = 'China'),0,0,1);</v>
      </c>
    </row>
    <row r="23" spans="2:2" x14ac:dyDescent="0.2">
      <c r="B23" t="str">
        <f>"INSERT INTO Contact_ProductLine_Map (ContactId, ProductLineId, RegionId, IsSales, IsPM, IsUserAdvocate) VALUES ((SELECT ContactId FROM Contact WHERE Name = '" &amp; TRIM('Master Table'!C23) &amp; "'), (SELECT ProductLineId FROM ProductLine WHERE Name = '" &amp; 'Master Table'!C$1 &amp; "'), (SELECT RegionID FROM Region WHERE Name = '" &amp; 'Master Table'!A23 &amp; "')," &amp; IF('Master Table'!B23 = "Sales",1,0) &amp; "," &amp; IF('Master Table'!B23 = "Product Manager",1,0) &amp; "," &amp; IF('Master Table'!B23 = "User Advocate",1,0) &amp;");"</f>
        <v>INSERT INTO Contact_ProductLine_Map (ContactId, ProductLineId, RegionId, IsSales, IsPM, IsUserAdvocate) VALUES ((SELECT ContactId FROM Contact WHERE Name = 'Clark McDonald*'), (SELECT ProductLineId FROM ProductLine WHERE Name = 'STAAD'), (SELECT RegionID FROM Region WHERE Name = 'Korea'),1,0,0);</v>
      </c>
    </row>
    <row r="24" spans="2:2" x14ac:dyDescent="0.2">
      <c r="B24" t="str">
        <f>"INSERT INTO Contact_ProductLine_Map (ContactId, ProductLineId, RegionId, IsSales, IsPM, IsUserAdvocate) VALUES ((SELECT ContactId FROM Contact WHERE Name = '" &amp; TRIM('Master Table'!C24) &amp; "'), (SELECT ProductLineId FROM ProductLine WHERE Name = '" &amp; 'Master Table'!C$1 &amp; "'), (SELECT RegionID FROM Region WHERE Name = '" &amp; 'Master Table'!A24 &amp; "')," &amp; IF('Master Table'!B24 = "Sales",1,0) &amp; "," &amp; IF('Master Table'!B24 = "Product Manager",1,0) &amp; "," &amp; IF('Master Table'!B24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'Korea'),0,1,0);</v>
      </c>
    </row>
    <row r="25" spans="2:2" x14ac:dyDescent="0.2">
      <c r="B25" t="str">
        <f>"INSERT INTO Contact_ProductLine_Map (ContactId, ProductLineId, RegionId, IsSales, IsPM, IsUserAdvocate) VALUES ((SELECT ContactId FROM Contact WHERE Name = '" &amp; TRIM('Master Table'!C25) &amp; "'), (SELECT ProductLineId FROM ProductLine WHERE Name = '" &amp; 'Master Table'!C$1 &amp; "'), (SELECT RegionID FROM Region WHERE Name = '" &amp; 'Master Table'!A25 &amp; "')," &amp; IF('Master Table'!B25 = "Sales",1,0) &amp; "," &amp; IF('Master Table'!B25 = "Product Manager",1,0) &amp; "," &amp; IF('Master Table'!B25 = "User Advocate",1,0) &amp;");"</f>
        <v>INSERT INTO Contact_ProductLine_Map (ContactId, ProductLineId, RegionId, IsSales, IsPM, IsUserAdvocate) VALUES ((SELECT ContactId FROM Contact WHERE Name = ' YuJin Lee'), (SELECT ProductLineId FROM ProductLine WHERE Name = 'STAAD'), (SELECT RegionID FROM Region WHERE Name = 'Korea'),0,0,1);</v>
      </c>
    </row>
    <row r="26" spans="2:2" x14ac:dyDescent="0.2">
      <c r="B26" t="str">
        <f>"INSERT INTO Contact_ProductLine_Map (ContactId, ProductLineId, RegionId, IsSales, IsPM, IsUserAdvocate) VALUES ((SELECT ContactId FROM Contact WHERE Name = '" &amp; TRIM('Master Table'!C26) &amp; "'), (SELECT ProductLineId FROM ProductLine WHERE Name = '" &amp; 'Master Table'!C$1 &amp; "'), (SELECT RegionID FROM Region WHERE Name = '" &amp; 'Master Table'!A26 &amp; "')," &amp; IF('Master Table'!B26 = "Sales",1,0) &amp; "," &amp; IF('Master Table'!B26 = "Product Manager",1,0) &amp; "," &amp; IF('Master Table'!B26 = "User Advocate",1,0) &amp;");"</f>
        <v>INSERT INTO Contact_ProductLine_Map (ContactId, ProductLineId, RegionId, IsSales, IsPM, IsUserAdvocate) VALUES ((SELECT ContactId FROM Contact WHERE Name = 'Clark McDonald*'), (SELECT ProductLineId FROM ProductLine WHERE Name = 'STAAD'), (SELECT RegionID FROM Region WHERE Name = 'Japan'),1,0,0);</v>
      </c>
    </row>
    <row r="27" spans="2:2" x14ac:dyDescent="0.2">
      <c r="B27" t="str">
        <f>"INSERT INTO Contact_ProductLine_Map (ContactId, ProductLineId, RegionId, IsSales, IsPM, IsUserAdvocate) VALUES ((SELECT ContactId FROM Contact WHERE Name = '" &amp; TRIM('Master Table'!C27) &amp; "'), (SELECT ProductLineId FROM ProductLine WHERE Name = '" &amp; 'Master Table'!C$1 &amp; "'), (SELECT RegionID FROM Region WHERE Name = '" &amp; 'Master Table'!A27 &amp; "')," &amp; IF('Master Table'!B27 = "Sales",1,0) &amp; "," &amp; IF('Master Table'!B27 = "Product Manager",1,0) &amp; "," &amp; IF('Master Table'!B27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'Japan'),0,1,0);</v>
      </c>
    </row>
    <row r="28" spans="2:2" x14ac:dyDescent="0.2">
      <c r="B28" t="str">
        <f>"INSERT INTO Contact_ProductLine_Map (ContactId, ProductLineId, RegionId, IsSales, IsPM, IsUserAdvocate) VALUES ((SELECT ContactId FROM Contact WHERE Name = '" &amp; TRIM('Master Table'!C28) &amp; "'), (SELECT ProductLineId FROM ProductLine WHERE Name = '" &amp; 'Master Table'!C$1 &amp; "'), (SELECT RegionID FROM Region WHERE Name = '" &amp; 'Master Table'!A28 &amp; "')," &amp; IF('Master Table'!B28 = "Sales",1,0) &amp; "," &amp; IF('Master Table'!B28 = "Product Manager",1,0) &amp; "," &amp; IF('Master Table'!B28 = "User Advocate",1,0) &amp;");"</f>
        <v>INSERT INTO Contact_ProductLine_Map (ContactId, ProductLineId, RegionId, IsSales, IsPM, IsUserAdvocate) VALUES ((SELECT ContactId FROM Contact WHERE Name = 'Madhan Elumalai'), (SELECT ProductLineId FROM ProductLine WHERE Name = 'STAAD'), (SELECT RegionID FROM Region WHERE Name = 'Japan'),0,0,1);</v>
      </c>
    </row>
    <row r="29" spans="2:2" x14ac:dyDescent="0.2">
      <c r="B29" t="str">
        <f>"INSERT INTO Contact_ProductLine_Map (ContactId, ProductLineId, RegionId, IsSales, IsPM, IsUserAdvocate) VALUES ((SELECT ContactId FROM Contact WHERE Name = '" &amp; TRIM('Master Table'!C29) &amp; "'), (SELECT ProductLineId FROM ProductLine WHERE Name = '" &amp; 'Master Table'!C$1 &amp; "'), (SELECT RegionID FROM Region WHERE Name = '" &amp; 'Master Table'!A29 &amp; "')," &amp; IF('Master Table'!B29 = "Sales",1,0) &amp; "," &amp; IF('Master Table'!B29 = "Product Manager",1,0) &amp; "," &amp; IF('Master Table'!B29 = "User Advocate",1,0) &amp;");"</f>
        <v>INSERT INTO Contact_ProductLine_Map (ContactId, ProductLineId, RegionId, IsSales, IsPM, IsUserAdvocate) VALUES ((SELECT ContactId FROM Contact WHERE Name = 'Jenn Metzler'), (SELECT ProductLineId FROM ProductLine WHERE Name = 'STAAD'), (SELECT RegionID FROM Region WHERE Name = 'LA'),1,0,0);</v>
      </c>
    </row>
    <row r="30" spans="2:2" x14ac:dyDescent="0.2">
      <c r="B30" t="str">
        <f>"INSERT INTO Contact_ProductLine_Map (ContactId, ProductLineId, RegionId, IsSales, IsPM, IsUserAdvocate) VALUES ((SELECT ContactId FROM Contact WHERE Name = '" &amp; TRIM('Master Table'!C30) &amp; "'), (SELECT ProductLineId FROM ProductLine WHERE Name = '" &amp; 'Master Table'!C$1 &amp; "'), (SELECT RegionID FROM Region WHERE Name = '" &amp; 'Master Table'!A30 &amp; "')," &amp; IF('Master Table'!B30 = "Sales",1,0) &amp; "," &amp; IF('Master Table'!B30 = "Product Manager",1,0) &amp; "," &amp; IF('Master Table'!B30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'LA'),0,1,0);</v>
      </c>
    </row>
    <row r="31" spans="2:2" x14ac:dyDescent="0.2">
      <c r="B31" t="str">
        <f>"INSERT INTO Contact_ProductLine_Map (ContactId, ProductLineId, RegionId, IsSales, IsPM, IsUserAdvocate) VALUES ((SELECT ContactId FROM Contact WHERE Name = '" &amp; TRIM('Master Table'!C31) &amp; "'), (SELECT ProductLineId FROM ProductLine WHERE Name = '" &amp; 'Master Table'!C$1 &amp; "'), (SELECT RegionID FROM Region WHERE Name = '" &amp; 'Master Table'!A31 &amp; "')," &amp; IF('Master Table'!B31 = "Sales",1,0) &amp; "," &amp; IF('Master Table'!B31 = "Product Manager",1,0) &amp; "," &amp; IF('Master Table'!B31 = "User Advocate",1,0) &amp;");"</f>
        <v>INSERT INTO Contact_ProductLine_Map (ContactId, ProductLineId, RegionId, IsSales, IsPM, IsUserAdvocate) VALUES ((SELECT ContactId FROM Contact WHERE Name = ' Edgar Garcia'), (SELECT ProductLineId FROM ProductLine WHERE Name = 'STAAD'), (SELECT RegionID FROM Region WHERE Name = 'LA'),0,0,1);</v>
      </c>
    </row>
    <row r="32" spans="2:2" x14ac:dyDescent="0.2">
      <c r="B32" t="str">
        <f>"INSERT INTO Contact_ProductLine_Map (ContactId, ProductLineId, RegionId, IsSales, IsPM, IsUserAdvocate) VALUES ((SELECT ContactId FROM Contact WHERE Name = '" &amp; TRIM('Master Table'!C32) &amp; "'), (SELECT ProductLineId FROM ProductLine WHERE Name = '" &amp; 'Master Table'!C$1 &amp; "'), (SELECT RegionID FROM Region WHERE Name = '" &amp; 'Master Table'!A32 &amp; "')," &amp; IF('Master Table'!B32 = "Sales",1,0) &amp; "," &amp; IF('Master Table'!B32 = "Product Manager",1,0) &amp; "," &amp; IF('Master Table'!B32 = "User Advocate",1,0) &amp;");"</f>
        <v>INSERT INTO Contact_ProductLine_Map (ContactId, ProductLineId, RegionId, IsSales, IsPM, IsUserAdvocate) VALUES ((SELECT ContactId FROM Contact WHERE Name = 'Sandra Mora'), (SELECT ProductLineId FROM ProductLine WHERE Name = 'STAAD'), (SELECT RegionID FROM Region WHERE Name = 'ANZ'),1,0,0);</v>
      </c>
    </row>
    <row r="33" spans="2:2" x14ac:dyDescent="0.2">
      <c r="B33" t="str">
        <f>"INSERT INTO Contact_ProductLine_Map (ContactId, ProductLineId, RegionId, IsSales, IsPM, IsUserAdvocate) VALUES ((SELECT ContactId FROM Contact WHERE Name = '" &amp; TRIM('Master Table'!C33) &amp; "'), (SELECT ProductLineId FROM ProductLine WHERE Name = '" &amp; 'Master Table'!C$1 &amp; "'), (SELECT RegionID FROM Region WHERE Name = '" &amp; 'Master Table'!A33 &amp; "')," &amp; IF('Master Table'!B33 = "Sales",1,0) &amp; "," &amp; IF('Master Table'!B33 = "Product Manager",1,0) &amp; "," &amp; IF('Master Table'!B33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'ANZ'),0,1,0);</v>
      </c>
    </row>
    <row r="34" spans="2:2" x14ac:dyDescent="0.2">
      <c r="B34" t="str">
        <f>"INSERT INTO Contact_ProductLine_Map (ContactId, ProductLineId, RegionId, IsSales, IsPM, IsUserAdvocate) VALUES ((SELECT ContactId FROM Contact WHERE Name = '" &amp; TRIM('Master Table'!C34) &amp; "'), (SELECT ProductLineId FROM ProductLine WHERE Name = '" &amp; 'Master Table'!C$1 &amp; "'), (SELECT RegionID FROM Region WHERE Name = '" &amp; 'Master Table'!A34 &amp; "')," &amp; IF('Master Table'!B34 = "Sales",1,0) &amp; "," &amp; IF('Master Table'!B34 = "Product Manager",1,0) &amp; "," &amp; IF('Master Table'!B34 = "User Advocate",1,0) &amp;");"</f>
        <v>INSERT INTO Contact_ProductLine_Map (ContactId, ProductLineId, RegionId, IsSales, IsPM, IsUserAdvocate) VALUES ((SELECT ContactId FROM Contact WHERE Name = 'Madhan Elumalai'), (SELECT ProductLineId FROM ProductLine WHERE Name = 'STAAD'), (SELECT RegionID FROM Region WHERE Name = 'ANZ'),0,0,1);</v>
      </c>
    </row>
    <row r="35" spans="2:2" x14ac:dyDescent="0.2">
      <c r="B35" t="str">
        <f>"INSERT INTO Contact_ProductLine_Map (ContactId, ProductLineId, RegionId, IsSales, IsPM, IsUserAdvocate) VALUES ((SELECT ContactId FROM Contact WHERE Name = '" &amp; TRIM('Master Table'!C35) &amp; "'), (SELECT ProductLineId FROM ProductLine WHERE Name = '" &amp; 'Master Table'!C$1 &amp; "'), (SELECT RegionID FROM Region WHERE Name = '" &amp; 'Master Table'!A35 &amp; "')," &amp; IF('Master Table'!B35 = "Sales",1,0) &amp; "," &amp; IF('Master Table'!B35 = "Product Manager",1,0) &amp; "," &amp; IF('Master Table'!B35 = "User Advocate",1,0) &amp;");"</f>
        <v>INSERT INTO Contact_ProductLine_Map (ContactId, ProductLineId, RegionId, IsSales, IsPM, IsUserAdvocate) VALUES ((SELECT ContactId FROM Contact WHERE Name = 'David McGovern'), (SELECT ProductLineId FROM ProductLine WHERE Name = 'STAAD'), (SELECT RegionID FROM Region WHERE Name = 'EU2'),1,0,0);</v>
      </c>
    </row>
    <row r="36" spans="2:2" x14ac:dyDescent="0.2">
      <c r="B36" t="str">
        <f>"INSERT INTO Contact_ProductLine_Map (ContactId, ProductLineId, RegionId, IsSales, IsPM, IsUserAdvocate) VALUES ((SELECT ContactId FROM Contact WHERE Name = '" &amp; TRIM('Master Table'!C36) &amp; "'), (SELECT ProductLineId FROM ProductLine WHERE Name = '" &amp; 'Master Table'!C$1 &amp; "'), (SELECT RegionID FROM Region WHERE Name = '" &amp; 'Master Table'!A36 &amp; "')," &amp; IF('Master Table'!B36 = "Sales",1,0) &amp; "," &amp; IF('Master Table'!B36 = "Product Manager",1,0) &amp; "," &amp; IF('Master Table'!B36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'EU2'),0,1,0);</v>
      </c>
    </row>
    <row r="37" spans="2:2" x14ac:dyDescent="0.2">
      <c r="B37" t="str">
        <f>"INSERT INTO Contact_ProductLine_Map (ContactId, ProductLineId, RegionId, IsSales, IsPM, IsUserAdvocate) VALUES ((SELECT ContactId FROM Contact WHERE Name = '" &amp; TRIM('Master Table'!C37) &amp; "'), (SELECT ProductLineId FROM ProductLine WHERE Name = '" &amp; 'Master Table'!C$1 &amp; "'), (SELECT RegionID FROM Region WHERE Name = '" &amp; 'Master Table'!A37 &amp; "')," &amp; IF('Master Table'!B37 = "Sales",1,0) &amp; "," &amp; IF('Master Table'!B37 = "Product Manager",1,0) &amp; "," &amp; IF('Master Table'!B37 = "User Advocate",1,0) &amp;");"</f>
        <v>INSERT INTO Contact_ProductLine_Map (ContactId, ProductLineId, RegionId, IsSales, IsPM, IsUserAdvocate) VALUES ((SELECT ContactId FROM Contact WHERE Name = 'Badr Ziane'), (SELECT ProductLineId FROM ProductLine WHERE Name = 'STAAD'), (SELECT RegionID FROM Region WHERE Name = 'EU2'),0,0,1);</v>
      </c>
    </row>
    <row r="38" spans="2:2" x14ac:dyDescent="0.2">
      <c r="B38" t="str">
        <f>"INSERT INTO Contact_ProductLine_Map (ContactId, ProductLineId, RegionId, IsSales, IsPM, IsUserAdvocate) VALUES ((SELECT ContactId FROM Contact WHERE Name = '" &amp; TRIM('Master Table'!C38) &amp; "'), (SELECT ProductLineId FROM ProductLine WHERE Name = '" &amp; 'Master Table'!C$1 &amp; "'), (SELECT RegionID FROM Region WHERE Name = '" &amp; 'Master Table'!A38 &amp; "')," &amp; IF('Master Table'!B38 = "Sales",1,0) &amp; "," &amp; IF('Master Table'!B38 = "Product Manager",1,0) &amp; "," &amp; IF('Master Table'!B38 = "User Advocate",1,0) &amp;");"</f>
        <v>INSERT INTO Contact_ProductLine_Map (ContactId, ProductLineId, RegionId, IsSales, IsPM, IsUserAdvocate) VALUES ((SELECT ContactId FROM Contact WHERE Name = 'Tennyson Miambo'), (SELECT ProductLineId FROM ProductLine WHERE Name = 'STAAD'), (SELECT RegionID FROM Region WHERE Name = 'Africa'),1,0,0);</v>
      </c>
    </row>
    <row r="39" spans="2:2" x14ac:dyDescent="0.2">
      <c r="B39" t="str">
        <f>"INSERT INTO Contact_ProductLine_Map (ContactId, ProductLineId, RegionId, IsSales, IsPM, IsUserAdvocate) VALUES ((SELECT ContactId FROM Contact WHERE Name = '" &amp; TRIM('Master Table'!C39) &amp; "'), (SELECT ProductLineId FROM ProductLine WHERE Name = '" &amp; 'Master Table'!C$1 &amp; "'), (SELECT RegionID FROM Region WHERE Name = '" &amp; 'Master Table'!A39 &amp; "')," &amp; IF('Master Table'!B39 = "Sales",1,0) &amp; "," &amp; IF('Master Table'!B39 = "Product Manager",1,0) &amp; "," &amp; IF('Master Table'!B39 = "User Advocate",1,0) &amp;");"</f>
        <v>INSERT INTO Contact_ProductLine_Map (ContactId, ProductLineId, RegionId, IsSales, IsPM, IsUserAdvocate) VALUES ((SELECT ContactId FROM Contact WHERE Name = 'Carlos Aguera'), (SELECT ProductLineId FROM ProductLine WHERE Name = 'STAAD'), (SELECT RegionID FROM Region WHERE Name = 'Africa'),0,1,0);</v>
      </c>
    </row>
    <row r="40" spans="2:2" x14ac:dyDescent="0.2">
      <c r="B40" t="str">
        <f>"INSERT INTO Contact_ProductLine_Map (ContactId, ProductLineId, RegionId, IsSales, IsPM, IsUserAdvocate) VALUES ((SELECT ContactId FROM Contact WHERE Name = '" &amp; TRIM('Master Table'!C40) &amp; "'), (SELECT ProductLineId FROM ProductLine WHERE Name = '" &amp; 'Master Table'!C$1 &amp; "'), (SELECT RegionID FROM Region WHERE Name = '" &amp; 'Master Table'!A40 &amp; "')," &amp; IF('Master Table'!B40 = "Sales",1,0) &amp; "," &amp; IF('Master Table'!B40 = "Product Manager",1,0) &amp; "," &amp; IF('Master Table'!B40 = "User Advocate",1,0) &amp;");"</f>
        <v>INSERT INTO Contact_ProductLine_Map (ContactId, ProductLineId, RegionId, IsSales, IsPM, IsUserAdvocate) VALUES ((SELECT ContactId FROM Contact WHERE Name = ' Badr Ziane'), (SELECT ProductLineId FROM ProductLine WHERE Name = 'STAAD'), (SELECT RegionID FROM Region WHERE Name = 'Africa'),0,0,1);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O1"/>
  <sheetViews>
    <sheetView topLeftCell="BA1" workbookViewId="0">
      <selection activeCell="C1" sqref="C1:BO1"/>
    </sheetView>
  </sheetViews>
  <sheetFormatPr baseColWidth="10" defaultRowHeight="15" x14ac:dyDescent="0.2"/>
  <cols>
    <col min="63" max="63" width="62.33203125" bestFit="1" customWidth="1"/>
    <col min="67" max="67" width="60.6640625" bestFit="1" customWidth="1"/>
    <col min="68" max="68" width="34.33203125" bestFit="1" customWidth="1"/>
  </cols>
  <sheetData>
    <row r="1" spans="3:67" x14ac:dyDescent="0.2">
      <c r="C1" t="str">
        <f>"INSERT INTO ProductLine (Name) VALUES ('" &amp; SUBSTITUTE('Master Table'!C1," ","") &amp; "');"</f>
        <v>INSERT INTO ProductLine (Name) VALUES ('STAAD');</v>
      </c>
      <c r="D1" t="str">
        <f>"INSERT INTO ProductLine (Name) VALUES ('" &amp; SUBSTITUTE('Master Table'!D1," ","") &amp; "');"</f>
        <v>INSERT INTO ProductLine (Name) VALUES ('RAM');</v>
      </c>
      <c r="E1" t="str">
        <f>"INSERT INTO ProductLine (Name) VALUES ('" &amp; SUBSTITUTE('Master Table'!E1," ","") &amp; "');"</f>
        <v>INSERT INTO ProductLine (Name) VALUES ('AUTOPIPE');</v>
      </c>
      <c r="F1" t="str">
        <f>"INSERT INTO ProductLine (Name) VALUES ('" &amp; SUBSTITUTE('Master Table'!F1," ","") &amp; "');"</f>
        <v>INSERT INTO ProductLine (Name) VALUES ('SACS');</v>
      </c>
      <c r="G1" t="str">
        <f>"INSERT INTO ProductLine (Name) VALUES ('" &amp; SUBSTITUTE('Master Table'!G1," ","") &amp; "');"</f>
        <v>INSERT INTO ProductLine (Name) VALUES ('MAXSURF');</v>
      </c>
      <c r="H1" t="str">
        <f>"INSERT INTO ProductLine (Name) VALUES ('" &amp; SUBSTITUTE('Master Table'!H1," ","") &amp; "');"</f>
        <v>INSERT INTO ProductLine (Name) VALUES ('MOSES');</v>
      </c>
      <c r="I1" t="str">
        <f>"INSERT INTO ProductLine (Name) VALUES ('" &amp; SUBSTITUTE('Master Table'!I1," ","") &amp; "');"</f>
        <v>INSERT INTO ProductLine (Name) VALUES ('RM');</v>
      </c>
      <c r="J1" t="str">
        <f>"INSERT INTO ProductLine (Name) VALUES ('" &amp; SUBSTITUTE('Master Table'!J1," ","") &amp; "');"</f>
        <v>INSERT INTO ProductLine (Name) VALUES ('LEAP');</v>
      </c>
      <c r="K1" t="str">
        <f>"INSERT INTO ProductLine (Name) VALUES ('" &amp; SUBSTITUTE('Master Table'!K1," ","") &amp; "');"</f>
        <v>INSERT INTO ProductLine (Name) VALUES ('OBM');</v>
      </c>
      <c r="L1" t="str">
        <f>"INSERT INTO ProductLine (Name) VALUES ('" &amp; SUBSTITUTE('Master Table'!L1," ","") &amp; "');"</f>
        <v>INSERT INTO ProductLine (Name) VALUES ('LARS');</v>
      </c>
      <c r="M1" t="str">
        <f>"INSERT INTO ProductLine (Name) VALUES ('" &amp; SUBSTITUTE('Master Table'!M1," ","") &amp; "');"</f>
        <v>INSERT INTO ProductLine (Name) VALUES ('SITEOPS');</v>
      </c>
      <c r="N1" t="str">
        <f>"INSERT INTO ProductLine (Name) VALUES ('" &amp; SUBSTITUTE('Master Table'!N1," ","") &amp; "');"</f>
        <v>INSERT INTO ProductLine (Name) VALUES ('AECOsimBuildingDesigner');</v>
      </c>
      <c r="O1" t="str">
        <f>"INSERT INTO ProductLine (Name) VALUES ('" &amp; SUBSTITUTE('Master Table'!O1," ","") &amp; "');"</f>
        <v>INSERT INTO ProductLine (Name) VALUES ('speedikon');</v>
      </c>
      <c r="P1" t="str">
        <f>"INSERT INTO ProductLine (Name) VALUES ('" &amp; SUBSTITUTE('Master Table'!P1," ","") &amp; "');"</f>
        <v>INSERT INTO ProductLine (Name) VALUES ('Hevacomp');</v>
      </c>
      <c r="Q1" t="str">
        <f>"INSERT INTO ProductLine (Name) VALUES ('" &amp; SUBSTITUTE('Master Table'!Q1," ","") &amp; "');"</f>
        <v>INSERT INTO ProductLine (Name) VALUES ('GEOPAK');</v>
      </c>
      <c r="R1" t="str">
        <f>"INSERT INTO ProductLine (Name) VALUES ('" &amp; SUBSTITUTE('Master Table'!R1," ","") &amp; "');"</f>
        <v>INSERT INTO ProductLine (Name) VALUES ('InRoads');</v>
      </c>
      <c r="S1" t="str">
        <f>"INSERT INTO ProductLine (Name) VALUES ('" &amp; SUBSTITUTE('Master Table'!S1," ","") &amp; "');"</f>
        <v>INSERT INTO ProductLine (Name) VALUES ('MX');</v>
      </c>
      <c r="T1" t="str">
        <f>"INSERT INTO ProductLine (Name) VALUES ('" &amp; SUBSTITUTE('Master Table'!T1," ","") &amp; "');"</f>
        <v>INSERT INTO ProductLine (Name) VALUES ('OpenRail');</v>
      </c>
      <c r="U1" t="str">
        <f>"INSERT INTO ProductLine (Name) VALUES ('" &amp; SUBSTITUTE('Master Table'!U1," ","") &amp; "');"</f>
        <v>INSERT INTO ProductLine (Name) VALUES ('OpenRoads');</v>
      </c>
      <c r="V1" t="str">
        <f>"INSERT INTO ProductLine (Name) VALUES ('" &amp; SUBSTITUTE('Master Table'!V1," ","") &amp; "');"</f>
        <v>INSERT INTO ProductLine (Name) VALUES ('ConceptStation');</v>
      </c>
      <c r="W1" t="str">
        <f>"INSERT INTO ProductLine (Name) VALUES ('" &amp; SUBSTITUTE('Master Table'!W1," ","") &amp; "');"</f>
        <v>INSERT INTO ProductLine (Name) VALUES ('gINT');</v>
      </c>
      <c r="X1" t="str">
        <f>"INSERT INTO ProductLine (Name) VALUES ('" &amp; SUBSTITUTE('Master Table'!X1," ","") &amp; "');"</f>
        <v>INSERT INTO ProductLine (Name) VALUES ('AutoPLANT');</v>
      </c>
      <c r="Y1" t="str">
        <f>"INSERT INTO ProductLine (Name) VALUES ('" &amp; SUBSTITUTE('Master Table'!Y1," ","") &amp; "');"</f>
        <v>INSERT INTO ProductLine (Name) VALUES ('AXSYS');</v>
      </c>
      <c r="Z1" t="str">
        <f>"INSERT INTO ProductLine (Name) VALUES ('" &amp; SUBSTITUTE('Master Table'!Z1," ","") &amp; "');"</f>
        <v>INSERT INTO ProductLine (Name) VALUES ('OpenPlant');</v>
      </c>
      <c r="AA1" t="str">
        <f>"INSERT INTO ProductLine (Name) VALUES ('" &amp; SUBSTITUTE('Master Table'!AA1," ","") &amp; "');"</f>
        <v>INSERT INTO ProductLine (Name) VALUES ('PlantSpace');</v>
      </c>
      <c r="AB1" t="str">
        <f>"INSERT INTO ProductLine (Name) VALUES ('" &amp; SUBSTITUTE('Master Table'!AB1," ","") &amp; "');"</f>
        <v>INSERT INTO ProductLine (Name) VALUES ('MineCycle');</v>
      </c>
      <c r="AC1" t="str">
        <f>"INSERT INTO ProductLine (Name) VALUES ('" &amp; SUBSTITUTE('Master Table'!AC1," ","") &amp; "');"</f>
        <v>INSERT INTO ProductLine (Name) VALUES ('Plantwise');</v>
      </c>
      <c r="AD1" t="str">
        <f>"INSERT INTO ProductLine (Name) VALUES ('" &amp; SUBSTITUTE('Master Table'!AD1," ","") &amp; "');"</f>
        <v>INSERT INTO ProductLine (Name) VALUES ('Pointools');</v>
      </c>
      <c r="AE1" t="str">
        <f>"INSERT INTO ProductLine (Name) VALUES ('" &amp; SUBSTITUTE('Master Table'!AE1," ","") &amp; "');"</f>
        <v>INSERT INTO ProductLine (Name) VALUES ('LumenRT');</v>
      </c>
      <c r="AF1" t="str">
        <f>"INSERT INTO ProductLine (Name) VALUES ('" &amp; SUBSTITUTE('Master Table'!AF1," ","") &amp; "');"</f>
        <v>INSERT INTO ProductLine (Name) VALUES ('ContextCapture');</v>
      </c>
      <c r="AG1" t="str">
        <f>"INSERT INTO ProductLine (Name) VALUES ('" &amp; SUBSTITUTE('Master Table'!AG1," ","") &amp; "');"</f>
        <v>INSERT INTO ProductLine (Name) VALUES ('Descartes');</v>
      </c>
      <c r="AH1" t="str">
        <f>"INSERT INTO ProductLine (Name) VALUES ('" &amp; SUBSTITUTE('Master Table'!AH1," ","") &amp; "');"</f>
        <v>INSERT INTO ProductLine (Name) VALUES ('ProStructures');</v>
      </c>
      <c r="AI1" t="str">
        <f>"INSERT INTO ProductLine (Name) VALUES ('" &amp; SUBSTITUTE('Master Table'!AI1," ","") &amp; "');"</f>
        <v>INSERT INTO ProductLine (Name) VALUES ('promis*e');</v>
      </c>
      <c r="AJ1" t="str">
        <f>"INSERT INTO ProductLine (Name) VALUES ('" &amp; SUBSTITUTE('Master Table'!AJ1," ","") &amp; "');"</f>
        <v>INSERT INTO ProductLine (Name) VALUES ('AssetWise');</v>
      </c>
      <c r="AK1" t="str">
        <f>"INSERT INTO ProductLine (Name) VALUES ('" &amp; SUBSTITUTE('Master Table'!AK1," ","") &amp; "');"</f>
        <v>INSERT INTO ProductLine (Name) VALUES ('AssetWiseAPM');</v>
      </c>
      <c r="AL1" t="str">
        <f>"INSERT INTO ProductLine (Name) VALUES ('" &amp; SUBSTITUTE('Master Table'!AL1," ","") &amp; "');"</f>
        <v>INSERT INTO ProductLine (Name) VALUES ('OpenUtilities');</v>
      </c>
      <c r="AM1" t="str">
        <f>"INSERT INTO ProductLine (Name) VALUES ('" &amp; SUBSTITUTE('Master Table'!AM1," ","") &amp; "');"</f>
        <v>INSERT INTO ProductLine (Name) VALUES ('Map');</v>
      </c>
      <c r="AN1" t="str">
        <f>"INSERT INTO ProductLine (Name) VALUES ('" &amp; SUBSTITUTE('Master Table'!AN1," ","") &amp; "');"</f>
        <v>INSERT INTO ProductLine (Name) VALUES ('OpenComms');</v>
      </c>
      <c r="AO1" t="str">
        <f>"INSERT INTO ProductLine (Name) VALUES ('" &amp; SUBSTITUTE('Master Table'!AO1," ","") &amp; "');"</f>
        <v>INSERT INTO ProductLine (Name) VALUES ('Exor');</v>
      </c>
      <c r="AP1" t="str">
        <f>"INSERT INTO ProductLine (Name) VALUES ('" &amp; SUBSTITUTE('Master Table'!AP1," ","") &amp; "');"</f>
        <v>INSERT INTO ProductLine (Name) VALUES ('Haestad');</v>
      </c>
      <c r="AQ1" t="str">
        <f>"INSERT INTO ProductLine (Name) VALUES ('" &amp; SUBSTITUTE('Master Table'!AQ1," ","") &amp; "');"</f>
        <v>INSERT INTO ProductLine (Name) VALUES ('Optram');</v>
      </c>
      <c r="AR1" t="str">
        <f>"INSERT INTO ProductLine (Name) VALUES ('" &amp; SUBSTITUTE('Master Table'!AR1," ","") &amp; "');"</f>
        <v>INSERT INTO ProductLine (Name) VALUES ('SUPERLOAD');</v>
      </c>
      <c r="AS1" t="str">
        <f>"INSERT INTO ProductLine (Name) VALUES ('" &amp; SUBSTITUTE('Master Table'!AS1," ","") &amp; "');"</f>
        <v>INSERT INTO ProductLine (Name) VALUES ('Amulet');</v>
      </c>
      <c r="AT1" t="str">
        <f>"INSERT INTO ProductLine (Name) VALUES ('" &amp; SUBSTITUTE('Master Table'!AT1," ","") &amp; "');"</f>
        <v>INSERT INTO ProductLine (Name) VALUES ('InspectTech');</v>
      </c>
      <c r="AU1" t="str">
        <f>"INSERT INTO ProductLine (Name) VALUES ('" &amp; SUBSTITUTE('Master Table'!AU1," ","") &amp; "');"</f>
        <v>INSERT INTO ProductLine (Name) VALUES ('ConstructSimWorkPackageServer');</v>
      </c>
      <c r="AV1" t="str">
        <f>"INSERT INTO ProductLine (Name) VALUES ('" &amp; SUBSTITUTE('Master Table'!AV1," ","") &amp; "');"</f>
        <v>INSERT INTO ProductLine (Name) VALUES ('ProjectWiseDesignIntegration');</v>
      </c>
      <c r="AW1" t="str">
        <f>"INSERT INTO ProductLine (Name) VALUES ('" &amp; SUBSTITUTE('Master Table'!AW1," ","") &amp; "');"</f>
        <v>INSERT INTO ProductLine (Name) VALUES ('ProjectWiseIssuesResolution');</v>
      </c>
      <c r="AX1" t="str">
        <f>"INSERT INTO ProductLine (Name) VALUES ('" &amp; SUBSTITUTE('Master Table'!AX1," ","") &amp; "');"</f>
        <v>INSERT INTO ProductLine (Name) VALUES ('ProjectWiseExplorerCivil3DIntegrationModule');</v>
      </c>
      <c r="AY1" t="str">
        <f>"INSERT INTO ProductLine (Name) VALUES ('" &amp; SUBSTITUTE('Master Table'!AY1," ","") &amp; "');"</f>
        <v>INSERT INTO ProductLine (Name) VALUES ('ProjectWiseExplorerRevitIntegrationModule');</v>
      </c>
      <c r="AZ1" t="str">
        <f>"INSERT INTO ProductLine (Name) VALUES ('" &amp; SUBSTITUTE('Master Table'!AZ1," ","") &amp; "');"</f>
        <v>INSERT INTO ProductLine (Name) VALUES ('ProjectWiseExplorerOfficeIntegrationModule');</v>
      </c>
      <c r="BA1" t="str">
        <f>"INSERT INTO ProductLine (Name) VALUES ('" &amp; SUBSTITUTE('Master Table'!BA1," ","") &amp; "');"</f>
        <v>INSERT INTO ProductLine (Name) VALUES ('ProjectWiseDesignIntegration');</v>
      </c>
      <c r="BB1" t="str">
        <f>"INSERT INTO ProductLine (Name) VALUES ('" &amp; SUBSTITUTE('Master Table'!BB1," ","") &amp; "');"</f>
        <v>INSERT INTO ProductLine (Name) VALUES ('ProjectWiseExplorerCivil3DIntegrationModule');</v>
      </c>
      <c r="BC1" t="str">
        <f>"INSERT INTO ProductLine (Name) VALUES ('" &amp; SUBSTITUTE('Master Table'!BC1," ","") &amp; "');"</f>
        <v>INSERT INTO ProductLine (Name) VALUES ('ProjectWiseEdgeMobile');</v>
      </c>
      <c r="BD1" t="str">
        <f>"INSERT INTO ProductLine (Name) VALUES ('" &amp; SUBSTITUTE('Master Table'!BD1," ","") &amp; "');"</f>
        <v>INSERT INTO ProductLine (Name) VALUES ('ProjectWiseWorkSite');</v>
      </c>
      <c r="BE1" t="str">
        <f>"INSERT INTO ProductLine (Name) VALUES ('" &amp; SUBSTITUTE('Master Table'!BE1," ","") &amp; "');"</f>
        <v>INSERT INTO ProductLine (Name) VALUES ('ProjectWiseEdge');</v>
      </c>
      <c r="BF1" t="str">
        <f>"INSERT INTO ProductLine (Name) VALUES ('" &amp; SUBSTITUTE('Master Table'!BF1," ","") &amp; "');"</f>
        <v>INSERT INTO ProductLine (Name) VALUES ('NavigatorCE');</v>
      </c>
      <c r="BG1" t="str">
        <f>"INSERT INTO ProductLine (Name) VALUES ('" &amp; SUBSTITUTE('Master Table'!BG1," ","") &amp; "');"</f>
        <v>INSERT INTO ProductLine (Name) VALUES ('Completions');</v>
      </c>
      <c r="BH1" t="str">
        <f>"INSERT INTO ProductLine (Name) VALUES ('" &amp; SUBSTITUTE('Master Table'!BH1," ","") &amp; "');"</f>
        <v>INSERT INTO ProductLine (Name) VALUES ('EADOCUIUpgrade');</v>
      </c>
      <c r="BI1" t="str">
        <f>"INSERT INTO ProductLine (Name) VALUES ('" &amp; SUBSTITUTE('Master Table'!BI1," ","") &amp; "');"</f>
        <v>INSERT INTO ProductLine (Name) VALUES ('DeliverablesManagement');</v>
      </c>
      <c r="BJ1" t="str">
        <f>"INSERT INTO ProductLine (Name) VALUES ('" &amp; SUBSTITUTE('Master Table'!BJ1," ","") &amp; "');"</f>
        <v>INSERT INTO ProductLine (Name) VALUES ('BentleyAutomationServiceCONNECTEdition');</v>
      </c>
      <c r="BK1" t="str">
        <f>"INSERT INTO ProductLine (Name) VALUES ('" &amp; SUBSTITUTE('Master Table'!BK1," ","") &amp; "');"</f>
        <v>INSERT INTO ProductLine (Name) VALUES ('ProjectWise"FieldDataManagement');</v>
      </c>
      <c r="BL1" t="str">
        <f>"INSERT INTO ProductLine (Name) VALUES ('" &amp; SUBSTITUTE('Master Table'!BL1," ","") &amp; "');"</f>
        <v>INSERT INTO ProductLine (Name) VALUES ('ProjectWisei-modelCompositionServerforPDF');</v>
      </c>
      <c r="BM1" t="str">
        <f>"INSERT INTO ProductLine (Name) VALUES ('" &amp; SUBSTITUTE('Master Table'!BM1," ","") &amp; "');"</f>
        <v>INSERT INTO ProductLine (Name) VALUES ('ProjectWiseInterPlotServerandInterplotOrganizer');</v>
      </c>
      <c r="BN1" t="str">
        <f>"INSERT INTO ProductLine (Name) VALUES ('" &amp; SUBSTITUTE('Master Table'!BN1," ","") &amp; "');"</f>
        <v>INSERT INTO ProductLine (Name) VALUES ('ProjectWisei-modelCompositionServerfori-models');</v>
      </c>
      <c r="BO1" t="str">
        <f>"INSERT INTO ProductLine (Name) VALUES ('" &amp; SUBSTITUTE('Master Table'!BO1," ","") &amp; "');"</f>
        <v>INSERT INTO ProductLine (Name) VALUES ('ConstructSimSystemsCompletions');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Table</vt:lpstr>
      <vt:lpstr>North America</vt:lpstr>
      <vt:lpstr>Contacts</vt:lpstr>
      <vt:lpstr>Assignment</vt:lpstr>
      <vt:lpstr>ProductLine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Queen</dc:creator>
  <cp:lastModifiedBy>Microsoft Office User</cp:lastModifiedBy>
  <dcterms:created xsi:type="dcterms:W3CDTF">2016-08-01T13:15:29Z</dcterms:created>
  <dcterms:modified xsi:type="dcterms:W3CDTF">2016-08-14T22:24:45Z</dcterms:modified>
</cp:coreProperties>
</file>