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Semco\Vivado\Demods2016\DigitalCombiner\"/>
    </mc:Choice>
  </mc:AlternateContent>
  <xr:revisionPtr revIDLastSave="0" documentId="13_ncr:1_{1EDA33B6-4244-4A63-A1FA-A419BE5D5B7F}" xr6:coauthVersionLast="46" xr6:coauthVersionMax="46" xr10:uidLastSave="{00000000-0000-0000-0000-000000000000}"/>
  <bookViews>
    <workbookView xWindow="17610" yWindow="14475" windowWidth="34275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C7" i="1"/>
  <c r="F7" i="1" l="1"/>
  <c r="G7" i="1"/>
  <c r="H7" i="1"/>
  <c r="I7" i="1"/>
  <c r="J7" i="1"/>
  <c r="K7" i="1"/>
  <c r="L7" i="1"/>
  <c r="M7" i="1"/>
  <c r="N7" i="1"/>
  <c r="P7" i="1"/>
  <c r="Q7" i="1"/>
  <c r="R7" i="1"/>
  <c r="S7" i="1"/>
  <c r="T7" i="1"/>
  <c r="U7" i="1"/>
  <c r="V7" i="1"/>
  <c r="W7" i="1"/>
  <c r="X7" i="1"/>
  <c r="Y7" i="1"/>
  <c r="Z7" i="1"/>
  <c r="O7" i="1"/>
</calcChain>
</file>

<file path=xl/sharedStrings.xml><?xml version="1.0" encoding="utf-8"?>
<sst xmlns="http://schemas.openxmlformats.org/spreadsheetml/2006/main" count="10" uniqueCount="10">
  <si>
    <t>BPSK100</t>
  </si>
  <si>
    <t>BPSK50</t>
  </si>
  <si>
    <t>QPSK100</t>
  </si>
  <si>
    <t>QPSK50</t>
  </si>
  <si>
    <t>QPSK Theory</t>
  </si>
  <si>
    <t>QPSK50Sim</t>
  </si>
  <si>
    <t>QPSK100Sim</t>
  </si>
  <si>
    <t>Iffy Lock</t>
  </si>
  <si>
    <t>Reference Zero</t>
  </si>
  <si>
    <t>EbNo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</si>
</sst>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11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/>
    <xf numFmtId="0" fontId="1" fillId="0" borderId="0" xfId="0" applyNumberFormat="1" applyFont="1" applyAlignment="1">
      <alignment horizontal="center"/>
    </xf>
    <xf numFmtId="11" fontId="3" fillId="2" borderId="0" xfId="2" applyNumberFormat="1"/>
    <xf numFmtId="11" fontId="4" fillId="3" borderId="1" xfId="3" applyNumberFormat="1" applyAlignment="1">
      <alignment horizontal="center"/>
    </xf>
  </cellXfs>
  <cellStyles count="4">
    <cellStyle name="Input" xfId="3" builtinId="20"/>
    <cellStyle name="Neutral" xfId="2" builtinId="28"/>
    <cellStyle name="Normal" xfId="0" builtinId="0"/>
    <cellStyle name="Normal 2" xfId="1" xr:uid="{2AB7BDB6-8D31-4DA8-89C1-82E1E1565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QPSK50Sim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Sheet1!$E$4:$L$4</c:f>
              <c:numCache>
                <c:formatCode>0.00E+00</c:formatCode>
                <c:ptCount val="8"/>
                <c:pt idx="0">
                  <c:v>3.5200000000000002E-2</c:v>
                </c:pt>
                <c:pt idx="1">
                  <c:v>2.69E-2</c:v>
                </c:pt>
                <c:pt idx="2">
                  <c:v>1.2319999999999999E-2</c:v>
                </c:pt>
                <c:pt idx="3">
                  <c:v>3.82E-3</c:v>
                </c:pt>
                <c:pt idx="4">
                  <c:v>1.2459999999999999E-3</c:v>
                </c:pt>
                <c:pt idx="5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462B-B918-095E048E34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QPSK100Sim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Sheet1!$E$3:$O$3</c:f>
              <c:numCache>
                <c:formatCode>0.00E+00</c:formatCode>
                <c:ptCount val="11"/>
                <c:pt idx="0">
                  <c:v>7.9000000000000001E-2</c:v>
                </c:pt>
                <c:pt idx="1">
                  <c:v>6.6000000000000003E-2</c:v>
                </c:pt>
                <c:pt idx="2">
                  <c:v>4.3400000000000001E-2</c:v>
                </c:pt>
                <c:pt idx="3">
                  <c:v>2.7E-2</c:v>
                </c:pt>
                <c:pt idx="4">
                  <c:v>1.5699999999999999E-2</c:v>
                </c:pt>
                <c:pt idx="5">
                  <c:v>8.3999999999999995E-3</c:v>
                </c:pt>
                <c:pt idx="6">
                  <c:v>1.98E-3</c:v>
                </c:pt>
                <c:pt idx="7">
                  <c:v>1.2999999999999999E-3</c:v>
                </c:pt>
                <c:pt idx="8">
                  <c:v>3.6999999999999999E-4</c:v>
                </c:pt>
                <c:pt idx="9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A-462B-B918-095E048E345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BPSK100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Sheet1!$O$8:$Z$8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BA-462B-B918-095E048E345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BPSK50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Sheet1!$O$9:$Z$9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BA-462B-B918-095E048E345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QPSK100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Sheet1!$I$7:$Z$7</c:f>
              <c:numCache>
                <c:formatCode>General</c:formatCode>
                <c:ptCount val="18"/>
                <c:pt idx="0">
                  <c:v>3.5218251811136252</c:v>
                </c:pt>
                <c:pt idx="1">
                  <c:v>4.1210896486624895</c:v>
                </c:pt>
                <c:pt idx="2">
                  <c:v>4.7647833160905151</c:v>
                </c:pt>
                <c:pt idx="3">
                  <c:v>5.4600254412747526</c:v>
                </c:pt>
                <c:pt idx="4">
                  <c:v>5.8296935551550169</c:v>
                </c:pt>
                <c:pt idx="5">
                  <c:v>6.2157966590627485</c:v>
                </c:pt>
                <c:pt idx="6">
                  <c:v>6.6198643808284885</c:v>
                </c:pt>
                <c:pt idx="7">
                  <c:v>7.0436503622272504</c:v>
                </c:pt>
                <c:pt idx="8">
                  <c:v>7.4891782564502938</c:v>
                </c:pt>
                <c:pt idx="9">
                  <c:v>7.9588001734407516</c:v>
                </c:pt>
                <c:pt idx="10">
                  <c:v>8.4552718479413951</c:v>
                </c:pt>
                <c:pt idx="11">
                  <c:v>8.9818506223883769</c:v>
                </c:pt>
                <c:pt idx="12">
                  <c:v>9.5424250943932485</c:v>
                </c:pt>
                <c:pt idx="13">
                  <c:v>10.141689561942114</c:v>
                </c:pt>
                <c:pt idx="14">
                  <c:v>10.785383229370138</c:v>
                </c:pt>
                <c:pt idx="15">
                  <c:v>11.480625354554377</c:v>
                </c:pt>
                <c:pt idx="16">
                  <c:v>12.236396572342374</c:v>
                </c:pt>
                <c:pt idx="17">
                  <c:v>13.064250275506875</c:v>
                </c:pt>
              </c:numCache>
            </c:numRef>
          </c:xVal>
          <c:yVal>
            <c:numRef>
              <c:f>Sheet1!$I$10:$Z$10</c:f>
              <c:numCache>
                <c:formatCode>0.00E+00</c:formatCode>
                <c:ptCount val="18"/>
                <c:pt idx="0">
                  <c:v>1.84E-2</c:v>
                </c:pt>
                <c:pt idx="1">
                  <c:v>1.2800000000000001E-2</c:v>
                </c:pt>
                <c:pt idx="2">
                  <c:v>8.3000000000000001E-3</c:v>
                </c:pt>
                <c:pt idx="3">
                  <c:v>4.7999999999999996E-3</c:v>
                </c:pt>
                <c:pt idx="4">
                  <c:v>3.5000000000000001E-3</c:v>
                </c:pt>
                <c:pt idx="5">
                  <c:v>2.5000000000000001E-3</c:v>
                </c:pt>
                <c:pt idx="6">
                  <c:v>1.6999999999999999E-3</c:v>
                </c:pt>
                <c:pt idx="7">
                  <c:v>1E-3</c:v>
                </c:pt>
                <c:pt idx="8">
                  <c:v>6.4999999999999997E-4</c:v>
                </c:pt>
                <c:pt idx="9">
                  <c:v>3.6000000000000002E-4</c:v>
                </c:pt>
                <c:pt idx="10">
                  <c:v>1.8000000000000001E-4</c:v>
                </c:pt>
                <c:pt idx="11">
                  <c:v>8.3999999999999995E-5</c:v>
                </c:pt>
                <c:pt idx="12">
                  <c:v>3.3000000000000003E-5</c:v>
                </c:pt>
                <c:pt idx="13">
                  <c:v>1.1E-5</c:v>
                </c:pt>
                <c:pt idx="14">
                  <c:v>2.7999999999999999E-6</c:v>
                </c:pt>
                <c:pt idx="15">
                  <c:v>5.4000000000000002E-7</c:v>
                </c:pt>
                <c:pt idx="16">
                  <c:v>7.3000000000000005E-8</c:v>
                </c:pt>
                <c:pt idx="17">
                  <c:v>5.2000000000000002E-9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BA-462B-B918-095E048E3459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QPSK50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Sheet1!$E$7:$V$7</c:f>
              <c:numCache>
                <c:formatCode>General</c:formatCode>
                <c:ptCount val="18"/>
                <c:pt idx="0">
                  <c:v>0</c:v>
                </c:pt>
                <c:pt idx="1">
                  <c:v>1.2429581349768892</c:v>
                </c:pt>
                <c:pt idx="2">
                  <c:v>2.1828893885013607</c:v>
                </c:pt>
                <c:pt idx="3">
                  <c:v>2.9612507091087537</c:v>
                </c:pt>
                <c:pt idx="4">
                  <c:v>3.5218251811136252</c:v>
                </c:pt>
                <c:pt idx="5">
                  <c:v>4.1210896486624895</c:v>
                </c:pt>
                <c:pt idx="6">
                  <c:v>4.7647833160905151</c:v>
                </c:pt>
                <c:pt idx="7">
                  <c:v>5.4600254412747526</c:v>
                </c:pt>
                <c:pt idx="8">
                  <c:v>5.8296935551550169</c:v>
                </c:pt>
                <c:pt idx="9">
                  <c:v>6.2157966590627485</c:v>
                </c:pt>
                <c:pt idx="10">
                  <c:v>6.6198643808284885</c:v>
                </c:pt>
                <c:pt idx="11">
                  <c:v>7.0436503622272504</c:v>
                </c:pt>
                <c:pt idx="12">
                  <c:v>7.4891782564502938</c:v>
                </c:pt>
                <c:pt idx="13">
                  <c:v>7.9588001734407516</c:v>
                </c:pt>
                <c:pt idx="14">
                  <c:v>8.4552718479413951</c:v>
                </c:pt>
                <c:pt idx="15">
                  <c:v>8.9818506223883769</c:v>
                </c:pt>
                <c:pt idx="16">
                  <c:v>9.5424250943932485</c:v>
                </c:pt>
                <c:pt idx="17">
                  <c:v>10.141689561942114</c:v>
                </c:pt>
              </c:numCache>
            </c:numRef>
          </c:xVal>
          <c:yVal>
            <c:numRef>
              <c:f>Sheet1!$E$11:$V$11</c:f>
              <c:numCache>
                <c:formatCode>0.00E+00</c:formatCode>
                <c:ptCount val="18"/>
                <c:pt idx="0">
                  <c:v>2.4899999999999999E-2</c:v>
                </c:pt>
                <c:pt idx="1">
                  <c:v>1.37E-2</c:v>
                </c:pt>
                <c:pt idx="2">
                  <c:v>7.1999999999999998E-3</c:v>
                </c:pt>
                <c:pt idx="3">
                  <c:v>3.96E-3</c:v>
                </c:pt>
                <c:pt idx="4">
                  <c:v>2.3999999999999998E-3</c:v>
                </c:pt>
                <c:pt idx="5">
                  <c:v>1.2999999999999999E-3</c:v>
                </c:pt>
                <c:pt idx="6">
                  <c:v>6.4000000000000005E-4</c:v>
                </c:pt>
                <c:pt idx="7">
                  <c:v>2.7E-4</c:v>
                </c:pt>
                <c:pt idx="8">
                  <c:v>1.7000000000000001E-4</c:v>
                </c:pt>
                <c:pt idx="9">
                  <c:v>9.7E-5</c:v>
                </c:pt>
                <c:pt idx="10">
                  <c:v>5.1999999999999997E-5</c:v>
                </c:pt>
                <c:pt idx="11">
                  <c:v>2.5000000000000001E-5</c:v>
                </c:pt>
                <c:pt idx="12">
                  <c:v>1.1E-5</c:v>
                </c:pt>
                <c:pt idx="13">
                  <c:v>4.6999999999999999E-6</c:v>
                </c:pt>
                <c:pt idx="14">
                  <c:v>1.5999999999999999E-6</c:v>
                </c:pt>
                <c:pt idx="15">
                  <c:v>4.7E-7</c:v>
                </c:pt>
                <c:pt idx="16">
                  <c:v>9.9999999999999995E-8</c:v>
                </c:pt>
                <c:pt idx="17">
                  <c:v>2.1999999999999998E-8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BA-462B-B918-095E048E3459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QPSK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Sheet1!$E$14:$R$14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Sheet1!$E$15:$R$15</c:f>
              <c:numCache>
                <c:formatCode>General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 formatCode="0.00E+00">
                  <c:v>3.36272284196176E-5</c:v>
                </c:pt>
                <c:pt idx="10" formatCode="0.00E+00">
                  <c:v>3.8721082155220497E-6</c:v>
                </c:pt>
                <c:pt idx="11" formatCode="0.00E+00">
                  <c:v>2.6130679535752098E-7</c:v>
                </c:pt>
                <c:pt idx="12" formatCode="0.00E+00">
                  <c:v>9.0060103506287802E-9</c:v>
                </c:pt>
                <c:pt idx="13" formatCode="0.00E+00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BA-462B-B918-095E048E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490536</xdr:colOff>
      <xdr:row>0</xdr:row>
      <xdr:rowOff>76200</xdr:rowOff>
    </xdr:from>
    <xdr:to>
      <xdr:col>36</xdr:col>
      <xdr:colOff>533399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11B8-1561-4CB5-A21A-AE0E632D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4"/>
  <sheetViews>
    <sheetView tabSelected="1" zoomScaleNormal="100" workbookViewId="0">
      <selection activeCell="E10" sqref="E10"/>
    </sheetView>
  </sheetViews>
  <sheetFormatPr defaultColWidth="9.140625" defaultRowHeight="15" x14ac:dyDescent="0.25"/>
  <cols>
    <col min="1" max="1" width="13.5703125" style="4" customWidth="1"/>
    <col min="2" max="2" width="13.5703125" style="10" customWidth="1"/>
    <col min="3" max="3" width="13.5703125" style="4" customWidth="1"/>
    <col min="4" max="4" width="13.5703125" style="10" customWidth="1"/>
    <col min="5" max="6" width="12.5703125" style="2" bestFit="1" customWidth="1"/>
    <col min="7" max="28" width="9.140625" style="2"/>
    <col min="29" max="16384" width="9.140625" style="1"/>
  </cols>
  <sheetData>
    <row r="1" spans="1:26" x14ac:dyDescent="0.25">
      <c r="A1" s="6"/>
      <c r="B1" s="6"/>
      <c r="G1" s="3"/>
      <c r="H1" s="3"/>
      <c r="I1" s="3"/>
      <c r="J1" s="3"/>
      <c r="K1" s="3"/>
      <c r="L1" s="3"/>
      <c r="N1" s="13"/>
      <c r="O1" s="13"/>
      <c r="P1" s="13"/>
      <c r="Q1" s="13"/>
      <c r="R1" s="13"/>
    </row>
    <row r="2" spans="1:26" x14ac:dyDescent="0.25">
      <c r="A2" s="8"/>
      <c r="C2" s="8"/>
      <c r="E2" s="8">
        <v>0</v>
      </c>
      <c r="F2" s="2">
        <v>1</v>
      </c>
      <c r="G2" s="9">
        <v>2</v>
      </c>
      <c r="H2" s="2">
        <v>3</v>
      </c>
      <c r="I2" s="9">
        <v>4</v>
      </c>
      <c r="J2" s="2">
        <v>5</v>
      </c>
      <c r="K2" s="9">
        <v>6</v>
      </c>
      <c r="L2" s="2">
        <v>7</v>
      </c>
      <c r="M2" s="6">
        <v>8</v>
      </c>
      <c r="N2" s="5">
        <v>9</v>
      </c>
    </row>
    <row r="3" spans="1:26" x14ac:dyDescent="0.25">
      <c r="A3" s="4" t="s">
        <v>6</v>
      </c>
      <c r="E3" s="11">
        <v>7.9000000000000001E-2</v>
      </c>
      <c r="F3" s="11">
        <v>6.6000000000000003E-2</v>
      </c>
      <c r="G3" s="7">
        <v>4.3400000000000001E-2</v>
      </c>
      <c r="H3" s="7">
        <v>2.7E-2</v>
      </c>
      <c r="I3" s="7">
        <v>1.5699999999999999E-2</v>
      </c>
      <c r="J3" s="7">
        <v>8.3999999999999995E-3</v>
      </c>
      <c r="K3" s="7">
        <v>1.98E-3</v>
      </c>
      <c r="L3" s="7">
        <v>1.2999999999999999E-3</v>
      </c>
      <c r="M3" s="12">
        <v>3.6999999999999999E-4</v>
      </c>
      <c r="N3" s="7">
        <v>3.1999999999999999E-5</v>
      </c>
    </row>
    <row r="4" spans="1:26" x14ac:dyDescent="0.25">
      <c r="A4" s="8" t="s">
        <v>5</v>
      </c>
      <c r="E4" s="11">
        <v>3.5200000000000002E-2</v>
      </c>
      <c r="F4" s="7">
        <v>2.69E-2</v>
      </c>
      <c r="G4" s="7">
        <v>1.2319999999999999E-2</v>
      </c>
      <c r="H4" s="7">
        <v>3.82E-3</v>
      </c>
      <c r="I4" s="7">
        <v>1.2459999999999999E-3</v>
      </c>
      <c r="J4" s="7">
        <v>2.4000000000000001E-4</v>
      </c>
      <c r="K4" s="7"/>
      <c r="L4" s="7"/>
    </row>
    <row r="5" spans="1:26" x14ac:dyDescent="0.25">
      <c r="A5" s="4" t="s">
        <v>8</v>
      </c>
    </row>
    <row r="6" spans="1:26" x14ac:dyDescent="0.25">
      <c r="B6" s="10">
        <v>75</v>
      </c>
      <c r="C6" s="4">
        <v>65</v>
      </c>
      <c r="D6" s="10">
        <v>57</v>
      </c>
      <c r="E6" s="4">
        <v>45</v>
      </c>
      <c r="F6" s="2">
        <v>39</v>
      </c>
      <c r="G6" s="6">
        <v>35</v>
      </c>
      <c r="H6" s="2">
        <v>32</v>
      </c>
      <c r="I6" s="2">
        <v>30</v>
      </c>
      <c r="J6" s="6">
        <v>28</v>
      </c>
      <c r="K6" s="2">
        <v>26</v>
      </c>
      <c r="L6" s="2">
        <v>24</v>
      </c>
      <c r="M6" s="6">
        <v>23</v>
      </c>
      <c r="N6" s="2">
        <v>22</v>
      </c>
      <c r="O6" s="2">
        <v>21</v>
      </c>
      <c r="P6" s="6">
        <v>20</v>
      </c>
      <c r="Q6" s="2">
        <v>19</v>
      </c>
      <c r="R6" s="2">
        <v>18</v>
      </c>
      <c r="S6" s="6">
        <v>17</v>
      </c>
      <c r="T6" s="2">
        <v>16</v>
      </c>
      <c r="U6" s="2">
        <v>15</v>
      </c>
      <c r="V6" s="6">
        <v>14</v>
      </c>
      <c r="W6" s="2">
        <v>13</v>
      </c>
      <c r="X6" s="2">
        <v>12</v>
      </c>
      <c r="Y6" s="6">
        <v>11</v>
      </c>
      <c r="Z6" s="2">
        <v>10</v>
      </c>
    </row>
    <row r="7" spans="1:26" x14ac:dyDescent="0.25">
      <c r="A7" s="4" t="s">
        <v>9</v>
      </c>
      <c r="B7" s="6">
        <f>-20*LOG(B6/$E6)</f>
        <v>-4.4369749923271282</v>
      </c>
      <c r="C7" s="6">
        <f>-20*LOG(C6/$E6)</f>
        <v>-3.1940168573502374</v>
      </c>
      <c r="D7" s="6">
        <f>-20*LOG(D6/$E6)</f>
        <v>-2.0532468379429538</v>
      </c>
      <c r="E7" s="6">
        <v>0</v>
      </c>
      <c r="F7" s="6">
        <f>-20*LOG(F6/$E6)</f>
        <v>1.2429581349768892</v>
      </c>
      <c r="G7" s="6">
        <f>-20*LOG(G6/$E6)</f>
        <v>2.1828893885013607</v>
      </c>
      <c r="H7" s="6">
        <f>-20*LOG(H6/$E6)</f>
        <v>2.9612507091087537</v>
      </c>
      <c r="I7" s="6">
        <f>-20*LOG(I6/$E6)</f>
        <v>3.5218251811136252</v>
      </c>
      <c r="J7" s="6">
        <f>-20*LOG(J6/$E6)</f>
        <v>4.1210896486624895</v>
      </c>
      <c r="K7" s="6">
        <f>-20*LOG(K6/$E6)</f>
        <v>4.7647833160905151</v>
      </c>
      <c r="L7" s="6">
        <f>-20*LOG(L6/$E6)</f>
        <v>5.4600254412747526</v>
      </c>
      <c r="M7" s="6">
        <f>-20*LOG(M6/$E6)</f>
        <v>5.8296935551550169</v>
      </c>
      <c r="N7" s="6">
        <f>-20*LOG(N6/$E6)</f>
        <v>6.2157966590627485</v>
      </c>
      <c r="O7" s="6">
        <f>-20*LOG(O6/$E6)</f>
        <v>6.6198643808284885</v>
      </c>
      <c r="P7" s="6">
        <f>-20*LOG(P6/$E6)</f>
        <v>7.0436503622272504</v>
      </c>
      <c r="Q7" s="6">
        <f>-20*LOG(Q6/$E6)</f>
        <v>7.4891782564502938</v>
      </c>
      <c r="R7" s="6">
        <f>-20*LOG(R6/$E6)</f>
        <v>7.9588001734407516</v>
      </c>
      <c r="S7" s="6">
        <f>-20*LOG(S6/$E6)</f>
        <v>8.4552718479413951</v>
      </c>
      <c r="T7" s="6">
        <f>-20*LOG(T6/$E6)</f>
        <v>8.9818506223883769</v>
      </c>
      <c r="U7" s="6">
        <f>-20*LOG(U6/$E6)</f>
        <v>9.5424250943932485</v>
      </c>
      <c r="V7" s="6">
        <f>-20*LOG(V6/$E6)</f>
        <v>10.141689561942114</v>
      </c>
      <c r="W7" s="6">
        <f>-20*LOG(W6/$E6)</f>
        <v>10.785383229370138</v>
      </c>
      <c r="X7" s="6">
        <f>-20*LOG(X6/$E6)</f>
        <v>11.480625354554377</v>
      </c>
      <c r="Y7" s="6">
        <f>-20*LOG(Y6/$E6)</f>
        <v>12.236396572342374</v>
      </c>
      <c r="Z7" s="6">
        <f>-20*LOG(Z6/$E6)</f>
        <v>13.064250275506875</v>
      </c>
    </row>
    <row r="8" spans="1:26" x14ac:dyDescent="0.25">
      <c r="A8" s="4" t="s">
        <v>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 t="s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 t="s">
        <v>2</v>
      </c>
      <c r="B10" s="11">
        <v>0.19816239999999999</v>
      </c>
      <c r="C10" s="15">
        <v>0.16387869999999999</v>
      </c>
      <c r="D10" s="15">
        <v>0.13232459999999999</v>
      </c>
      <c r="E10" s="14">
        <v>7.96457E-2</v>
      </c>
      <c r="F10" s="14">
        <v>5.27346E-2</v>
      </c>
      <c r="G10" s="14">
        <v>3.6019799999999998E-2</v>
      </c>
      <c r="H10" s="7">
        <v>2.4799999999999999E-2</v>
      </c>
      <c r="I10" s="7">
        <v>1.84E-2</v>
      </c>
      <c r="J10" s="7">
        <v>1.2800000000000001E-2</v>
      </c>
      <c r="K10" s="7">
        <v>8.3000000000000001E-3</v>
      </c>
      <c r="L10" s="7">
        <v>4.7999999999999996E-3</v>
      </c>
      <c r="M10" s="7">
        <v>3.5000000000000001E-3</v>
      </c>
      <c r="N10" s="7">
        <v>2.5000000000000001E-3</v>
      </c>
      <c r="O10" s="7">
        <v>1.6999999999999999E-3</v>
      </c>
      <c r="P10" s="7">
        <v>1E-3</v>
      </c>
      <c r="Q10" s="7">
        <v>6.4999999999999997E-4</v>
      </c>
      <c r="R10" s="7">
        <v>3.6000000000000002E-4</v>
      </c>
      <c r="S10" s="7">
        <v>1.8000000000000001E-4</v>
      </c>
      <c r="T10" s="7">
        <v>8.3999999999999995E-5</v>
      </c>
      <c r="U10" s="7">
        <v>3.3000000000000003E-5</v>
      </c>
      <c r="V10" s="7">
        <v>1.1E-5</v>
      </c>
      <c r="W10" s="7">
        <v>2.7999999999999999E-6</v>
      </c>
      <c r="X10" s="7">
        <v>5.4000000000000002E-7</v>
      </c>
      <c r="Y10" s="7">
        <v>7.3000000000000005E-8</v>
      </c>
      <c r="Z10" s="7">
        <v>5.2000000000000002E-9</v>
      </c>
    </row>
    <row r="11" spans="1:26" x14ac:dyDescent="0.25">
      <c r="A11" s="4" t="s">
        <v>3</v>
      </c>
      <c r="B11" s="11">
        <v>0.17018140000000001</v>
      </c>
      <c r="C11" s="15">
        <v>9.1981400000000005E-2</v>
      </c>
      <c r="D11" s="15">
        <v>6.4354999999999996E-2</v>
      </c>
      <c r="E11" s="7">
        <v>2.4899999999999999E-2</v>
      </c>
      <c r="F11" s="7">
        <v>1.37E-2</v>
      </c>
      <c r="G11" s="7">
        <v>7.1999999999999998E-3</v>
      </c>
      <c r="H11" s="7">
        <v>3.96E-3</v>
      </c>
      <c r="I11" s="7">
        <v>2.3999999999999998E-3</v>
      </c>
      <c r="J11" s="7">
        <v>1.2999999999999999E-3</v>
      </c>
      <c r="K11" s="7">
        <v>6.4000000000000005E-4</v>
      </c>
      <c r="L11" s="7">
        <v>2.7E-4</v>
      </c>
      <c r="M11" s="7">
        <v>1.7000000000000001E-4</v>
      </c>
      <c r="N11" s="7">
        <v>9.7E-5</v>
      </c>
      <c r="O11" s="7">
        <v>5.1999999999999997E-5</v>
      </c>
      <c r="P11" s="7">
        <v>2.5000000000000001E-5</v>
      </c>
      <c r="Q11" s="7">
        <v>1.1E-5</v>
      </c>
      <c r="R11" s="7">
        <v>4.6999999999999999E-6</v>
      </c>
      <c r="S11" s="7">
        <v>1.5999999999999999E-6</v>
      </c>
      <c r="T11" s="7">
        <v>4.7E-7</v>
      </c>
      <c r="U11" s="7">
        <v>9.9999999999999995E-8</v>
      </c>
      <c r="V11" s="7">
        <v>2.1999999999999998E-8</v>
      </c>
      <c r="W11" s="7"/>
      <c r="X11" s="7"/>
      <c r="Y11" s="7"/>
      <c r="Z11" s="7"/>
    </row>
    <row r="12" spans="1:26" x14ac:dyDescent="0.25">
      <c r="B12" s="10" t="s">
        <v>7</v>
      </c>
    </row>
    <row r="13" spans="1:26" x14ac:dyDescent="0.25">
      <c r="S13" s="7"/>
      <c r="T13" s="7"/>
      <c r="U13" s="7"/>
      <c r="V13" s="7"/>
      <c r="W13" s="7"/>
    </row>
    <row r="14" spans="1:26" x14ac:dyDescent="0.25">
      <c r="E14" s="2">
        <v>0</v>
      </c>
      <c r="F14" s="2">
        <v>1</v>
      </c>
      <c r="G14" s="2">
        <v>2</v>
      </c>
      <c r="H14" s="2">
        <v>3</v>
      </c>
      <c r="I14" s="2">
        <v>4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  <c r="P14" s="2">
        <v>11</v>
      </c>
      <c r="Q14" s="2">
        <v>12</v>
      </c>
      <c r="R14" s="2">
        <v>13</v>
      </c>
    </row>
    <row r="15" spans="1:26" x14ac:dyDescent="0.25">
      <c r="A15" s="4" t="s">
        <v>4</v>
      </c>
      <c r="E15" s="2">
        <v>7.8649603525142595E-2</v>
      </c>
      <c r="F15" s="2">
        <v>5.6281951976541497E-2</v>
      </c>
      <c r="G15" s="2">
        <v>3.7506128358926E-2</v>
      </c>
      <c r="H15" s="2">
        <v>2.28784075610853E-2</v>
      </c>
      <c r="I15" s="2">
        <v>1.2500818040737599E-2</v>
      </c>
      <c r="J15" s="2">
        <v>5.9538671477786598E-3</v>
      </c>
      <c r="K15" s="2">
        <v>2.3882907809328101E-3</v>
      </c>
      <c r="L15" s="2">
        <v>7.7267481537844401E-4</v>
      </c>
      <c r="M15" s="2">
        <v>1.9090777407599301E-4</v>
      </c>
      <c r="N15" s="7">
        <v>3.36272284196176E-5</v>
      </c>
      <c r="O15" s="7">
        <v>3.8721082155220497E-6</v>
      </c>
      <c r="P15" s="7">
        <v>2.6130679535752098E-7</v>
      </c>
      <c r="Q15" s="7">
        <v>9.0060103506287802E-9</v>
      </c>
      <c r="R15" s="7">
        <v>1.3329310175300501E-10</v>
      </c>
    </row>
    <row r="16" spans="1:26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</sheetData>
  <mergeCells count="1">
    <mergeCell ref="N1:R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cp:lastPrinted>2020-02-13T02:36:57Z</cp:lastPrinted>
  <dcterms:created xsi:type="dcterms:W3CDTF">2016-09-21T23:45:19Z</dcterms:created>
  <dcterms:modified xsi:type="dcterms:W3CDTF">2021-03-05T00:06:16Z</dcterms:modified>
</cp:coreProperties>
</file>