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deos\Sele\Excel Advanced Functions\"/>
    </mc:Choice>
  </mc:AlternateContent>
  <xr:revisionPtr revIDLastSave="0" documentId="13_ncr:1_{30CD086F-F472-431C-92F6-AD9B33A9C09F}" xr6:coauthVersionLast="43" xr6:coauthVersionMax="43" xr10:uidLastSave="{00000000-0000-0000-0000-000000000000}"/>
  <bookViews>
    <workbookView xWindow="540" yWindow="1170" windowWidth="19185" windowHeight="10785" xr2:uid="{D57DEDAF-5FE6-4EC5-BF52-E6409AEEBDCF}"/>
  </bookViews>
  <sheets>
    <sheet name="NESTED IF" sheetId="8" r:id="rId1"/>
    <sheet name="INDEX-MATCH" sheetId="16" r:id="rId2"/>
    <sheet name="EXTRACT DOMAIN" sheetId="32" r:id="rId3"/>
    <sheet name="CHOOSE RANDOM" sheetId="33" r:id="rId4"/>
    <sheet name="COUNT WORDS" sheetId="29" r:id="rId5"/>
    <sheet name="MOST FREQUENT" sheetId="30" r:id="rId6"/>
    <sheet name="OFFSET-SUM" sheetId="31" r:id="rId7"/>
    <sheet name="SUM n ROWS" sheetId="34" r:id="rId8"/>
    <sheet name="LAST VALUE" sheetId="14" r:id="rId9"/>
    <sheet name="INDIRECT-MATCH" sheetId="35" r:id="rId10"/>
  </sheets>
  <definedNames>
    <definedName name="April">'INDIRECT-MATCH'!$B$7:$B$13</definedName>
    <definedName name="May">'INDIRECT-MATCH'!$C$7:$C$13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" i="35" l="1"/>
  <c r="F8" i="14" l="1" a="1"/>
  <c r="F8" i="14" s="1"/>
  <c r="F7" i="14" a="1"/>
  <c r="F7" i="14" s="1"/>
  <c r="F8" i="34"/>
  <c r="F7" i="34"/>
  <c r="F8" i="35"/>
  <c r="F9" i="35"/>
  <c r="F7" i="35"/>
  <c r="F8" i="31" l="1"/>
  <c r="F7" i="31"/>
  <c r="D8" i="30" l="1" a="1"/>
  <c r="D8" i="30" s="1"/>
  <c r="D7" i="30" a="1"/>
  <c r="D7" i="30" s="1"/>
  <c r="E9" i="29" l="1"/>
  <c r="E8" i="29"/>
  <c r="E7" i="29"/>
  <c r="D8" i="33"/>
  <c r="D9" i="33"/>
  <c r="D10" i="33"/>
  <c r="D11" i="33"/>
  <c r="D12" i="33"/>
  <c r="D13" i="33"/>
  <c r="D7" i="33"/>
  <c r="E8" i="32"/>
  <c r="E7" i="32"/>
  <c r="E8" i="16" l="1"/>
  <c r="E7" i="16"/>
  <c r="E8" i="8"/>
  <c r="E9" i="8"/>
  <c r="E10" i="8"/>
  <c r="E11" i="8"/>
  <c r="E12" i="8"/>
  <c r="E13" i="8"/>
  <c r="E7" i="8"/>
</calcChain>
</file>

<file path=xl/sharedStrings.xml><?xml version="1.0" encoding="utf-8"?>
<sst xmlns="http://schemas.openxmlformats.org/spreadsheetml/2006/main" count="209" uniqueCount="93">
  <si>
    <t>Result</t>
  </si>
  <si>
    <t>Notes:</t>
  </si>
  <si>
    <t>More Office Help</t>
  </si>
  <si>
    <t>Link to Video</t>
  </si>
  <si>
    <t>Value 1</t>
  </si>
  <si>
    <t>Value 2</t>
  </si>
  <si>
    <t>Tom</t>
  </si>
  <si>
    <t>Sally</t>
  </si>
  <si>
    <t>Mary</t>
  </si>
  <si>
    <t>Jim</t>
  </si>
  <si>
    <t>John</t>
  </si>
  <si>
    <t>Cindy</t>
  </si>
  <si>
    <t>George</t>
  </si>
  <si>
    <t>Choices</t>
  </si>
  <si>
    <t>IF</t>
  </si>
  <si>
    <t>Good</t>
  </si>
  <si>
    <t>Fair</t>
  </si>
  <si>
    <t>Poor</t>
  </si>
  <si>
    <t xml:space="preserve">Result </t>
  </si>
  <si>
    <t>INDEX-MATCH</t>
  </si>
  <si>
    <t>INDEX</t>
  </si>
  <si>
    <t>MATCH</t>
  </si>
  <si>
    <t>Combine these two functions when you want to locate and return a value from a table.  It is more flexible than VLOOKUP.</t>
  </si>
  <si>
    <t>NESTED IF</t>
  </si>
  <si>
    <t>-MATCH allows for wildcard characters (* and ?)</t>
  </si>
  <si>
    <t>COUNT WORDS</t>
  </si>
  <si>
    <t>Value</t>
  </si>
  <si>
    <t>This is a text string</t>
  </si>
  <si>
    <t xml:space="preserve">This  is   a  text string  </t>
  </si>
  <si>
    <t>-TRIM is needed to remove any extra spaces from the text string</t>
  </si>
  <si>
    <t>SUBSTITUTE</t>
  </si>
  <si>
    <t>TRIM</t>
  </si>
  <si>
    <t>SUMPRODUCT</t>
  </si>
  <si>
    <t>A trick to count the number of words in a cell or in a range of cells.</t>
  </si>
  <si>
    <t>James</t>
  </si>
  <si>
    <t>Ron</t>
  </si>
  <si>
    <t>Patty</t>
  </si>
  <si>
    <t>Find</t>
  </si>
  <si>
    <t>MIN</t>
  </si>
  <si>
    <t>MAX</t>
  </si>
  <si>
    <t>ROW</t>
  </si>
  <si>
    <t>LAST VALUE</t>
  </si>
  <si>
    <t>-Always use Ctrl-Shift-Enter for entry of an array formula</t>
  </si>
  <si>
    <t>-Use F9 to see the array values inline and Ctrl-Z to cancel</t>
  </si>
  <si>
    <t>MOST FREQUENT</t>
  </si>
  <si>
    <t>MODE</t>
  </si>
  <si>
    <t>SUM</t>
  </si>
  <si>
    <t>OFFSET</t>
  </si>
  <si>
    <t>EXTRACT DOMAIN</t>
  </si>
  <si>
    <t>tjones@yahoo.com</t>
  </si>
  <si>
    <t>sally@gmail.com</t>
  </si>
  <si>
    <t>james.smith@gmail.com</t>
  </si>
  <si>
    <t>john@email.com</t>
  </si>
  <si>
    <t>RIGHT</t>
  </si>
  <si>
    <t>LEN</t>
  </si>
  <si>
    <t>FIND</t>
  </si>
  <si>
    <t>Get the domain name from an email address.</t>
  </si>
  <si>
    <t>-You can get the name by using the LEFT function instead</t>
  </si>
  <si>
    <t>CHOOSE RANDOM</t>
  </si>
  <si>
    <t>-RANDBETWEEN will change the result anytime you refresh the data</t>
  </si>
  <si>
    <t>CHOOSE</t>
  </si>
  <si>
    <t>RANDBETWEEN</t>
  </si>
  <si>
    <t>SUM n ROWS</t>
  </si>
  <si>
    <t>Sum every n rows in a list.</t>
  </si>
  <si>
    <t>Week 1</t>
  </si>
  <si>
    <t>Week 2</t>
  </si>
  <si>
    <t>Mon</t>
  </si>
  <si>
    <t>Tue</t>
  </si>
  <si>
    <t>Wed</t>
  </si>
  <si>
    <t>Thu</t>
  </si>
  <si>
    <t>Fri</t>
  </si>
  <si>
    <t xml:space="preserve">When you need to evaluate an IF function and want more than two choices.  </t>
  </si>
  <si>
    <t>Assign random text values to a list.</t>
  </si>
  <si>
    <t>INDIRECT</t>
  </si>
  <si>
    <t>B7</t>
  </si>
  <si>
    <t>B7:B13</t>
  </si>
  <si>
    <t>April</t>
  </si>
  <si>
    <t>May</t>
  </si>
  <si>
    <t>-Remember to position the parenthesis in the right location</t>
  </si>
  <si>
    <t>Use the INDIRECT function to dynamically gather data from a table.</t>
  </si>
  <si>
    <t>OFFSET-SUM</t>
  </si>
  <si>
    <t>Find the last occurance of a value in a list and return data from the second column.</t>
  </si>
  <si>
    <t>INDIRECT-MATCH</t>
  </si>
  <si>
    <t>-MATCH ignores upper and lower case</t>
  </si>
  <si>
    <t>One</t>
  </si>
  <si>
    <t>Two</t>
  </si>
  <si>
    <t>Three</t>
  </si>
  <si>
    <t>How to find the most frequent occurring word or number in a list.</t>
  </si>
  <si>
    <t>Value 3</t>
  </si>
  <si>
    <t>Choice</t>
  </si>
  <si>
    <t>Sum an array of numbers starting at a reference point.</t>
  </si>
  <si>
    <t>-Compare to OFFSET-SUM</t>
  </si>
  <si>
    <t>-You can use an external workbook in the Indirect reference but it must be open in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</si>
</sst>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/>
    <xf numFmtId="0" fontId="2" fillId="0" borderId="0" xfId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/>
    <xf numFmtId="164" fontId="0" fillId="0" borderId="0" xfId="0" applyNumberFormat="1" applyFont="1"/>
    <xf numFmtId="0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NumberFormat="1" applyFont="1"/>
    <xf numFmtId="0" fontId="0" fillId="0" borderId="0" xfId="2" applyNumberFormat="1" applyFont="1" applyAlignment="1"/>
    <xf numFmtId="164" fontId="0" fillId="0" borderId="0" xfId="2" applyNumberFormat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upport.office.com/en-us/article/if-function-69aed7c9-4e8a-4755-a9bc-aa8bbff73be2?NS=EXCEL&amp;Version=90&amp;SysLcid=1033&amp;UiLcid=1033&amp;AppVer=ZXL900&amp;HelpId=xlmain11.chm60049&amp;ui=en-US&amp;rs=en-US&amp;ad=US" TargetMode="External"/><Relationship Id="rId1" Type="http://schemas.openxmlformats.org/officeDocument/2006/relationships/hyperlink" Target="https://www.youtube.com/watch?v=cnmPSlajJVM&amp;t=74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office.com/en-us/article/match-function-e8dffd45-c762-47d6-bf89-533f4a37673a?NS=EXCEL&amp;Version=90&amp;SysLcid=1033&amp;UiLcid=1033&amp;AppVer=ZXL900&amp;HelpId=xlmain11.chm60112&amp;ui=en-US&amp;rs=en-US&amp;ad=US" TargetMode="External"/><Relationship Id="rId2" Type="http://schemas.openxmlformats.org/officeDocument/2006/relationships/hyperlink" Target="https://www.youtube.com/watch?v=cnmPSlajJVM&amp;t=127s" TargetMode="External"/><Relationship Id="rId1" Type="http://schemas.openxmlformats.org/officeDocument/2006/relationships/hyperlink" Target="https://support.office.com/en-us/article/index-function-a5dcf0dd-996d-40a4-a822-b56b061328bd?NS=EXCEL&amp;Version=90&amp;SysLcid=1033&amp;UiLcid=1033&amp;AppVer=ZXL900&amp;HelpId=xlmain11.chm60077&amp;ui=en-US&amp;rs=en-US&amp;ad=US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jones@yahoo.com" TargetMode="External"/><Relationship Id="rId3" Type="http://schemas.openxmlformats.org/officeDocument/2006/relationships/hyperlink" Target="https://support.office.com/en-us/article/len-lenb-functions-29236f94-cedc-429d-affd-b5e33d2c67cb?NS=EXCEL&amp;Version=90&amp;SysLcid=1033&amp;UiLcid=1033&amp;AppVer=ZXL900&amp;HelpId=xlmain11.chm60080&amp;ui=en-US&amp;rs=en-US&amp;ad=US" TargetMode="External"/><Relationship Id="rId7" Type="http://schemas.openxmlformats.org/officeDocument/2006/relationships/hyperlink" Target="mailto:sally@gmail.com" TargetMode="External"/><Relationship Id="rId2" Type="http://schemas.openxmlformats.org/officeDocument/2006/relationships/hyperlink" Target="https://support.office.com/en-us/article/right-rightb-functions-240267ee-9afa-4639-a02b-f19e1786cf2f?NS=EXCEL&amp;Version=90&amp;SysLcid=1033&amp;UiLcid=1033&amp;AppVer=ZXL900&amp;HelpId=xlmain11.chm60164&amp;ui=en-US&amp;rs=en-US&amp;ad=US" TargetMode="External"/><Relationship Id="rId1" Type="http://schemas.openxmlformats.org/officeDocument/2006/relationships/hyperlink" Target="https://www.youtube.com/watch?v=cnmPSlajJVM&amp;t=198s" TargetMode="External"/><Relationship Id="rId6" Type="http://schemas.openxmlformats.org/officeDocument/2006/relationships/hyperlink" Target="mailto:james.smith@gmail.com" TargetMode="External"/><Relationship Id="rId5" Type="http://schemas.openxmlformats.org/officeDocument/2006/relationships/hyperlink" Target="mailto:john@email.com" TargetMode="External"/><Relationship Id="rId4" Type="http://schemas.openxmlformats.org/officeDocument/2006/relationships/hyperlink" Target="https://support.office.com/en-us/article/find-findb-functions-c7912941-af2a-4bdf-a553-d0d89b0a0628?NS=EXCEL&amp;Version=90&amp;SysLcid=1033&amp;UiLcid=1033&amp;AppVer=ZXL900&amp;HelpId=xlmain11.chm60172&amp;ui=en-US&amp;rs=en-US&amp;ad=US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office.com/en-us/article/randbetween-function-4cc7f0d1-87dc-4eb7-987f-a469ab381685?NS=EXCEL&amp;Version=90&amp;SysLcid=1033&amp;UiLcid=1033&amp;AppVer=ZXL900&amp;HelpId=xlmain11.chm60512&amp;ui=en-US&amp;rs=en-US&amp;ad=US" TargetMode="External"/><Relationship Id="rId2" Type="http://schemas.openxmlformats.org/officeDocument/2006/relationships/hyperlink" Target="https://support.office.com/en-us/article/choose-function-fc5c184f-cb62-4ec7-a46e-38653b98f5bc?NS=EXCEL&amp;Version=90&amp;SysLcid=1033&amp;UiLcid=1033&amp;AppVer=ZXL900&amp;HelpId=xlmain11.chm60148&amp;ui=en-US&amp;rs=en-US&amp;ad=US" TargetMode="External"/><Relationship Id="rId1" Type="http://schemas.openxmlformats.org/officeDocument/2006/relationships/hyperlink" Target="https://www.youtube.com/watch?v=cnmPSlajJVM&amp;t=253s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office.com/en-us/article/trim-function-410388fa-c5df-49c6-b16c-9e5630b479f9?NS=EXCEL&amp;Version=90&amp;SysLcid=1033&amp;UiLcid=1033&amp;AppVer=ZXL900&amp;HelpId=xlmain11.chm60166&amp;ui=en-US&amp;rs=en-US&amp;ad=US" TargetMode="External"/><Relationship Id="rId2" Type="http://schemas.openxmlformats.org/officeDocument/2006/relationships/hyperlink" Target="https://support.office.com/en-us/article/substitute-function-6434944e-a904-4336-a9b0-1e58df3bc332?NS=EXCEL&amp;Version=90&amp;SysLcid=1033&amp;UiLcid=1033&amp;AppVer=ZXL900&amp;HelpId=xlmain11.chm60168&amp;ui=en-US&amp;rs=en-US&amp;ad=US" TargetMode="External"/><Relationship Id="rId1" Type="http://schemas.openxmlformats.org/officeDocument/2006/relationships/hyperlink" Target="https://www.youtube.com/watch?v=cnmPSlajJVM&amp;t=316s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support.office.com/en-us/article/len-lenb-functions-29236f94-cedc-429d-affd-b5e33d2c67cb?NS=EXCEL&amp;Version=90&amp;SysLcid=1033&amp;UiLcid=1033&amp;AppVer=ZXL900&amp;HelpId=xlmain11.chm60080&amp;ui=en-US&amp;rs=en-US&amp;ad=US" TargetMode="External"/><Relationship Id="rId4" Type="http://schemas.openxmlformats.org/officeDocument/2006/relationships/hyperlink" Target="https://support.office.com/en-us/article/sumproduct-function-16753e75-9f68-4874-94ac-4d2145a2fd2e?NS=EXCEL&amp;Version=90&amp;SysLcid=1033&amp;UiLcid=1033&amp;AppVer=ZXL900&amp;HelpId=xlmain11.chm60276&amp;ui=en-US&amp;rs=en-US&amp;ad=U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office.com/en-us/article/mode-function-e45192ce-9122-4980-82ed-4bdc34973120?ocmsassetID=MODE-function-e45192ce-9122-4980-82ed-4bdc34973120&amp;NS=EXCEL&amp;Version=90&amp;SysLcid=1033&amp;UiLcid=1033&amp;AppVer=ZXL900&amp;HelpId=xlmain11.chm60378&amp;ui=en-US&amp;rs=en-US&amp;ad=US" TargetMode="External"/><Relationship Id="rId2" Type="http://schemas.openxmlformats.org/officeDocument/2006/relationships/hyperlink" Target="https://support.office.com/en-us/article/index-function-a5dcf0dd-996d-40a4-a822-b56b061328bd?NS=EXCEL&amp;Version=90&amp;SysLcid=1033&amp;UiLcid=1033&amp;AppVer=ZXL900&amp;HelpId=xlmain11.chm60077&amp;ui=en-US&amp;rs=en-US&amp;ad=US" TargetMode="External"/><Relationship Id="rId1" Type="http://schemas.openxmlformats.org/officeDocument/2006/relationships/hyperlink" Target="https://www.youtube.com/watch?v=cnmPSlajJVM&amp;t=416s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support.office.com/en-us/article/match-function-e8dffd45-c762-47d6-bf89-533f4a37673a?NS=EXCEL&amp;Version=90&amp;SysLcid=1033&amp;UiLcid=1033&amp;AppVer=ZXL900&amp;HelpId=xlmain11.chm60112&amp;ui=en-US&amp;rs=en-US&amp;ad=U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office.com/en-us/article/sum-function-043e1c7d-7726-4e80-8f32-07b23e057f89?NS=EXCEL&amp;Version=90&amp;SysLcid=1033&amp;UiLcid=1033&amp;AppVer=ZXL900&amp;HelpId=xlmain11.chm60052&amp;ui=en-US&amp;rs=en-US&amp;ad=US" TargetMode="External"/><Relationship Id="rId2" Type="http://schemas.openxmlformats.org/officeDocument/2006/relationships/hyperlink" Target="https://support.office.com/en-us/article/offset-function-c8de19ae-dd79-4b9b-a14e-b4d906d11b66?NS=EXCEL&amp;Version=90&amp;SysLcid=1033&amp;UiLcid=1033&amp;AppVer=ZXL900&amp;HelpId=xlmain11.chm60126&amp;ui=en-US&amp;rs=en-US&amp;ad=US" TargetMode="External"/><Relationship Id="rId1" Type="http://schemas.openxmlformats.org/officeDocument/2006/relationships/hyperlink" Target="https://www.youtube.com/watch?v=cnmPSlajJVM&amp;t=518s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s://support.office.com/en-us/article/match-function-e8dffd45-c762-47d6-bf89-533f4a37673a?NS=EXCEL&amp;Version=90&amp;SysLcid=1033&amp;UiLcid=1033&amp;AppVer=ZXL900&amp;HelpId=xlmain11.chm60112&amp;ui=en-US&amp;rs=en-US&amp;ad=U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office.com/en-us/article/offset-function-c8de19ae-dd79-4b9b-a14e-b4d906d11b66?NS=EXCEL&amp;Version=90&amp;SysLcid=1033&amp;UiLcid=1033&amp;AppVer=ZXL900&amp;HelpId=xlmain11.chm60126&amp;ui=en-US&amp;rs=en-US&amp;ad=US" TargetMode="External"/><Relationship Id="rId2" Type="http://schemas.openxmlformats.org/officeDocument/2006/relationships/hyperlink" Target="https://support.office.com/en-us/article/sum-function-043e1c7d-7726-4e80-8f32-07b23e057f89?NS=EXCEL&amp;Version=90&amp;SysLcid=1033&amp;UiLcid=1033&amp;AppVer=ZXL900&amp;HelpId=xlmain11.chm60052&amp;ui=en-US&amp;rs=en-US&amp;ad=US" TargetMode="External"/><Relationship Id="rId1" Type="http://schemas.openxmlformats.org/officeDocument/2006/relationships/hyperlink" Target="https://www.youtube.com/watch?v=cnmPSlajJVM&amp;t=654s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https://support.office.com/en-us/article/row-function-3a63b74a-c4d0-4093-b49a-e76eb49a6d8d?NS=EXCEL&amp;Version=90&amp;SysLcid=1033&amp;UiLcid=1033&amp;AppVer=ZXL900&amp;HelpId=xlmain11.chm60056&amp;ui=en-US&amp;rs=en-US&amp;ad=US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office.com/en-us/article/max-function-e0012414-9ac8-4b34-9a47-73e662c08098?NS=EXCEL&amp;Version=90&amp;SysLcid=1033&amp;UiLcid=1033&amp;AppVer=ZXL900&amp;HelpId=xlmain11.chm60055&amp;ui=en-US&amp;rs=en-US&amp;ad=US" TargetMode="External"/><Relationship Id="rId2" Type="http://schemas.openxmlformats.org/officeDocument/2006/relationships/hyperlink" Target="https://support.office.com/client/results?HelpID=xlmain11.chm60054&amp;lcid=1033&amp;syslcid=1033&amp;uilcid=1033&amp;ShowNav=true&amp;VERSION=90&amp;NS=EXCEL&amp;app=webview&amp;context=%7BAppVersionMajor%3A16%2CAppVersionMinor%3A0%2CAppVersionBuild%3A11727%2CAppVersionUpdate%3A20244%7D" TargetMode="External"/><Relationship Id="rId1" Type="http://schemas.openxmlformats.org/officeDocument/2006/relationships/hyperlink" Target="https://www.youtube.com/watch?v=cnmPSlajJVM&amp;t=743s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https://support.office.com/en-us/article/index-function-a5dcf0dd-996d-40a4-a822-b56b061328bd?NS=EXCEL&amp;Version=90&amp;SysLcid=1033&amp;UiLcid=1033&amp;AppVer=ZXL900&amp;HelpId=xlmain11.chm60077&amp;ui=en-US&amp;rs=en-US&amp;ad=US" TargetMode="External"/><Relationship Id="rId4" Type="http://schemas.openxmlformats.org/officeDocument/2006/relationships/hyperlink" Target="https://support.office.com/en-us/article/row-function-3a63b74a-c4d0-4093-b49a-e76eb49a6d8d?NS=EXCEL&amp;Version=90&amp;SysLcid=1033&amp;UiLcid=1033&amp;AppVer=ZXL900&amp;HelpId=xlmain11.chm60056&amp;ui=en-US&amp;rs=en-US&amp;ad=US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office.com/en-us/article/offset-function-c8de19ae-dd79-4b9b-a14e-b4d906d11b66?NS=EXCEL&amp;Version=90&amp;SysLcid=1033&amp;UiLcid=1033&amp;AppVer=ZXL900&amp;HelpId=xlmain11.chm60126&amp;ui=en-US&amp;rs=en-US&amp;ad=US" TargetMode="External"/><Relationship Id="rId2" Type="http://schemas.openxmlformats.org/officeDocument/2006/relationships/hyperlink" Target="https://support.office.com/en-us/article/indirect-function-474b3a3a-8a26-4f44-b491-92b6306fa261?NS=EXCEL&amp;Version=90&amp;SysLcid=1033&amp;UiLcid=1033&amp;AppVer=ZXL900&amp;HelpId=xlmain11.chm60196&amp;ui=en-US&amp;rs=en-US&amp;ad=US" TargetMode="External"/><Relationship Id="rId1" Type="http://schemas.openxmlformats.org/officeDocument/2006/relationships/hyperlink" Target="https://www.youtube.com/watch?v=cnmPSlajJVM&amp;t=893s" TargetMode="External"/><Relationship Id="rId6" Type="http://schemas.openxmlformats.org/officeDocument/2006/relationships/printerSettings" Target="../printerSettings/printerSettings10.bin"/><Relationship Id="rId5" Type="http://schemas.openxmlformats.org/officeDocument/2006/relationships/hyperlink" Target="https://support.office.com/en-us/article/sum-function-043e1c7d-7726-4e80-8f32-07b23e057f89?NS=EXCEL&amp;Version=90&amp;SysLcid=1033&amp;UiLcid=1033&amp;AppVer=ZXL900&amp;HelpId=xlmain11.chm60052&amp;ui=en-US&amp;rs=en-US&amp;ad=US" TargetMode="External"/><Relationship Id="rId4" Type="http://schemas.openxmlformats.org/officeDocument/2006/relationships/hyperlink" Target="https://support.office.com/en-us/article/match-function-e8dffd45-c762-47d6-bf89-533f4a37673a?NS=EXCEL&amp;Version=90&amp;SysLcid=1033&amp;UiLcid=1033&amp;AppVer=ZXL900&amp;HelpId=xlmain11.chm60112&amp;ui=en-US&amp;rs=en-US&amp;ad=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3A515-EA74-46BC-96ED-B56C96FA56AB}">
  <dimension ref="B1:I19"/>
  <sheetViews>
    <sheetView tabSelected="1" workbookViewId="0"/>
  </sheetViews>
  <sheetFormatPr defaultRowHeight="15" x14ac:dyDescent="0.25"/>
  <cols>
    <col min="1" max="1" width="1.85546875" customWidth="1"/>
  </cols>
  <sheetData>
    <row r="1" spans="2:9" x14ac:dyDescent="0.25">
      <c r="B1" s="16" t="s">
        <v>23</v>
      </c>
      <c r="C1" s="16"/>
      <c r="D1" s="16"/>
      <c r="E1" s="16"/>
      <c r="F1" s="16"/>
      <c r="G1" s="16"/>
      <c r="H1" s="16"/>
      <c r="I1" s="16"/>
    </row>
    <row r="2" spans="2:9" ht="15" customHeight="1" x14ac:dyDescent="0.25">
      <c r="B2" s="17" t="s">
        <v>71</v>
      </c>
      <c r="C2" s="17"/>
      <c r="D2" s="17"/>
      <c r="E2" s="17"/>
      <c r="F2" s="17"/>
      <c r="G2" s="17"/>
      <c r="H2" s="17"/>
      <c r="I2" s="17"/>
    </row>
    <row r="4" spans="2:9" x14ac:dyDescent="0.25">
      <c r="B4" s="5" t="s">
        <v>3</v>
      </c>
    </row>
    <row r="6" spans="2:9" x14ac:dyDescent="0.25">
      <c r="B6" s="2" t="s">
        <v>4</v>
      </c>
      <c r="C6" s="7" t="s">
        <v>5</v>
      </c>
      <c r="E6" s="2" t="s">
        <v>18</v>
      </c>
      <c r="F6" s="2"/>
      <c r="G6" s="2" t="s">
        <v>13</v>
      </c>
    </row>
    <row r="7" spans="2:9" x14ac:dyDescent="0.25">
      <c r="B7" t="s">
        <v>6</v>
      </c>
      <c r="C7" s="9">
        <v>11982</v>
      </c>
      <c r="E7" t="str">
        <f>IF(C7&gt;10000,$G$7,IF(C7&gt;5000,$G$8,$G$9))</f>
        <v>Good</v>
      </c>
      <c r="G7" t="s">
        <v>15</v>
      </c>
    </row>
    <row r="8" spans="2:9" x14ac:dyDescent="0.25">
      <c r="B8" t="s">
        <v>7</v>
      </c>
      <c r="C8" s="9">
        <v>8655</v>
      </c>
      <c r="E8" t="str">
        <f t="shared" ref="E8:E13" si="0">IF(C8&gt;10000,$G$7,IF(C8&gt;5000,$G$8,$G$9))</f>
        <v>Fair</v>
      </c>
      <c r="G8" t="s">
        <v>16</v>
      </c>
    </row>
    <row r="9" spans="2:9" x14ac:dyDescent="0.25">
      <c r="B9" t="s">
        <v>8</v>
      </c>
      <c r="C9" s="9">
        <v>2399</v>
      </c>
      <c r="E9" t="str">
        <f t="shared" si="0"/>
        <v>Poor</v>
      </c>
      <c r="G9" t="s">
        <v>17</v>
      </c>
    </row>
    <row r="10" spans="2:9" x14ac:dyDescent="0.25">
      <c r="B10" s="4" t="s">
        <v>9</v>
      </c>
      <c r="C10" s="10">
        <v>14580</v>
      </c>
      <c r="E10" t="str">
        <f t="shared" si="0"/>
        <v>Good</v>
      </c>
    </row>
    <row r="11" spans="2:9" x14ac:dyDescent="0.25">
      <c r="B11" s="4" t="s">
        <v>10</v>
      </c>
      <c r="C11" s="10">
        <v>9764</v>
      </c>
      <c r="E11" t="str">
        <f t="shared" si="0"/>
        <v>Fair</v>
      </c>
    </row>
    <row r="12" spans="2:9" x14ac:dyDescent="0.25">
      <c r="B12" s="4" t="s">
        <v>11</v>
      </c>
      <c r="C12" s="10">
        <v>21289</v>
      </c>
      <c r="E12" t="str">
        <f t="shared" si="0"/>
        <v>Good</v>
      </c>
    </row>
    <row r="13" spans="2:9" x14ac:dyDescent="0.25">
      <c r="B13" s="4" t="s">
        <v>12</v>
      </c>
      <c r="C13" s="10">
        <v>4768</v>
      </c>
      <c r="E13" t="str">
        <f t="shared" si="0"/>
        <v>Poor</v>
      </c>
    </row>
    <row r="14" spans="2:9" x14ac:dyDescent="0.25">
      <c r="B14" s="4"/>
      <c r="C14" s="10"/>
    </row>
    <row r="16" spans="2:9" x14ac:dyDescent="0.25">
      <c r="B16" t="s">
        <v>1</v>
      </c>
    </row>
    <row r="17" spans="2:4" x14ac:dyDescent="0.25">
      <c r="B17" s="1" t="s">
        <v>78</v>
      </c>
    </row>
    <row r="18" spans="2:4" x14ac:dyDescent="0.25">
      <c r="B18" s="1"/>
    </row>
    <row r="19" spans="2:4" x14ac:dyDescent="0.25">
      <c r="B19" s="5" t="s">
        <v>2</v>
      </c>
      <c r="D19" t="s">
        <v>14</v>
      </c>
    </row>
  </sheetData>
  <mergeCells count="2">
    <mergeCell ref="B1:I1"/>
    <mergeCell ref="B2:I2"/>
  </mergeCells>
  <hyperlinks>
    <hyperlink ref="B4" r:id="rId1" xr:uid="{B54C5381-93F0-49B1-8BB1-54FFF7F66C80}"/>
    <hyperlink ref="B19" r:id="rId2" xr:uid="{228CB16D-89C7-4EA0-8D44-5F9DC452568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24853-9CB5-4024-85EA-1612305B0E28}">
  <dimension ref="B1:I21"/>
  <sheetViews>
    <sheetView workbookViewId="0"/>
  </sheetViews>
  <sheetFormatPr defaultRowHeight="15" x14ac:dyDescent="0.25"/>
  <cols>
    <col min="1" max="1" width="1.85546875" customWidth="1"/>
    <col min="5" max="5" width="9" bestFit="1" customWidth="1"/>
  </cols>
  <sheetData>
    <row r="1" spans="2:9" x14ac:dyDescent="0.25">
      <c r="B1" s="16" t="s">
        <v>19</v>
      </c>
      <c r="C1" s="16"/>
      <c r="D1" s="16"/>
      <c r="E1" s="16"/>
      <c r="F1" s="16"/>
      <c r="G1" s="16"/>
      <c r="H1" s="16"/>
      <c r="I1" s="16"/>
    </row>
    <row r="2" spans="2:9" ht="30" customHeight="1" x14ac:dyDescent="0.25">
      <c r="B2" s="17" t="s">
        <v>22</v>
      </c>
      <c r="C2" s="17"/>
      <c r="D2" s="17"/>
      <c r="E2" s="17"/>
      <c r="F2" s="17"/>
      <c r="G2" s="17"/>
      <c r="H2" s="17"/>
      <c r="I2" s="17"/>
    </row>
    <row r="4" spans="2:9" x14ac:dyDescent="0.25">
      <c r="B4" s="5" t="s">
        <v>3</v>
      </c>
    </row>
    <row r="6" spans="2:9" x14ac:dyDescent="0.25">
      <c r="B6" s="2" t="s">
        <v>4</v>
      </c>
      <c r="C6" s="2" t="s">
        <v>5</v>
      </c>
      <c r="E6" s="6" t="s">
        <v>0</v>
      </c>
      <c r="G6" s="2"/>
      <c r="H6" s="3"/>
    </row>
    <row r="7" spans="2:9" x14ac:dyDescent="0.25">
      <c r="B7" t="s">
        <v>6</v>
      </c>
      <c r="C7" s="9">
        <v>11982</v>
      </c>
      <c r="E7" s="11">
        <f>MATCH("Jim",$B$7:$B$13,0)</f>
        <v>4</v>
      </c>
    </row>
    <row r="8" spans="2:9" x14ac:dyDescent="0.25">
      <c r="B8" t="s">
        <v>7</v>
      </c>
      <c r="C8" s="9">
        <v>8655</v>
      </c>
      <c r="E8" s="15">
        <f>INDEX($B$7:$C$13,E7,2)</f>
        <v>14580</v>
      </c>
    </row>
    <row r="9" spans="2:9" x14ac:dyDescent="0.25">
      <c r="B9" t="s">
        <v>8</v>
      </c>
      <c r="C9" s="9">
        <v>2399</v>
      </c>
      <c r="E9" s="14"/>
    </row>
    <row r="10" spans="2:9" x14ac:dyDescent="0.25">
      <c r="B10" s="4" t="s">
        <v>9</v>
      </c>
      <c r="C10" s="10">
        <v>14580</v>
      </c>
      <c r="E10" s="13"/>
    </row>
    <row r="11" spans="2:9" x14ac:dyDescent="0.25">
      <c r="B11" s="4" t="s">
        <v>10</v>
      </c>
      <c r="C11" s="10">
        <v>9764</v>
      </c>
      <c r="E11" s="13"/>
    </row>
    <row r="12" spans="2:9" x14ac:dyDescent="0.25">
      <c r="B12" s="4" t="s">
        <v>11</v>
      </c>
      <c r="C12" s="10">
        <v>21289</v>
      </c>
      <c r="E12" s="13"/>
    </row>
    <row r="13" spans="2:9" x14ac:dyDescent="0.25">
      <c r="B13" s="4" t="s">
        <v>12</v>
      </c>
      <c r="C13" s="10">
        <v>4768</v>
      </c>
      <c r="E13" s="11"/>
    </row>
    <row r="14" spans="2:9" x14ac:dyDescent="0.25">
      <c r="B14" s="4"/>
      <c r="C14" s="10"/>
    </row>
    <row r="15" spans="2:9" x14ac:dyDescent="0.25">
      <c r="B15" s="4"/>
      <c r="C15" s="10"/>
    </row>
    <row r="16" spans="2:9" x14ac:dyDescent="0.25">
      <c r="B16" t="s">
        <v>1</v>
      </c>
    </row>
    <row r="17" spans="2:4" x14ac:dyDescent="0.25">
      <c r="B17" s="1" t="s">
        <v>24</v>
      </c>
    </row>
    <row r="18" spans="2:4" x14ac:dyDescent="0.25">
      <c r="B18" s="1" t="s">
        <v>83</v>
      </c>
    </row>
    <row r="19" spans="2:4" x14ac:dyDescent="0.25">
      <c r="B19" s="1"/>
    </row>
    <row r="20" spans="2:4" x14ac:dyDescent="0.25">
      <c r="B20" s="5" t="s">
        <v>2</v>
      </c>
      <c r="D20" t="s">
        <v>20</v>
      </c>
    </row>
    <row r="21" spans="2:4" x14ac:dyDescent="0.25">
      <c r="B21" s="5" t="s">
        <v>2</v>
      </c>
      <c r="D21" t="s">
        <v>21</v>
      </c>
    </row>
  </sheetData>
  <mergeCells count="2">
    <mergeCell ref="B1:I1"/>
    <mergeCell ref="B2:I2"/>
  </mergeCells>
  <hyperlinks>
    <hyperlink ref="B20" r:id="rId1" xr:uid="{71BE8AEE-7985-48E5-8743-614CD72DAD2B}"/>
    <hyperlink ref="B4" r:id="rId2" xr:uid="{9983EB79-F570-4780-9ADB-904E378B7565}"/>
    <hyperlink ref="B21" r:id="rId3" xr:uid="{29A6A33B-F167-40F0-94B0-714540995AA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7A9A-D7D3-4322-8F83-9281A89249F8}">
  <dimension ref="B1:I22"/>
  <sheetViews>
    <sheetView workbookViewId="0"/>
  </sheetViews>
  <sheetFormatPr defaultRowHeight="15" x14ac:dyDescent="0.25"/>
  <cols>
    <col min="1" max="1" width="1.85546875" customWidth="1"/>
  </cols>
  <sheetData>
    <row r="1" spans="2:9" x14ac:dyDescent="0.25">
      <c r="B1" s="16" t="s">
        <v>48</v>
      </c>
      <c r="C1" s="16"/>
      <c r="D1" s="16"/>
      <c r="E1" s="16"/>
      <c r="F1" s="16"/>
      <c r="G1" s="16"/>
      <c r="H1" s="16"/>
      <c r="I1" s="16"/>
    </row>
    <row r="2" spans="2:9" ht="15" customHeight="1" x14ac:dyDescent="0.25">
      <c r="B2" s="17" t="s">
        <v>56</v>
      </c>
      <c r="C2" s="17"/>
      <c r="D2" s="17"/>
      <c r="E2" s="17"/>
      <c r="F2" s="17"/>
      <c r="G2" s="17"/>
      <c r="H2" s="17"/>
      <c r="I2" s="17"/>
    </row>
    <row r="3" spans="2:9" ht="15" customHeight="1" x14ac:dyDescent="0.25"/>
    <row r="4" spans="2:9" ht="15" customHeight="1" x14ac:dyDescent="0.25">
      <c r="B4" s="5" t="s">
        <v>3</v>
      </c>
    </row>
    <row r="6" spans="2:9" x14ac:dyDescent="0.25">
      <c r="B6" s="2" t="s">
        <v>26</v>
      </c>
      <c r="C6" s="2"/>
      <c r="E6" s="2" t="s">
        <v>0</v>
      </c>
      <c r="G6" s="2"/>
    </row>
    <row r="7" spans="2:9" x14ac:dyDescent="0.25">
      <c r="B7" s="5" t="s">
        <v>52</v>
      </c>
      <c r="C7" s="11"/>
      <c r="E7" t="str">
        <f>RIGHT(B7,LEN(B7)-FIND("@",B7))</f>
        <v>email.com</v>
      </c>
    </row>
    <row r="8" spans="2:9" x14ac:dyDescent="0.25">
      <c r="B8" s="5" t="s">
        <v>51</v>
      </c>
      <c r="C8" s="11"/>
      <c r="E8" t="str">
        <f>LEFT(B8,FIND("@",B8)-1)</f>
        <v>james.smith</v>
      </c>
    </row>
    <row r="9" spans="2:9" x14ac:dyDescent="0.25">
      <c r="B9" s="5" t="s">
        <v>50</v>
      </c>
      <c r="C9" s="11"/>
    </row>
    <row r="10" spans="2:9" x14ac:dyDescent="0.25">
      <c r="B10" s="5" t="s">
        <v>49</v>
      </c>
      <c r="C10" s="11"/>
    </row>
    <row r="11" spans="2:9" x14ac:dyDescent="0.25">
      <c r="C11" s="11"/>
    </row>
    <row r="12" spans="2:9" x14ac:dyDescent="0.25">
      <c r="C12" s="11"/>
    </row>
    <row r="13" spans="2:9" x14ac:dyDescent="0.25">
      <c r="B13" t="s">
        <v>1</v>
      </c>
    </row>
    <row r="14" spans="2:9" x14ac:dyDescent="0.25">
      <c r="B14" s="1" t="s">
        <v>57</v>
      </c>
    </row>
    <row r="15" spans="2:9" x14ac:dyDescent="0.25">
      <c r="B15" s="1"/>
    </row>
    <row r="16" spans="2:9" x14ac:dyDescent="0.25">
      <c r="B16" s="5" t="s">
        <v>2</v>
      </c>
      <c r="D16" t="s">
        <v>53</v>
      </c>
    </row>
    <row r="17" spans="2:4" x14ac:dyDescent="0.25">
      <c r="B17" s="5" t="s">
        <v>2</v>
      </c>
      <c r="D17" t="s">
        <v>54</v>
      </c>
    </row>
    <row r="18" spans="2:4" x14ac:dyDescent="0.25">
      <c r="B18" s="5" t="s">
        <v>2</v>
      </c>
      <c r="D18" t="s">
        <v>55</v>
      </c>
    </row>
    <row r="19" spans="2:4" x14ac:dyDescent="0.25">
      <c r="B19" s="5"/>
    </row>
    <row r="20" spans="2:4" x14ac:dyDescent="0.25">
      <c r="B20" s="1"/>
    </row>
    <row r="21" spans="2:4" x14ac:dyDescent="0.25">
      <c r="B21" s="5"/>
    </row>
    <row r="22" spans="2:4" x14ac:dyDescent="0.25">
      <c r="B22" s="5"/>
    </row>
  </sheetData>
  <mergeCells count="2">
    <mergeCell ref="B1:I1"/>
    <mergeCell ref="B2:I2"/>
  </mergeCells>
  <hyperlinks>
    <hyperlink ref="B4" r:id="rId1" xr:uid="{8B20C84D-0B7E-4517-8768-471326127981}"/>
    <hyperlink ref="B16" r:id="rId2" xr:uid="{FDFA17EB-2107-4A0C-AD09-E826325FBDCF}"/>
    <hyperlink ref="B17" r:id="rId3" xr:uid="{8F19A9DB-0EA0-497B-9004-D39CA812A290}"/>
    <hyperlink ref="B18" r:id="rId4" xr:uid="{AF3891DA-F03B-4BC9-839D-37408A4893EA}"/>
    <hyperlink ref="B7" r:id="rId5" xr:uid="{D5C8FBAC-4165-41F8-AAB3-DB2DCD6177AB}"/>
    <hyperlink ref="B8" r:id="rId6" xr:uid="{03F7B1C8-CB43-4304-967A-FB3C6F7DDDF7}"/>
    <hyperlink ref="B9" r:id="rId7" xr:uid="{63942265-82F8-41A6-98EA-8B562D07D799}"/>
    <hyperlink ref="B10" r:id="rId8" xr:uid="{DB7BACBB-C532-45D4-BF4B-2CC3DDB9943F}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25BDA-4EC5-4DB7-8A17-BCE9D666D189}">
  <dimension ref="B1:I22"/>
  <sheetViews>
    <sheetView workbookViewId="0"/>
  </sheetViews>
  <sheetFormatPr defaultRowHeight="15" x14ac:dyDescent="0.25"/>
  <cols>
    <col min="1" max="1" width="1.85546875" customWidth="1"/>
  </cols>
  <sheetData>
    <row r="1" spans="2:9" x14ac:dyDescent="0.25">
      <c r="B1" s="16" t="s">
        <v>58</v>
      </c>
      <c r="C1" s="16"/>
      <c r="D1" s="16"/>
      <c r="E1" s="16"/>
      <c r="F1" s="16"/>
      <c r="G1" s="16"/>
      <c r="H1" s="16"/>
      <c r="I1" s="16"/>
    </row>
    <row r="2" spans="2:9" ht="15" customHeight="1" x14ac:dyDescent="0.25">
      <c r="B2" s="17" t="s">
        <v>72</v>
      </c>
      <c r="C2" s="17"/>
      <c r="D2" s="17"/>
      <c r="E2" s="17"/>
      <c r="F2" s="17"/>
      <c r="G2" s="17"/>
      <c r="H2" s="17"/>
      <c r="I2" s="17"/>
    </row>
    <row r="3" spans="2:9" ht="15" customHeight="1" x14ac:dyDescent="0.25"/>
    <row r="4" spans="2:9" ht="15" customHeight="1" x14ac:dyDescent="0.25">
      <c r="B4" s="5" t="s">
        <v>3</v>
      </c>
    </row>
    <row r="6" spans="2:9" x14ac:dyDescent="0.25">
      <c r="B6" s="2" t="s">
        <v>26</v>
      </c>
      <c r="C6" s="2"/>
      <c r="D6" s="2" t="s">
        <v>0</v>
      </c>
      <c r="F6" s="2" t="s">
        <v>13</v>
      </c>
      <c r="G6" s="2"/>
    </row>
    <row r="7" spans="2:9" x14ac:dyDescent="0.25">
      <c r="B7" t="s">
        <v>6</v>
      </c>
      <c r="C7" s="11"/>
      <c r="D7" t="str">
        <f ca="1">CHOOSE(RANDBETWEEN(1,3),$F$7,$F$8,$F$9)</f>
        <v>One</v>
      </c>
      <c r="F7" t="s">
        <v>84</v>
      </c>
    </row>
    <row r="8" spans="2:9" x14ac:dyDescent="0.25">
      <c r="B8" t="s">
        <v>7</v>
      </c>
      <c r="C8" s="11"/>
      <c r="D8" t="str">
        <f t="shared" ref="D8:D13" ca="1" si="0">CHOOSE(RANDBETWEEN(1,3),$F$7,$F$8,$F$9)</f>
        <v>Two</v>
      </c>
      <c r="F8" t="s">
        <v>85</v>
      </c>
    </row>
    <row r="9" spans="2:9" x14ac:dyDescent="0.25">
      <c r="B9" t="s">
        <v>8</v>
      </c>
      <c r="C9" s="11"/>
      <c r="D9" t="str">
        <f t="shared" ca="1" si="0"/>
        <v>Three</v>
      </c>
      <c r="F9" t="s">
        <v>86</v>
      </c>
    </row>
    <row r="10" spans="2:9" x14ac:dyDescent="0.25">
      <c r="B10" s="4" t="s">
        <v>9</v>
      </c>
      <c r="C10" s="11"/>
      <c r="D10" t="str">
        <f t="shared" ca="1" si="0"/>
        <v>Three</v>
      </c>
    </row>
    <row r="11" spans="2:9" x14ac:dyDescent="0.25">
      <c r="B11" s="4" t="s">
        <v>10</v>
      </c>
      <c r="C11" s="11"/>
      <c r="D11" t="str">
        <f t="shared" ca="1" si="0"/>
        <v>One</v>
      </c>
    </row>
    <row r="12" spans="2:9" x14ac:dyDescent="0.25">
      <c r="B12" s="4" t="s">
        <v>11</v>
      </c>
      <c r="C12" s="11"/>
      <c r="D12" t="str">
        <f t="shared" ca="1" si="0"/>
        <v>One</v>
      </c>
    </row>
    <row r="13" spans="2:9" x14ac:dyDescent="0.25">
      <c r="B13" s="4" t="s">
        <v>12</v>
      </c>
      <c r="D13" t="str">
        <f t="shared" ca="1" si="0"/>
        <v>Two</v>
      </c>
    </row>
    <row r="14" spans="2:9" x14ac:dyDescent="0.25">
      <c r="B14" s="4"/>
    </row>
    <row r="16" spans="2:9" x14ac:dyDescent="0.25">
      <c r="B16" t="s">
        <v>1</v>
      </c>
    </row>
    <row r="17" spans="2:4" x14ac:dyDescent="0.25">
      <c r="B17" s="1" t="s">
        <v>59</v>
      </c>
    </row>
    <row r="18" spans="2:4" x14ac:dyDescent="0.25">
      <c r="B18" s="1"/>
    </row>
    <row r="19" spans="2:4" x14ac:dyDescent="0.25">
      <c r="B19" s="5" t="s">
        <v>2</v>
      </c>
      <c r="D19" t="s">
        <v>60</v>
      </c>
    </row>
    <row r="20" spans="2:4" x14ac:dyDescent="0.25">
      <c r="B20" s="5" t="s">
        <v>2</v>
      </c>
      <c r="D20" t="s">
        <v>61</v>
      </c>
    </row>
    <row r="21" spans="2:4" x14ac:dyDescent="0.25">
      <c r="B21" s="5"/>
    </row>
    <row r="22" spans="2:4" x14ac:dyDescent="0.25">
      <c r="B22" s="5"/>
    </row>
  </sheetData>
  <mergeCells count="2">
    <mergeCell ref="B1:I1"/>
    <mergeCell ref="B2:I2"/>
  </mergeCells>
  <hyperlinks>
    <hyperlink ref="B4" r:id="rId1" xr:uid="{AECFDF48-D52E-4F1B-9620-431C5917DB02}"/>
    <hyperlink ref="B19" r:id="rId2" xr:uid="{9D98B323-7FC0-449B-B993-ED7C8E38490A}"/>
    <hyperlink ref="B20" r:id="rId3" xr:uid="{EFABD0C9-84CC-482B-9CCB-BDC2B126CE2E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7768D-8630-4B7C-ACF9-F3B51899CED5}">
  <dimension ref="B1:I18"/>
  <sheetViews>
    <sheetView workbookViewId="0"/>
  </sheetViews>
  <sheetFormatPr defaultRowHeight="15" x14ac:dyDescent="0.25"/>
  <cols>
    <col min="1" max="1" width="1.85546875" customWidth="1"/>
  </cols>
  <sheetData>
    <row r="1" spans="2:9" x14ac:dyDescent="0.25">
      <c r="B1" s="16" t="s">
        <v>25</v>
      </c>
      <c r="C1" s="16"/>
      <c r="D1" s="16"/>
      <c r="E1" s="16"/>
      <c r="F1" s="16"/>
      <c r="G1" s="16"/>
      <c r="H1" s="16"/>
      <c r="I1" s="16"/>
    </row>
    <row r="2" spans="2:9" ht="15" customHeight="1" x14ac:dyDescent="0.25">
      <c r="B2" s="17" t="s">
        <v>33</v>
      </c>
      <c r="C2" s="17"/>
      <c r="D2" s="17"/>
      <c r="E2" s="17"/>
      <c r="F2" s="17"/>
      <c r="G2" s="17"/>
      <c r="H2" s="17"/>
      <c r="I2" s="17"/>
    </row>
    <row r="4" spans="2:9" x14ac:dyDescent="0.25">
      <c r="B4" s="5" t="s">
        <v>3</v>
      </c>
    </row>
    <row r="6" spans="2:9" x14ac:dyDescent="0.25">
      <c r="B6" s="2" t="s">
        <v>26</v>
      </c>
      <c r="C6" s="8"/>
      <c r="E6" s="2" t="s">
        <v>18</v>
      </c>
      <c r="F6" s="2"/>
      <c r="G6" s="2"/>
    </row>
    <row r="7" spans="2:9" x14ac:dyDescent="0.25">
      <c r="B7" t="s">
        <v>27</v>
      </c>
      <c r="C7" s="9"/>
      <c r="E7">
        <f>LEN(TRIM(B7))-LEN(SUBSTITUTE(TRIM(B7)," ",""))+1</f>
        <v>5</v>
      </c>
    </row>
    <row r="8" spans="2:9" x14ac:dyDescent="0.25">
      <c r="B8" t="s">
        <v>28</v>
      </c>
      <c r="C8" s="9"/>
      <c r="E8">
        <f>LEN(TRIM(B8))-LEN(SUBSTITUTE(TRIM(B8)," ",""))+1</f>
        <v>5</v>
      </c>
    </row>
    <row r="9" spans="2:9" x14ac:dyDescent="0.25">
      <c r="C9" s="9"/>
      <c r="E9">
        <f>SUMPRODUCT(LEN(TRIM(B7:B8))-LEN(SUBSTITUTE(B7:B8," ",""))+1)</f>
        <v>10</v>
      </c>
    </row>
    <row r="10" spans="2:9" x14ac:dyDescent="0.25">
      <c r="C10" s="9"/>
    </row>
    <row r="11" spans="2:9" x14ac:dyDescent="0.25">
      <c r="B11" s="4"/>
      <c r="C11" s="10"/>
    </row>
    <row r="12" spans="2:9" x14ac:dyDescent="0.25">
      <c r="B12" t="s">
        <v>1</v>
      </c>
    </row>
    <row r="13" spans="2:9" x14ac:dyDescent="0.25">
      <c r="B13" s="1" t="s">
        <v>29</v>
      </c>
    </row>
    <row r="14" spans="2:9" x14ac:dyDescent="0.25">
      <c r="B14" s="1"/>
    </row>
    <row r="15" spans="2:9" x14ac:dyDescent="0.25">
      <c r="B15" s="5" t="s">
        <v>2</v>
      </c>
      <c r="D15" t="s">
        <v>54</v>
      </c>
    </row>
    <row r="16" spans="2:9" x14ac:dyDescent="0.25">
      <c r="B16" s="5" t="s">
        <v>2</v>
      </c>
      <c r="D16" t="s">
        <v>30</v>
      </c>
    </row>
    <row r="17" spans="2:4" x14ac:dyDescent="0.25">
      <c r="B17" s="5" t="s">
        <v>2</v>
      </c>
      <c r="D17" t="s">
        <v>31</v>
      </c>
    </row>
    <row r="18" spans="2:4" x14ac:dyDescent="0.25">
      <c r="B18" s="5" t="s">
        <v>2</v>
      </c>
      <c r="D18" t="s">
        <v>32</v>
      </c>
    </row>
  </sheetData>
  <mergeCells count="2">
    <mergeCell ref="B1:I1"/>
    <mergeCell ref="B2:I2"/>
  </mergeCells>
  <hyperlinks>
    <hyperlink ref="B4" r:id="rId1" xr:uid="{4C89A17E-77A0-4EBD-8DBB-E89760FE1899}"/>
    <hyperlink ref="B16" r:id="rId2" xr:uid="{C46E1493-9C2A-4E59-A514-530DD04B2249}"/>
    <hyperlink ref="B17" r:id="rId3" xr:uid="{5007E61E-D203-4B11-9243-00048D8AB260}"/>
    <hyperlink ref="B18" r:id="rId4" xr:uid="{C5DF3590-2A2F-40B2-8FC8-289BED893F8D}"/>
    <hyperlink ref="B15" r:id="rId5" xr:uid="{5FCB0923-EBEE-45E4-A42B-274E31C0B732}"/>
  </hyperlinks>
  <pageMargins left="0.7" right="0.7" top="0.75" bottom="0.75" header="0.3" footer="0.3"/>
  <pageSetup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6426F-6106-4CA2-8819-2676EF2D4962}">
  <dimension ref="B1:I26"/>
  <sheetViews>
    <sheetView workbookViewId="0"/>
  </sheetViews>
  <sheetFormatPr defaultRowHeight="15" x14ac:dyDescent="0.25"/>
  <cols>
    <col min="1" max="1" width="1.85546875" customWidth="1"/>
  </cols>
  <sheetData>
    <row r="1" spans="2:9" x14ac:dyDescent="0.25">
      <c r="B1" s="16" t="s">
        <v>44</v>
      </c>
      <c r="C1" s="16"/>
      <c r="D1" s="16"/>
      <c r="E1" s="16"/>
      <c r="F1" s="16"/>
      <c r="G1" s="16"/>
      <c r="H1" s="16"/>
      <c r="I1" s="16"/>
    </row>
    <row r="2" spans="2:9" ht="15" customHeight="1" x14ac:dyDescent="0.25">
      <c r="B2" s="17" t="s">
        <v>87</v>
      </c>
      <c r="C2" s="17"/>
      <c r="D2" s="17"/>
      <c r="E2" s="17"/>
      <c r="F2" s="17"/>
      <c r="G2" s="17"/>
      <c r="H2" s="17"/>
      <c r="I2" s="17"/>
    </row>
    <row r="3" spans="2:9" ht="15" customHeight="1" x14ac:dyDescent="0.25"/>
    <row r="4" spans="2:9" ht="15" customHeight="1" x14ac:dyDescent="0.25">
      <c r="B4" s="5" t="s">
        <v>3</v>
      </c>
    </row>
    <row r="6" spans="2:9" x14ac:dyDescent="0.25">
      <c r="B6" s="2" t="s">
        <v>26</v>
      </c>
      <c r="C6" s="2"/>
      <c r="D6" s="2" t="s">
        <v>0</v>
      </c>
      <c r="G6" s="2"/>
    </row>
    <row r="7" spans="2:9" x14ac:dyDescent="0.25">
      <c r="B7" t="s">
        <v>10</v>
      </c>
      <c r="C7" s="11"/>
      <c r="D7" t="str">
        <f t="array" ref="D7">INDEX(B7:B13,MODE(MATCH(B7:B13,B7:B13,0)))</f>
        <v>Sally</v>
      </c>
    </row>
    <row r="8" spans="2:9" x14ac:dyDescent="0.25">
      <c r="B8" t="s">
        <v>34</v>
      </c>
      <c r="C8" s="11"/>
      <c r="D8">
        <f t="array" ref="D8">MODE(MATCH(B7:B13,B7:B13,0))</f>
        <v>3</v>
      </c>
    </row>
    <row r="9" spans="2:9" x14ac:dyDescent="0.25">
      <c r="B9" t="s">
        <v>7</v>
      </c>
      <c r="C9" s="11"/>
    </row>
    <row r="10" spans="2:9" x14ac:dyDescent="0.25">
      <c r="B10" t="s">
        <v>7</v>
      </c>
      <c r="C10" s="11"/>
    </row>
    <row r="11" spans="2:9" x14ac:dyDescent="0.25">
      <c r="B11" t="s">
        <v>34</v>
      </c>
      <c r="C11" s="11"/>
    </row>
    <row r="12" spans="2:9" x14ac:dyDescent="0.25">
      <c r="B12" t="s">
        <v>10</v>
      </c>
      <c r="C12" s="11"/>
    </row>
    <row r="13" spans="2:9" x14ac:dyDescent="0.25">
      <c r="B13" t="s">
        <v>7</v>
      </c>
      <c r="C13" s="11"/>
    </row>
    <row r="14" spans="2:9" x14ac:dyDescent="0.25">
      <c r="C14" s="11"/>
    </row>
    <row r="15" spans="2:9" x14ac:dyDescent="0.25">
      <c r="B15" s="4"/>
      <c r="C15" s="10"/>
    </row>
    <row r="16" spans="2:9" x14ac:dyDescent="0.25">
      <c r="B16" t="s">
        <v>1</v>
      </c>
    </row>
    <row r="17" spans="2:4" x14ac:dyDescent="0.25">
      <c r="B17" s="1" t="s">
        <v>43</v>
      </c>
    </row>
    <row r="18" spans="2:4" x14ac:dyDescent="0.25">
      <c r="B18" s="1" t="s">
        <v>42</v>
      </c>
    </row>
    <row r="20" spans="2:4" x14ac:dyDescent="0.25">
      <c r="B20" s="5" t="s">
        <v>2</v>
      </c>
      <c r="D20" t="s">
        <v>20</v>
      </c>
    </row>
    <row r="21" spans="2:4" x14ac:dyDescent="0.25">
      <c r="B21" s="5" t="s">
        <v>2</v>
      </c>
      <c r="D21" t="s">
        <v>45</v>
      </c>
    </row>
    <row r="22" spans="2:4" x14ac:dyDescent="0.25">
      <c r="B22" s="5" t="s">
        <v>2</v>
      </c>
      <c r="D22" t="s">
        <v>21</v>
      </c>
    </row>
    <row r="23" spans="2:4" x14ac:dyDescent="0.25">
      <c r="B23" s="5"/>
    </row>
    <row r="24" spans="2:4" x14ac:dyDescent="0.25">
      <c r="B24" s="1"/>
    </row>
    <row r="25" spans="2:4" x14ac:dyDescent="0.25">
      <c r="B25" s="5"/>
    </row>
    <row r="26" spans="2:4" x14ac:dyDescent="0.25">
      <c r="B26" s="5"/>
    </row>
  </sheetData>
  <mergeCells count="2">
    <mergeCell ref="B1:I1"/>
    <mergeCell ref="B2:I2"/>
  </mergeCells>
  <hyperlinks>
    <hyperlink ref="B4" r:id="rId1" xr:uid="{5AA5E46D-7EA3-4E26-A121-579CEB02482A}"/>
    <hyperlink ref="B20" r:id="rId2" xr:uid="{09EB92D2-88DF-4B2D-A0A9-841E6340CF89}"/>
    <hyperlink ref="B21" r:id="rId3" xr:uid="{5CD42199-1F5D-41A2-A547-F38B311F077B}"/>
    <hyperlink ref="B22" r:id="rId4" xr:uid="{959A3727-97E3-469C-8783-FBBA1D3373E6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24292-9353-474F-A0CF-5F80035C2611}">
  <dimension ref="A1:I24"/>
  <sheetViews>
    <sheetView workbookViewId="0"/>
  </sheetViews>
  <sheetFormatPr defaultRowHeight="15" x14ac:dyDescent="0.25"/>
  <cols>
    <col min="1" max="1" width="1.85546875" customWidth="1"/>
  </cols>
  <sheetData>
    <row r="1" spans="1:9" x14ac:dyDescent="0.25">
      <c r="B1" s="16" t="s">
        <v>80</v>
      </c>
      <c r="C1" s="16"/>
      <c r="D1" s="16"/>
      <c r="E1" s="16"/>
      <c r="F1" s="16"/>
      <c r="G1" s="16"/>
      <c r="H1" s="16"/>
      <c r="I1" s="16"/>
    </row>
    <row r="2" spans="1:9" ht="15" customHeight="1" x14ac:dyDescent="0.25">
      <c r="B2" s="17" t="s">
        <v>90</v>
      </c>
      <c r="C2" s="17"/>
      <c r="D2" s="17"/>
      <c r="E2" s="17"/>
      <c r="F2" s="17"/>
      <c r="G2" s="17"/>
      <c r="H2" s="17"/>
      <c r="I2" s="17"/>
    </row>
    <row r="3" spans="1:9" ht="15" customHeight="1" x14ac:dyDescent="0.25"/>
    <row r="4" spans="1:9" ht="15" customHeight="1" x14ac:dyDescent="0.25">
      <c r="B4" s="5" t="s">
        <v>3</v>
      </c>
    </row>
    <row r="6" spans="1:9" x14ac:dyDescent="0.25">
      <c r="B6" s="12" t="s">
        <v>4</v>
      </c>
      <c r="C6" s="2" t="s">
        <v>5</v>
      </c>
      <c r="D6" s="2" t="s">
        <v>88</v>
      </c>
      <c r="F6" s="2" t="s">
        <v>0</v>
      </c>
      <c r="H6" s="2" t="s">
        <v>89</v>
      </c>
    </row>
    <row r="7" spans="1:9" x14ac:dyDescent="0.25">
      <c r="A7">
        <v>1</v>
      </c>
      <c r="B7" s="9">
        <v>11034</v>
      </c>
      <c r="C7" s="9">
        <v>8654</v>
      </c>
      <c r="D7" s="9">
        <v>12110</v>
      </c>
      <c r="F7" s="9">
        <f ca="1">SUM(OFFSET($A$6,1,1,7,1))</f>
        <v>74132</v>
      </c>
      <c r="H7" t="s">
        <v>4</v>
      </c>
      <c r="I7" s="10"/>
    </row>
    <row r="8" spans="1:9" x14ac:dyDescent="0.25">
      <c r="A8">
        <v>2</v>
      </c>
      <c r="B8" s="9">
        <v>8622</v>
      </c>
      <c r="C8" s="9">
        <v>13212</v>
      </c>
      <c r="D8" s="9">
        <v>11109</v>
      </c>
      <c r="F8" s="9">
        <f ca="1">SUM(OFFSET($A$6,1,MATCH(H7,$B$6:$D$6,0),7,1))</f>
        <v>74132</v>
      </c>
    </row>
    <row r="9" spans="1:9" x14ac:dyDescent="0.25">
      <c r="A9">
        <v>3</v>
      </c>
      <c r="B9" s="9">
        <v>11454</v>
      </c>
      <c r="C9" s="9">
        <v>9987</v>
      </c>
      <c r="D9" s="9">
        <v>10561</v>
      </c>
      <c r="F9" s="9"/>
    </row>
    <row r="10" spans="1:9" x14ac:dyDescent="0.25">
      <c r="A10">
        <v>4</v>
      </c>
      <c r="B10" s="9">
        <v>9987</v>
      </c>
      <c r="C10" s="9">
        <v>11481</v>
      </c>
      <c r="D10" s="9">
        <v>10907</v>
      </c>
      <c r="F10" s="9"/>
    </row>
    <row r="11" spans="1:9" x14ac:dyDescent="0.25">
      <c r="A11">
        <v>5</v>
      </c>
      <c r="B11" s="9">
        <v>11398</v>
      </c>
      <c r="C11" s="9">
        <v>10778</v>
      </c>
      <c r="D11" s="9">
        <v>9790</v>
      </c>
      <c r="F11" s="9"/>
    </row>
    <row r="12" spans="1:9" x14ac:dyDescent="0.25">
      <c r="A12">
        <v>6</v>
      </c>
      <c r="B12" s="9">
        <v>10227</v>
      </c>
      <c r="C12" s="9">
        <v>11329</v>
      </c>
      <c r="D12" s="9">
        <v>8967</v>
      </c>
      <c r="F12" s="9"/>
    </row>
    <row r="13" spans="1:9" x14ac:dyDescent="0.25">
      <c r="A13">
        <v>7</v>
      </c>
      <c r="B13" s="9">
        <v>11410</v>
      </c>
      <c r="C13" s="9">
        <v>12043</v>
      </c>
      <c r="D13" s="9">
        <v>10298</v>
      </c>
      <c r="F13" s="9"/>
    </row>
    <row r="14" spans="1:9" x14ac:dyDescent="0.25">
      <c r="B14" s="9"/>
    </row>
    <row r="15" spans="1:9" x14ac:dyDescent="0.25">
      <c r="B15" s="4"/>
      <c r="C15" s="10"/>
    </row>
    <row r="16" spans="1:9" x14ac:dyDescent="0.25">
      <c r="B16" t="s">
        <v>1</v>
      </c>
    </row>
    <row r="17" spans="2:4" x14ac:dyDescent="0.25">
      <c r="B17" s="1" t="s">
        <v>43</v>
      </c>
    </row>
    <row r="18" spans="2:4" x14ac:dyDescent="0.25">
      <c r="B18" s="1"/>
    </row>
    <row r="19" spans="2:4" x14ac:dyDescent="0.25">
      <c r="B19" s="5" t="s">
        <v>2</v>
      </c>
      <c r="D19" t="s">
        <v>47</v>
      </c>
    </row>
    <row r="20" spans="2:4" x14ac:dyDescent="0.25">
      <c r="B20" s="5" t="s">
        <v>2</v>
      </c>
      <c r="D20" t="s">
        <v>46</v>
      </c>
    </row>
    <row r="21" spans="2:4" x14ac:dyDescent="0.25">
      <c r="B21" s="5" t="s">
        <v>2</v>
      </c>
      <c r="D21" t="s">
        <v>21</v>
      </c>
    </row>
    <row r="22" spans="2:4" x14ac:dyDescent="0.25">
      <c r="B22" s="1"/>
    </row>
    <row r="23" spans="2:4" x14ac:dyDescent="0.25">
      <c r="B23" s="5"/>
    </row>
    <row r="24" spans="2:4" x14ac:dyDescent="0.25">
      <c r="B24" s="5"/>
    </row>
  </sheetData>
  <mergeCells count="2">
    <mergeCell ref="B1:I1"/>
    <mergeCell ref="B2:I2"/>
  </mergeCells>
  <dataValidations count="1">
    <dataValidation type="list" allowBlank="1" showInputMessage="1" showErrorMessage="1" sqref="H7" xr:uid="{876F8668-CBA6-4682-985F-475AF68869C0}">
      <formula1>$B$6:$D$6</formula1>
    </dataValidation>
  </dataValidations>
  <hyperlinks>
    <hyperlink ref="B4" r:id="rId1" xr:uid="{125E45DB-5A6F-4CE3-949A-7606C1E565DA}"/>
    <hyperlink ref="B19" r:id="rId2" xr:uid="{EC1DDD07-E992-4943-81DF-1F43D1672E02}"/>
    <hyperlink ref="B20" r:id="rId3" xr:uid="{205A68F2-222D-4333-9017-6D04B6B3E543}"/>
    <hyperlink ref="B21" r:id="rId4" xr:uid="{8F5119B1-D454-4A5C-98CE-22058AC74209}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4D5FF-97F6-45A8-80AA-E8CB9AB82DB2}">
  <dimension ref="B1:I27"/>
  <sheetViews>
    <sheetView workbookViewId="0"/>
  </sheetViews>
  <sheetFormatPr defaultRowHeight="15" x14ac:dyDescent="0.25"/>
  <cols>
    <col min="1" max="1" width="1.85546875" customWidth="1"/>
  </cols>
  <sheetData>
    <row r="1" spans="2:9" x14ac:dyDescent="0.25">
      <c r="B1" s="16" t="s">
        <v>62</v>
      </c>
      <c r="C1" s="16"/>
      <c r="D1" s="16"/>
      <c r="E1" s="16"/>
      <c r="F1" s="16"/>
      <c r="G1" s="16"/>
      <c r="H1" s="16"/>
      <c r="I1" s="16"/>
    </row>
    <row r="2" spans="2:9" ht="15" customHeight="1" x14ac:dyDescent="0.25">
      <c r="B2" s="17" t="s">
        <v>63</v>
      </c>
      <c r="C2" s="17"/>
      <c r="D2" s="17"/>
      <c r="E2" s="17"/>
      <c r="F2" s="17"/>
      <c r="G2" s="17"/>
      <c r="H2" s="17"/>
      <c r="I2" s="17"/>
    </row>
    <row r="3" spans="2:9" ht="15" customHeight="1" x14ac:dyDescent="0.25"/>
    <row r="4" spans="2:9" ht="15" customHeight="1" x14ac:dyDescent="0.25">
      <c r="B4" s="5" t="s">
        <v>3</v>
      </c>
    </row>
    <row r="6" spans="2:9" x14ac:dyDescent="0.25">
      <c r="B6" s="2" t="s">
        <v>4</v>
      </c>
      <c r="C6" s="2" t="s">
        <v>5</v>
      </c>
      <c r="E6" s="2"/>
      <c r="F6" s="2" t="s">
        <v>0</v>
      </c>
      <c r="G6" s="2"/>
    </row>
    <row r="7" spans="2:9" x14ac:dyDescent="0.25">
      <c r="B7" t="s">
        <v>66</v>
      </c>
      <c r="C7" s="11">
        <v>7</v>
      </c>
      <c r="E7" t="s">
        <v>64</v>
      </c>
      <c r="F7">
        <f ca="1">SUM(OFFSET($C$7,(ROW()-ROW($C$7))*5,0,5,1))</f>
        <v>48</v>
      </c>
    </row>
    <row r="8" spans="2:9" x14ac:dyDescent="0.25">
      <c r="B8" t="s">
        <v>67</v>
      </c>
      <c r="C8" s="11">
        <v>19</v>
      </c>
      <c r="E8" t="s">
        <v>65</v>
      </c>
      <c r="F8">
        <f ca="1">SUM(OFFSET($C$7,(ROW()-ROW($C$7))*5,0,5,1))</f>
        <v>65</v>
      </c>
    </row>
    <row r="9" spans="2:9" x14ac:dyDescent="0.25">
      <c r="B9" t="s">
        <v>68</v>
      </c>
      <c r="C9" s="11">
        <v>5</v>
      </c>
    </row>
    <row r="10" spans="2:9" x14ac:dyDescent="0.25">
      <c r="B10" t="s">
        <v>69</v>
      </c>
      <c r="C10" s="11">
        <v>6</v>
      </c>
    </row>
    <row r="11" spans="2:9" x14ac:dyDescent="0.25">
      <c r="B11" t="s">
        <v>70</v>
      </c>
      <c r="C11" s="11">
        <v>11</v>
      </c>
    </row>
    <row r="12" spans="2:9" x14ac:dyDescent="0.25">
      <c r="B12" t="s">
        <v>66</v>
      </c>
      <c r="C12" s="11">
        <v>14</v>
      </c>
    </row>
    <row r="13" spans="2:9" x14ac:dyDescent="0.25">
      <c r="B13" t="s">
        <v>67</v>
      </c>
      <c r="C13" s="11">
        <v>12</v>
      </c>
    </row>
    <row r="14" spans="2:9" x14ac:dyDescent="0.25">
      <c r="B14" t="s">
        <v>68</v>
      </c>
      <c r="C14" s="11">
        <v>9</v>
      </c>
    </row>
    <row r="15" spans="2:9" x14ac:dyDescent="0.25">
      <c r="B15" t="s">
        <v>69</v>
      </c>
      <c r="C15" s="11">
        <v>18</v>
      </c>
    </row>
    <row r="16" spans="2:9" x14ac:dyDescent="0.25">
      <c r="B16" t="s">
        <v>70</v>
      </c>
      <c r="C16" s="13">
        <v>12</v>
      </c>
    </row>
    <row r="17" spans="2:4" x14ac:dyDescent="0.25">
      <c r="C17" s="13"/>
    </row>
    <row r="18" spans="2:4" x14ac:dyDescent="0.25">
      <c r="C18" s="10"/>
    </row>
    <row r="19" spans="2:4" x14ac:dyDescent="0.25">
      <c r="B19" t="s">
        <v>1</v>
      </c>
    </row>
    <row r="20" spans="2:4" x14ac:dyDescent="0.25">
      <c r="B20" s="1" t="s">
        <v>91</v>
      </c>
    </row>
    <row r="21" spans="2:4" x14ac:dyDescent="0.25">
      <c r="B21" s="1"/>
    </row>
    <row r="22" spans="2:4" x14ac:dyDescent="0.25">
      <c r="B22" s="5" t="s">
        <v>2</v>
      </c>
      <c r="D22" t="s">
        <v>46</v>
      </c>
    </row>
    <row r="23" spans="2:4" x14ac:dyDescent="0.25">
      <c r="B23" s="5" t="s">
        <v>2</v>
      </c>
      <c r="D23" t="s">
        <v>47</v>
      </c>
    </row>
    <row r="24" spans="2:4" x14ac:dyDescent="0.25">
      <c r="B24" s="5" t="s">
        <v>2</v>
      </c>
      <c r="D24" t="s">
        <v>40</v>
      </c>
    </row>
    <row r="25" spans="2:4" x14ac:dyDescent="0.25">
      <c r="B25" s="1"/>
    </row>
    <row r="26" spans="2:4" x14ac:dyDescent="0.25">
      <c r="B26" s="5"/>
    </row>
    <row r="27" spans="2:4" x14ac:dyDescent="0.25">
      <c r="B27" s="5"/>
    </row>
  </sheetData>
  <mergeCells count="2">
    <mergeCell ref="B1:I1"/>
    <mergeCell ref="B2:I2"/>
  </mergeCells>
  <hyperlinks>
    <hyperlink ref="B4" r:id="rId1" xr:uid="{25CA995A-5920-4266-A7DD-C88D332E49AC}"/>
    <hyperlink ref="B22" r:id="rId2" xr:uid="{710AFFA7-F8F5-4850-837E-816722D43C2A}"/>
    <hyperlink ref="B23" r:id="rId3" xr:uid="{4BBF877B-8115-4FD3-B227-77C6F1E70A3D}"/>
    <hyperlink ref="B24" r:id="rId4" xr:uid="{6D2ED551-9E18-452A-AF08-391E045E1DF5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C313-82C6-42D5-B471-1BA32B116773}">
  <dimension ref="B1:I28"/>
  <sheetViews>
    <sheetView workbookViewId="0"/>
  </sheetViews>
  <sheetFormatPr defaultRowHeight="15" x14ac:dyDescent="0.25"/>
  <cols>
    <col min="1" max="1" width="1.85546875" customWidth="1"/>
  </cols>
  <sheetData>
    <row r="1" spans="2:9" x14ac:dyDescent="0.25">
      <c r="B1" s="16" t="s">
        <v>41</v>
      </c>
      <c r="C1" s="16"/>
      <c r="D1" s="16"/>
      <c r="E1" s="16"/>
      <c r="F1" s="16"/>
      <c r="G1" s="16"/>
      <c r="H1" s="16"/>
      <c r="I1" s="16"/>
    </row>
    <row r="2" spans="2:9" ht="15" customHeight="1" x14ac:dyDescent="0.25">
      <c r="B2" s="17" t="s">
        <v>81</v>
      </c>
      <c r="C2" s="17"/>
      <c r="D2" s="17"/>
      <c r="E2" s="17"/>
      <c r="F2" s="17"/>
      <c r="G2" s="17"/>
      <c r="H2" s="17"/>
      <c r="I2" s="17"/>
    </row>
    <row r="3" spans="2:9" ht="15" customHeight="1" x14ac:dyDescent="0.25"/>
    <row r="4" spans="2:9" ht="15" customHeight="1" x14ac:dyDescent="0.25">
      <c r="B4" s="5" t="s">
        <v>3</v>
      </c>
    </row>
    <row r="6" spans="2:9" x14ac:dyDescent="0.25">
      <c r="B6" s="2" t="s">
        <v>4</v>
      </c>
      <c r="C6" s="2" t="s">
        <v>5</v>
      </c>
      <c r="E6" s="2" t="s">
        <v>37</v>
      </c>
      <c r="F6" s="2" t="s">
        <v>0</v>
      </c>
      <c r="G6" s="2"/>
    </row>
    <row r="7" spans="2:9" x14ac:dyDescent="0.25">
      <c r="B7" t="s">
        <v>10</v>
      </c>
      <c r="C7" s="11">
        <v>7</v>
      </c>
      <c r="E7" t="s">
        <v>34</v>
      </c>
      <c r="F7">
        <f t="array" ref="F7">ROW(B7:B15)-MIN(ROW(B7:B15))+1</f>
        <v>1</v>
      </c>
    </row>
    <row r="8" spans="2:9" x14ac:dyDescent="0.25">
      <c r="B8" t="s">
        <v>34</v>
      </c>
      <c r="C8" s="11">
        <v>19</v>
      </c>
      <c r="F8">
        <f t="array" ref="F8">INDEX(B7:C15,MAX(IF(B7:B15=E7,ROW(B7:B15)-MIN(ROW(B7:B15))+1)),2)</f>
        <v>9</v>
      </c>
    </row>
    <row r="9" spans="2:9" x14ac:dyDescent="0.25">
      <c r="B9" t="s">
        <v>7</v>
      </c>
      <c r="C9" s="11">
        <v>5</v>
      </c>
    </row>
    <row r="10" spans="2:9" x14ac:dyDescent="0.25">
      <c r="B10" t="s">
        <v>34</v>
      </c>
      <c r="C10" s="11">
        <v>6</v>
      </c>
    </row>
    <row r="11" spans="2:9" x14ac:dyDescent="0.25">
      <c r="B11" t="s">
        <v>35</v>
      </c>
      <c r="C11" s="11">
        <v>11</v>
      </c>
    </row>
    <row r="12" spans="2:9" x14ac:dyDescent="0.25">
      <c r="B12" t="s">
        <v>36</v>
      </c>
      <c r="C12" s="11">
        <v>14</v>
      </c>
    </row>
    <row r="13" spans="2:9" x14ac:dyDescent="0.25">
      <c r="B13" t="s">
        <v>7</v>
      </c>
      <c r="C13" s="11">
        <v>12</v>
      </c>
    </row>
    <row r="14" spans="2:9" x14ac:dyDescent="0.25">
      <c r="B14" t="s">
        <v>34</v>
      </c>
      <c r="C14" s="11">
        <v>9</v>
      </c>
    </row>
    <row r="15" spans="2:9" x14ac:dyDescent="0.25">
      <c r="B15" t="s">
        <v>10</v>
      </c>
      <c r="C15" s="11">
        <v>18</v>
      </c>
    </row>
    <row r="16" spans="2:9" x14ac:dyDescent="0.25">
      <c r="C16" s="11"/>
    </row>
    <row r="17" spans="2:4" x14ac:dyDescent="0.25">
      <c r="B17" s="4"/>
      <c r="C17" s="10"/>
    </row>
    <row r="18" spans="2:4" x14ac:dyDescent="0.25">
      <c r="B18" t="s">
        <v>1</v>
      </c>
    </row>
    <row r="19" spans="2:4" x14ac:dyDescent="0.25">
      <c r="B19" s="1" t="s">
        <v>43</v>
      </c>
    </row>
    <row r="20" spans="2:4" x14ac:dyDescent="0.25">
      <c r="B20" s="1" t="s">
        <v>42</v>
      </c>
    </row>
    <row r="21" spans="2:4" x14ac:dyDescent="0.25">
      <c r="B21" s="1"/>
    </row>
    <row r="22" spans="2:4" x14ac:dyDescent="0.25">
      <c r="B22" s="5" t="s">
        <v>2</v>
      </c>
      <c r="D22" t="s">
        <v>38</v>
      </c>
    </row>
    <row r="23" spans="2:4" x14ac:dyDescent="0.25">
      <c r="B23" s="5" t="s">
        <v>2</v>
      </c>
      <c r="D23" t="s">
        <v>39</v>
      </c>
    </row>
    <row r="24" spans="2:4" x14ac:dyDescent="0.25">
      <c r="B24" s="5" t="s">
        <v>2</v>
      </c>
      <c r="D24" t="s">
        <v>40</v>
      </c>
    </row>
    <row r="25" spans="2:4" x14ac:dyDescent="0.25">
      <c r="B25" s="5" t="s">
        <v>2</v>
      </c>
      <c r="D25" t="s">
        <v>20</v>
      </c>
    </row>
    <row r="26" spans="2:4" x14ac:dyDescent="0.25">
      <c r="B26" s="1"/>
    </row>
    <row r="27" spans="2:4" x14ac:dyDescent="0.25">
      <c r="B27" s="5"/>
    </row>
    <row r="28" spans="2:4" x14ac:dyDescent="0.25">
      <c r="B28" s="5"/>
    </row>
  </sheetData>
  <mergeCells count="2">
    <mergeCell ref="B1:I1"/>
    <mergeCell ref="B2:I2"/>
  </mergeCells>
  <hyperlinks>
    <hyperlink ref="B4" r:id="rId1" xr:uid="{DA11EEE1-51D4-48DB-B0EF-CA0F8C896416}"/>
    <hyperlink ref="B22" r:id="rId2" xr:uid="{859ED6A4-AEC0-42E3-A56C-B4E9B471AAB0}"/>
    <hyperlink ref="B23" r:id="rId3" xr:uid="{56F21000-7EA9-4D5F-BA69-14E8D1A911A7}"/>
    <hyperlink ref="B24" r:id="rId4" xr:uid="{E3ED12DE-E489-45B7-B4DB-946AFD6A4162}"/>
    <hyperlink ref="B25" r:id="rId5" xr:uid="{A0E9E15C-D9E5-4BED-A14D-E76AE65758EF}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62B1-F26D-4994-A215-8A5C02D28AA9}">
  <dimension ref="B1:I22"/>
  <sheetViews>
    <sheetView workbookViewId="0"/>
  </sheetViews>
  <sheetFormatPr defaultRowHeight="15" x14ac:dyDescent="0.25"/>
  <cols>
    <col min="1" max="1" width="1.85546875" customWidth="1"/>
  </cols>
  <sheetData>
    <row r="1" spans="2:9" x14ac:dyDescent="0.25">
      <c r="B1" s="16" t="s">
        <v>82</v>
      </c>
      <c r="C1" s="16"/>
      <c r="D1" s="16"/>
      <c r="E1" s="16"/>
      <c r="F1" s="16"/>
      <c r="G1" s="16"/>
      <c r="H1" s="16"/>
      <c r="I1" s="16"/>
    </row>
    <row r="2" spans="2:9" ht="15" customHeight="1" x14ac:dyDescent="0.25">
      <c r="B2" s="17" t="s">
        <v>79</v>
      </c>
      <c r="C2" s="17"/>
      <c r="D2" s="17"/>
      <c r="E2" s="17"/>
      <c r="F2" s="17"/>
      <c r="G2" s="17"/>
      <c r="H2" s="17"/>
      <c r="I2" s="17"/>
    </row>
    <row r="3" spans="2:9" ht="15" customHeight="1" x14ac:dyDescent="0.25"/>
    <row r="4" spans="2:9" ht="15" customHeight="1" x14ac:dyDescent="0.25">
      <c r="B4" s="5" t="s">
        <v>3</v>
      </c>
    </row>
    <row r="6" spans="2:9" x14ac:dyDescent="0.25">
      <c r="B6" s="2" t="s">
        <v>76</v>
      </c>
      <c r="C6" s="2" t="s">
        <v>77</v>
      </c>
      <c r="F6" s="2" t="s">
        <v>0</v>
      </c>
      <c r="G6" s="2"/>
    </row>
    <row r="7" spans="2:9" x14ac:dyDescent="0.25">
      <c r="B7">
        <v>9</v>
      </c>
      <c r="C7" s="11">
        <v>2</v>
      </c>
      <c r="E7" t="s">
        <v>74</v>
      </c>
      <c r="F7">
        <f ca="1">INDIRECT(E7)</f>
        <v>9</v>
      </c>
    </row>
    <row r="8" spans="2:9" x14ac:dyDescent="0.25">
      <c r="B8">
        <v>3</v>
      </c>
      <c r="C8" s="11">
        <v>8</v>
      </c>
      <c r="E8" t="s">
        <v>75</v>
      </c>
      <c r="F8">
        <f ca="1">SUM(INDIRECT(E8))</f>
        <v>34</v>
      </c>
    </row>
    <row r="9" spans="2:9" x14ac:dyDescent="0.25">
      <c r="B9">
        <v>2</v>
      </c>
      <c r="C9" s="11">
        <v>5</v>
      </c>
      <c r="E9" t="s">
        <v>76</v>
      </c>
      <c r="F9">
        <f ca="1">SUM(INDIRECT(E9))</f>
        <v>34</v>
      </c>
    </row>
    <row r="10" spans="2:9" x14ac:dyDescent="0.25">
      <c r="B10">
        <v>6</v>
      </c>
      <c r="C10" s="11">
        <v>6</v>
      </c>
      <c r="E10" t="s">
        <v>77</v>
      </c>
      <c r="F10">
        <f ca="1">SUM(OFFSET(B6,1,MATCH(E10,B6:C6)-1,7,1))</f>
        <v>36</v>
      </c>
    </row>
    <row r="11" spans="2:9" x14ac:dyDescent="0.25">
      <c r="B11">
        <v>4</v>
      </c>
      <c r="C11" s="11">
        <v>3</v>
      </c>
    </row>
    <row r="12" spans="2:9" x14ac:dyDescent="0.25">
      <c r="B12">
        <v>2</v>
      </c>
      <c r="C12" s="11">
        <v>9</v>
      </c>
    </row>
    <row r="13" spans="2:9" x14ac:dyDescent="0.25">
      <c r="B13">
        <v>8</v>
      </c>
      <c r="C13" s="11">
        <v>3</v>
      </c>
    </row>
    <row r="14" spans="2:9" x14ac:dyDescent="0.25">
      <c r="C14" s="11"/>
    </row>
    <row r="15" spans="2:9" x14ac:dyDescent="0.25">
      <c r="C15" s="10"/>
    </row>
    <row r="16" spans="2:9" x14ac:dyDescent="0.25">
      <c r="B16" t="s">
        <v>1</v>
      </c>
    </row>
    <row r="17" spans="2:4" x14ac:dyDescent="0.25">
      <c r="B17" s="1" t="s">
        <v>92</v>
      </c>
    </row>
    <row r="18" spans="2:4" x14ac:dyDescent="0.25">
      <c r="B18" s="1"/>
    </row>
    <row r="19" spans="2:4" x14ac:dyDescent="0.25">
      <c r="B19" s="5" t="s">
        <v>2</v>
      </c>
      <c r="D19" t="s">
        <v>73</v>
      </c>
    </row>
    <row r="20" spans="2:4" x14ac:dyDescent="0.25">
      <c r="B20" s="5" t="s">
        <v>2</v>
      </c>
      <c r="D20" t="s">
        <v>46</v>
      </c>
    </row>
    <row r="21" spans="2:4" x14ac:dyDescent="0.25">
      <c r="B21" s="5" t="s">
        <v>2</v>
      </c>
      <c r="D21" t="s">
        <v>47</v>
      </c>
    </row>
    <row r="22" spans="2:4" x14ac:dyDescent="0.25">
      <c r="B22" s="5" t="s">
        <v>2</v>
      </c>
      <c r="D22" t="s">
        <v>21</v>
      </c>
    </row>
  </sheetData>
  <mergeCells count="2">
    <mergeCell ref="B1:I1"/>
    <mergeCell ref="B2:I2"/>
  </mergeCells>
  <dataValidations count="2">
    <dataValidation type="list" allowBlank="1" showInputMessage="1" showErrorMessage="1" sqref="E9" xr:uid="{AC862EE9-4672-4FBF-98C9-DE2A93080AC3}">
      <formula1>"April,May"</formula1>
    </dataValidation>
    <dataValidation type="list" allowBlank="1" showInputMessage="1" showErrorMessage="1" sqref="E10" xr:uid="{5F2572C9-A761-4D49-9260-11922CFCF4D7}">
      <formula1>$B$6:$C$6</formula1>
    </dataValidation>
  </dataValidations>
  <hyperlinks>
    <hyperlink ref="B4" r:id="rId1" xr:uid="{A0FB2A49-428E-46DB-86BD-32526928C951}"/>
    <hyperlink ref="B19" r:id="rId2" xr:uid="{820A5672-B197-49B6-9E4A-E4E84F398946}"/>
    <hyperlink ref="B21" r:id="rId3" xr:uid="{FBEEAE66-0D99-4BBC-8948-A96E7E454E3C}"/>
    <hyperlink ref="B22" r:id="rId4" xr:uid="{24EA5F6E-0BAF-48FD-85D2-2C9B65E0E908}"/>
    <hyperlink ref="B20" r:id="rId5" xr:uid="{E57BD73E-4076-4D9F-AF3A-9689C6434A74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NESTED IF</vt:lpstr>
      <vt:lpstr>INDEX-MATCH</vt:lpstr>
      <vt:lpstr>EXTRACT DOMAIN</vt:lpstr>
      <vt:lpstr>CHOOSE RANDOM</vt:lpstr>
      <vt:lpstr>COUNT WORDS</vt:lpstr>
      <vt:lpstr>MOST FREQUENT</vt:lpstr>
      <vt:lpstr>OFFSET-SUM</vt:lpstr>
      <vt:lpstr>SUM n ROWS</vt:lpstr>
      <vt:lpstr>LAST VALUE</vt:lpstr>
      <vt:lpstr>INDIRECT-MATCH</vt:lpstr>
      <vt:lpstr>April</vt:lpstr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Sele</dc:creator>
  <cp:lastModifiedBy>Jason Sele</cp:lastModifiedBy>
  <dcterms:created xsi:type="dcterms:W3CDTF">2019-05-16T15:33:25Z</dcterms:created>
  <dcterms:modified xsi:type="dcterms:W3CDTF">2019-07-29T20:12:24Z</dcterms:modified>
</cp:coreProperties>
</file>