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280" yWindow="0" windowWidth="35180" windowHeight="19240" tabRatio="500" activeTab="3"/>
  </bookViews>
  <sheets>
    <sheet name="en" sheetId="1" r:id="rId1"/>
    <sheet name="cn" sheetId="2" r:id="rId2"/>
    <sheet name="Passive" sheetId="4" r:id="rId3"/>
    <sheet name="Combo" sheetId="6" r:id="rId4"/>
    <sheet name="Sheet1" sheetId="3" r:id="rId5"/>
    <sheet name="偷偷跑" sheetId="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2" l="1"/>
  <c r="M2" i="2"/>
  <c r="A2" i="1"/>
  <c r="B2" i="1"/>
  <c r="D2" i="1"/>
  <c r="C2" i="1"/>
  <c r="F2" i="1"/>
  <c r="C2" i="2"/>
  <c r="A2" i="2"/>
  <c r="B2" i="2"/>
  <c r="J2" i="2"/>
</calcChain>
</file>

<file path=xl/sharedStrings.xml><?xml version="1.0" encoding="utf-8"?>
<sst xmlns="http://schemas.openxmlformats.org/spreadsheetml/2006/main" count="1122" uniqueCount="579">
  <si>
    <t>Gamora</t>
  </si>
  <si>
    <t>Deadly Slash</t>
  </si>
  <si>
    <t>Cleave</t>
  </si>
  <si>
    <t>Poisoned Blades</t>
  </si>
  <si>
    <t>done</t>
  </si>
  <si>
    <t>Dashing Strike</t>
  </si>
  <si>
    <t>Deathstrike</t>
  </si>
  <si>
    <t>Deadliest Woman in the universe</t>
  </si>
  <si>
    <t>Starlord</t>
  </si>
  <si>
    <t>Fire Blast</t>
  </si>
  <si>
    <t>Wind Blast</t>
  </si>
  <si>
    <t>Shield Generator</t>
  </si>
  <si>
    <t>Life Generator</t>
  </si>
  <si>
    <t>Fire-Storm</t>
  </si>
  <si>
    <t>Orbital Bombardment</t>
  </si>
  <si>
    <t>Drax</t>
  </si>
  <si>
    <t>Dual Knife Strike</t>
  </si>
  <si>
    <t>Large Angry Man</t>
  </si>
  <si>
    <t>Slow Bleed</t>
  </si>
  <si>
    <t>Fear Me</t>
  </si>
  <si>
    <t>The Destroyer</t>
  </si>
  <si>
    <t>Slice &amp; Dice</t>
  </si>
  <si>
    <t>Rocket</t>
  </si>
  <si>
    <t>Rocket Launcher</t>
  </si>
  <si>
    <t>Paint the Target</t>
  </si>
  <si>
    <t>Battle Tactics</t>
  </si>
  <si>
    <t>Fuzzy but Deadly</t>
  </si>
  <si>
    <t>Concentrate Fire</t>
  </si>
  <si>
    <t>Groot</t>
  </si>
  <si>
    <t>Vine Shield</t>
  </si>
  <si>
    <t>Root</t>
  </si>
  <si>
    <t>Floral Bloom</t>
  </si>
  <si>
    <t>Creeping Vines</t>
  </si>
  <si>
    <t>Wildwood</t>
  </si>
  <si>
    <t>Spore Cloud</t>
  </si>
  <si>
    <t>chaowei</t>
  </si>
  <si>
    <t xml:space="preserve">lao niu </t>
  </si>
  <si>
    <t>chaofeng</t>
  </si>
  <si>
    <t>amount</t>
  </si>
  <si>
    <t>Spikes shoot out of Groot on all directions, dealing N damage to nearby enemies.</t>
  </si>
  <si>
    <t>All enemies have their movement, and attack rates reduced by N% for N seconds</t>
  </si>
  <si>
    <t>One enemy is rooted in place and takes N damage per second for N seconds.</t>
  </si>
  <si>
    <t>Target Ally will regenerate N health per second for N seconds.</t>
  </si>
  <si>
    <t>Groot can summon plants to reduce the movement of all enemies on screen for N seconds</t>
  </si>
  <si>
    <t>Creates a vine shield for one ally that will absorb N damage. This shield will always receive damage before the character’s health does.</t>
  </si>
  <si>
    <t>所有敌人的攻击力和移动速度减少X%，持续N秒。</t>
  </si>
  <si>
    <t>身上突然长出长刺，攻击英雄附近所有敌人，造成N伤害。</t>
  </si>
  <si>
    <t>困住一个敌人不能移动，持续N秒，期间造成伤害。</t>
  </si>
  <si>
    <t>目标队友N秒期间回复N生命力。</t>
  </si>
  <si>
    <r>
      <t>Groot</t>
    </r>
    <r>
      <rPr>
        <sz val="18"/>
        <color theme="1"/>
        <rFont val="宋体"/>
        <family val="2"/>
        <charset val="134"/>
      </rPr>
      <t>召唤出植物群，使全部敌人降低移动速度，持续N秒。</t>
    </r>
  </si>
  <si>
    <t>给队友身上套一个能吸收敌人N伤害的盾，吸收伤害&gt;N时，盾破碎。</t>
  </si>
  <si>
    <t>When multiple allies attack the same enemy they deal N bonus damage</t>
  </si>
  <si>
    <t>team buff</t>
  </si>
  <si>
    <t>当多个队友攻击同一个敌人时，额外奖励N伤害。持续N秒。</t>
  </si>
  <si>
    <t>团队增益技能</t>
  </si>
  <si>
    <t>用火箭炮，能量炮和手榴弹进行一次大规模的打击，对所有敌人造成N伤害。</t>
  </si>
  <si>
    <t>队友伤害输出提高X%,持续N秒。</t>
  </si>
  <si>
    <t>冻住目标敌人和目标周围N距离以内的敌人N秒。</t>
  </si>
  <si>
    <t>单体增益技能</t>
  </si>
  <si>
    <t>发射一枚火箭，对目标敌人造成N伤害，并且目标N范围内的敌人们受到X%的伤害。</t>
  </si>
  <si>
    <t>"+X%攻击，-X%防御，持续N秒。"</t>
  </si>
  <si>
    <r>
      <t>Drax</t>
    </r>
    <r>
      <rPr>
        <sz val="18"/>
        <color theme="1"/>
        <rFont val="宋体"/>
        <family val="2"/>
        <charset val="134"/>
      </rPr>
      <t>恐惧（敌人失去目标，屏幕里乱跑）附近所有敌人N秒。</t>
    </r>
  </si>
  <si>
    <r>
      <t>Drax</t>
    </r>
    <r>
      <rPr>
        <sz val="18"/>
        <color theme="1"/>
        <rFont val="宋体"/>
        <family val="2"/>
        <charset val="134"/>
      </rPr>
      <t>的下一次攻击造成流血效果（N秒内持续受到伤害,伤害总和为X%）</t>
    </r>
  </si>
  <si>
    <r>
      <t>Drax</t>
    </r>
    <r>
      <rPr>
        <sz val="18"/>
        <color theme="1"/>
        <rFont val="宋体"/>
        <family val="2"/>
        <charset val="134"/>
      </rPr>
      <t>的攻击有N%几率击倒敌人和N%几率对敌人造成流血效果，持续N秒。</t>
    </r>
  </si>
  <si>
    <r>
      <t>Drax</t>
    </r>
    <r>
      <rPr>
        <sz val="18"/>
        <color theme="1"/>
        <rFont val="宋体"/>
        <family val="2"/>
        <charset val="134"/>
      </rPr>
      <t>基础攻击造成双倍伤害，持续N秒。</t>
    </r>
  </si>
  <si>
    <t>反手一剑，早成N%伤害。</t>
  </si>
  <si>
    <r>
      <rPr>
        <sz val="18"/>
        <color theme="1"/>
        <rFont val="宋体"/>
        <family val="2"/>
        <charset val="134"/>
      </rPr>
      <t>对目标敌人造成一次普通伤害，但是会对敌人施加一个</t>
    </r>
    <r>
      <rPr>
        <sz val="18"/>
        <color theme="1"/>
        <rFont val="Calibri"/>
        <family val="2"/>
        <scheme val="minor"/>
      </rPr>
      <t xml:space="preserve"> </t>
    </r>
    <r>
      <rPr>
        <sz val="18"/>
        <color theme="1"/>
        <rFont val="宋体"/>
        <family val="2"/>
        <charset val="134"/>
      </rPr>
      <t>毒药</t>
    </r>
    <r>
      <rPr>
        <sz val="18"/>
        <color theme="1"/>
        <rFont val="Calibri"/>
        <family val="2"/>
        <scheme val="minor"/>
      </rPr>
      <t xml:space="preserve"> debuff,debuff</t>
    </r>
    <r>
      <rPr>
        <sz val="18"/>
        <color theme="1"/>
        <rFont val="宋体"/>
        <family val="2"/>
        <charset val="134"/>
      </rPr>
      <t>降低敌人的移动速度和攻击速度，持续</t>
    </r>
    <r>
      <rPr>
        <sz val="18"/>
        <color theme="1"/>
        <rFont val="Calibri"/>
        <family val="2"/>
        <scheme val="minor"/>
      </rPr>
      <t>N</t>
    </r>
    <r>
      <rPr>
        <sz val="18"/>
        <color theme="1"/>
        <rFont val="宋体"/>
        <family val="2"/>
        <charset val="134"/>
      </rPr>
      <t>秒。</t>
    </r>
    <r>
      <rPr>
        <sz val="18"/>
        <color theme="1"/>
        <rFont val="Calibri"/>
        <family val="2"/>
        <scheme val="minor"/>
      </rPr>
      <t>debuff</t>
    </r>
    <r>
      <rPr>
        <sz val="18"/>
        <color theme="1"/>
        <rFont val="宋体"/>
        <family val="2"/>
        <charset val="134"/>
      </rPr>
      <t>不造成伤害。</t>
    </r>
    <r>
      <rPr>
        <sz val="18"/>
        <color theme="1"/>
        <rFont val="Calibri"/>
        <family val="2"/>
        <scheme val="minor"/>
      </rPr>
      <t xml:space="preserve"> </t>
    </r>
  </si>
  <si>
    <t>Gamora攻击附近所有敌人。造成N伤害。</t>
  </si>
  <si>
    <t>冲刺到敌人跟前后华丽一击,造成N%伤害。</t>
  </si>
  <si>
    <t>好像豪鬼那样的瞬狱杀，对单个敌人造成N伤害。</t>
  </si>
  <si>
    <r>
      <t>Gamora</t>
    </r>
    <r>
      <rPr>
        <sz val="18"/>
        <color theme="1"/>
        <rFont val="宋体"/>
        <family val="2"/>
        <charset val="134"/>
      </rPr>
      <t>在每个敌人之间冲刺，对每个敌人造成N伤害。(LOL YI的Q)</t>
    </r>
  </si>
  <si>
    <t>使一个敌人身上着火，着火的敌人到处乱跑，不能攻击。</t>
  </si>
  <si>
    <t>扔个龙卷风到敌人身上，敌人不能动，不能攻击。</t>
  </si>
  <si>
    <t>屏幕外面掉下来一个generator，generator周围N范围内友军防御+N%，generator有个倒数计时条，时间到了自己销毁，敌人攻击generator倒数计时会加快。</t>
  </si>
  <si>
    <t>天空落下碎冰雨，对每个敌人造成伤害。</t>
  </si>
  <si>
    <t>屏幕外面掉下来一个generator，generator周围N范围内友军持续回复生命，generator有个倒数计时条，时间到了自己销毁，敌人攻击generator倒数计时会加快。</t>
  </si>
  <si>
    <t>呼叫大范围空中火力支援，已特定敌人为中心，有个爆炸范围显示，范围内所有敌人受到N伤害。</t>
  </si>
  <si>
    <t>目标敌人被一个火焰龙卷风吞噬，火焰龙卷风在屏幕范围内移动，如果碰到另外的敌人就把另外的敌人卷进去，龙卷风里的敌人每秒受到N%伤害。</t>
  </si>
  <si>
    <t>Hits a single enemy and catches them on fire for N seconds. Damage is dealt at a rate of X per N milliseconds. While on fire the enemy will run around and not attack.</t>
  </si>
  <si>
    <t>captures one enemy in a tornado for N seconds.</t>
  </si>
  <si>
    <t>Ship support. Starlord calls Ship for help, this will drop a Shield generator down in the play area. Any allies within N distance of the shield generator will receive a defense boost. The generators power (health) will slowly drain over N seconds until it is empty and shuts down. Certain enemies will be smart enough to target the generator and take it down quicker.</t>
  </si>
  <si>
    <t>Rains shards of ice down on the battlefield causing N damage to all enemies.</t>
  </si>
  <si>
    <t>Ship drops a life generator on the map that will cause all allies within its area of effect to regen health at N rate. Just like the Shield Generator the life generators power(health) will deplete at a rate of N per second until it shuts down.</t>
  </si>
  <si>
    <t>Target enemy is engulfed in a tornado of fire that lasts N seconds. This tornado will move around the map and pick up other enemies as it does. Enemies within the tornado will take X damage per second.</t>
  </si>
  <si>
    <t>Calls in a large air strike from Ship. This will center on a specific enemy and have a blast radius that will damage all enemies that are caught in the blast. (Similar visually to the large blast he has in game currently.)</t>
  </si>
  <si>
    <t>Base Damage attack that hits all enemies engaged with Gamora.</t>
  </si>
  <si>
    <t>Massive overhand sword swing that causes +N% damage to one enemy.</t>
  </si>
  <si>
    <t>Deals normal damage but inflicts a poison DoT on one enemy. Poison will slow both enemy movement and attack rate by N% for X seconds. Does not inflict damage.</t>
  </si>
  <si>
    <t>Gamora does a dash move to place her adjacent to the targeted enemy and performs a massive strike causing +N% damage.</t>
  </si>
  <si>
    <t>Similar to Akuma’s special in Street Fighter, Gamora singles out one enemy and unleashes a barrage of strikes, each one doing N% damage.</t>
  </si>
  <si>
    <t>Gamora dashes between each enemy on the screen inflicting a strike that deals N% damage to each one.</t>
  </si>
  <si>
    <t>Increase attack and damage rates by N% for X seconds. During this time Drax defense is reduced by N%</t>
  </si>
  <si>
    <t>Drax next attack will inflict a DoT on its target inflicting N damage per second for X seconds.</t>
  </si>
  <si>
    <t>Drax causes all enemies near him to run in terror for N seconds.</t>
  </si>
  <si>
    <t>Drax attacks gain N% chance of knockdown and N% chance of a “Bleed” DoT for the next N seconds.</t>
  </si>
  <si>
    <t>All of Drax basic attacks inflict double damage for N seconds.</t>
  </si>
  <si>
    <t>Launches a rocket at the target dealing N damage and N% damage to enemies within X distance of the target.</t>
  </si>
  <si>
    <t>Allies attacking the target enemy deal N% damage for X seconds.</t>
  </si>
  <si>
    <t>Targeted enemy and all enemies within N distance are frozen in place for X seconds.</t>
  </si>
  <si>
    <t>Allies do an additional N% damage for the next N seconds.</t>
  </si>
  <si>
    <t>Unleashes a massive strike of rockets, energy blasts and grenades doing N damage to every enemy on screen.</t>
  </si>
  <si>
    <t>STARLORD1</t>
  </si>
  <si>
    <t>STARLORD5A</t>
  </si>
  <si>
    <t>STARLORD5B</t>
  </si>
  <si>
    <t>STARLORD15A</t>
  </si>
  <si>
    <t>STARLORD15B</t>
  </si>
  <si>
    <t>STARLORD30A</t>
  </si>
  <si>
    <t>STARLORD30B</t>
  </si>
  <si>
    <t>GROOT1</t>
  </si>
  <si>
    <t>GROOT5A</t>
  </si>
  <si>
    <t>GROOT5B</t>
  </si>
  <si>
    <t>GROOT15A</t>
  </si>
  <si>
    <t>GROOT15B</t>
  </si>
  <si>
    <t>GROOT30A</t>
  </si>
  <si>
    <t>GROOT30B</t>
  </si>
  <si>
    <t>GAMORA1</t>
  </si>
  <si>
    <t>GAMORA5A</t>
  </si>
  <si>
    <t>GAMORA5B</t>
  </si>
  <si>
    <t>GAMORA15A</t>
  </si>
  <si>
    <t>GAMORA15B</t>
  </si>
  <si>
    <t>GAMORA30A</t>
  </si>
  <si>
    <t>GAMORA30B</t>
  </si>
  <si>
    <t>DRAX1</t>
  </si>
  <si>
    <t>DRAX5A</t>
  </si>
  <si>
    <t>DRAX5B</t>
  </si>
  <si>
    <t>DRAX15A</t>
  </si>
  <si>
    <t>DRAX15B</t>
  </si>
  <si>
    <t>DRAX30A</t>
  </si>
  <si>
    <t>DRAX30B</t>
  </si>
  <si>
    <t>ROCKET1</t>
  </si>
  <si>
    <t>ROCKET5A</t>
  </si>
  <si>
    <t>ROCKET5B</t>
  </si>
  <si>
    <t>ROCKET15A</t>
  </si>
  <si>
    <t>ROCKET15B</t>
  </si>
  <si>
    <t>ROCKET30A</t>
  </si>
  <si>
    <t>ROCKET30B</t>
  </si>
  <si>
    <t>id</t>
  </si>
  <si>
    <t>Regrowth</t>
  </si>
  <si>
    <t>Groot instantly heals for 50% of his total health.</t>
  </si>
  <si>
    <r>
      <t>Groot</t>
    </r>
    <r>
      <rPr>
        <sz val="18"/>
        <color theme="1"/>
        <rFont val="宋体"/>
        <family val="2"/>
        <charset val="134"/>
      </rPr>
      <t>回复50%生命。</t>
    </r>
  </si>
  <si>
    <t>Rocket Shot First</t>
  </si>
  <si>
    <t>Unleashes a +N% damage attack on a single enemy. Dual wield laser pistols, different color from regular shots. These should be his laser pistols - dual fire and wield.</t>
  </si>
  <si>
    <t>双持双持激光手枪，对单个敌人造成N伤害。</t>
  </si>
  <si>
    <r>
      <t>silver</t>
    </r>
    <r>
      <rPr>
        <sz val="12"/>
        <color theme="1"/>
        <rFont val="宋体"/>
        <family val="2"/>
        <charset val="134"/>
      </rPr>
      <t>图标</t>
    </r>
  </si>
  <si>
    <t>银币</t>
  </si>
  <si>
    <t>游戏的里通常货币。</t>
  </si>
  <si>
    <r>
      <t>Gold</t>
    </r>
    <r>
      <rPr>
        <sz val="12"/>
        <color theme="1"/>
        <rFont val="宋体"/>
        <family val="2"/>
        <charset val="134"/>
      </rPr>
      <t>图标</t>
    </r>
  </si>
  <si>
    <t>金币</t>
  </si>
  <si>
    <t>游戏里的稀有货币。</t>
  </si>
  <si>
    <r>
      <t>CP</t>
    </r>
    <r>
      <rPr>
        <sz val="12"/>
        <color theme="1"/>
        <rFont val="宋体"/>
        <family val="2"/>
        <charset val="134"/>
      </rPr>
      <t>图标</t>
    </r>
  </si>
  <si>
    <r>
      <t>CP</t>
    </r>
    <r>
      <rPr>
        <sz val="12"/>
        <color theme="1"/>
        <rFont val="宋体"/>
        <family val="2"/>
        <charset val="134"/>
      </rPr>
      <t>点数</t>
    </r>
  </si>
  <si>
    <r>
      <t xml:space="preserve">command point , </t>
    </r>
    <r>
      <rPr>
        <sz val="12"/>
        <color theme="1"/>
        <rFont val="宋体"/>
        <family val="2"/>
        <charset val="134"/>
      </rPr>
      <t>命令点数，可用来升级技能，学习技能。</t>
    </r>
  </si>
  <si>
    <t>submit</t>
  </si>
  <si>
    <t>integrated</t>
  </si>
  <si>
    <t>Come get some</t>
  </si>
  <si>
    <t>reject</t>
  </si>
  <si>
    <t>目标敌人受到的伤害提高X%</t>
  </si>
  <si>
    <t>Ice Storm</t>
  </si>
  <si>
    <t>Gamora shoots a single enemy with her pistol.</t>
  </si>
  <si>
    <t>Pistol Shot</t>
  </si>
  <si>
    <t>Gamora用手枪射击一个敌人。</t>
  </si>
  <si>
    <t>Drax slashes an enemy with both his knives dealing double damage.</t>
  </si>
  <si>
    <t>Drax用两把刀对单个敌人早成一次双倍伤害。</t>
  </si>
  <si>
    <t>Drax taunts nearby enemies to engage him in combat.</t>
  </si>
  <si>
    <r>
      <t>Drax</t>
    </r>
    <r>
      <rPr>
        <sz val="18"/>
        <color theme="1"/>
        <rFont val="宋体"/>
        <family val="2"/>
        <charset val="134"/>
      </rPr>
      <t>嘲讽周围敌人。</t>
    </r>
  </si>
  <si>
    <t>Suppressing fire</t>
  </si>
  <si>
    <t>laoniu</t>
  </si>
  <si>
    <t>Mantis</t>
  </si>
  <si>
    <t>MANTIS1</t>
  </si>
  <si>
    <t>MANTIS5A</t>
  </si>
  <si>
    <t>MANTIS5B</t>
  </si>
  <si>
    <t>MANTIS15A</t>
  </si>
  <si>
    <t>MANTIS15B</t>
  </si>
  <si>
    <t>MANTIS30A</t>
  </si>
  <si>
    <t>MANTIS30B</t>
  </si>
  <si>
    <t>Psychic Mastery</t>
  </si>
  <si>
    <t>Grandmaster</t>
  </si>
  <si>
    <t>Psychic Distraction</t>
  </si>
  <si>
    <t>Force of Will</t>
  </si>
  <si>
    <t>Staff Strike</t>
  </si>
  <si>
    <t>Psychic Shield</t>
  </si>
  <si>
    <t>Psychic Heal</t>
  </si>
  <si>
    <t>Mantis heals all party members for N points of health</t>
  </si>
  <si>
    <t>Creates a shield around a single ally that increases it’s defense by X for N seconds</t>
  </si>
  <si>
    <t>Mantis hits all adjacent enemies with her staff</t>
  </si>
  <si>
    <t>Removes Mantis as a valid target to enemies for N seconds</t>
  </si>
  <si>
    <t>All enemies on the screen are held in place and cannot move or perform any actions for N seconds</t>
  </si>
  <si>
    <t>Any time an enemy moves adjacent to Mantis she will lash out and hit them with her staff.Causes knockback</t>
  </si>
  <si>
    <t>Mantis forces all enemies on screen to attack each other for N seconds.</t>
  </si>
  <si>
    <t>all</t>
  </si>
  <si>
    <t>Korath</t>
  </si>
  <si>
    <t>KORATH1</t>
  </si>
  <si>
    <t>KORATH5</t>
  </si>
  <si>
    <t>KORATH15</t>
  </si>
  <si>
    <t>KORATH30</t>
  </si>
  <si>
    <t>Burst Fire</t>
  </si>
  <si>
    <t>Beta Baton Strike</t>
  </si>
  <si>
    <t>Psionic Pursuit</t>
  </si>
  <si>
    <t>Baton Fury</t>
  </si>
  <si>
    <t>Korath fires 3 shots in quick succession at a single target, essentially doing 3x damage, semi quick cooldown.</t>
  </si>
  <si>
    <t>Korath strikes a single enemy, stunning them for X seconds.</t>
  </si>
  <si>
    <t>Korath Psionically marks a target, this allows all attacks by him and other friendly character to ignore the defense rating of the targeted opponent for X seconds.</t>
  </si>
  <si>
    <t>Korath strikes all enemies in melee combat with him, stunning them for X seconds.</t>
  </si>
  <si>
    <t>螳螂妹回复全队所有人N血量。</t>
  </si>
  <si>
    <t>给单个队员加一个防御+N的护盾，护盾持续N秒。</t>
  </si>
  <si>
    <t>螳螂妹用棍子攻击她附近所有敌人。</t>
  </si>
  <si>
    <t>N秒内螳螂不会成为敌人的选中目标，如果螳螂当前被敌人选中，取消敌人的选中。</t>
  </si>
  <si>
    <t>所有敌人被定身（不能移动，不能做任何动作)N秒。</t>
  </si>
  <si>
    <r>
      <t>只要有敌人靠近螳螂妹，螳螂妹会立刻</t>
    </r>
    <r>
      <rPr>
        <sz val="18"/>
        <color rgb="FFFF0000"/>
        <rFont val="宋体"/>
        <charset val="134"/>
      </rPr>
      <t>击退</t>
    </r>
    <r>
      <rPr>
        <sz val="18"/>
        <color theme="1"/>
        <rFont val="宋体"/>
        <family val="2"/>
        <charset val="134"/>
      </rPr>
      <t>敌人，</t>
    </r>
    <r>
      <rPr>
        <sz val="18"/>
        <color theme="6" tint="-0.249977111117893"/>
        <rFont val="宋体"/>
        <charset val="134"/>
      </rPr>
      <t>（持续N秒。）</t>
    </r>
  </si>
  <si>
    <t>螳螂妹强制让所有敌人自相残杀，持续N秒。</t>
  </si>
  <si>
    <t>对单个目标快速进行3次射击（造成三次伤害）。</t>
  </si>
  <si>
    <r>
      <t>Korath</t>
    </r>
    <r>
      <rPr>
        <sz val="18"/>
        <color theme="1"/>
        <rFont val="宋体"/>
        <family val="2"/>
        <charset val="134"/>
      </rPr>
      <t>攻击单个目标，造成目标眩晕N秒。</t>
    </r>
  </si>
  <si>
    <r>
      <t>Korath</t>
    </r>
    <r>
      <rPr>
        <sz val="18"/>
        <color theme="1"/>
        <rFont val="宋体"/>
        <family val="2"/>
        <charset val="134"/>
      </rPr>
      <t>标记目标N秒，此期间Korath和Korath的所有盟友都攻击标记目标。</t>
    </r>
  </si>
  <si>
    <r>
      <t xml:space="preserve">Korath </t>
    </r>
    <r>
      <rPr>
        <sz val="18"/>
        <color theme="1"/>
        <rFont val="宋体"/>
        <family val="2"/>
        <charset val="134"/>
      </rPr>
      <t>打晕所有攻击他的近战英雄（持续N秒)。</t>
    </r>
  </si>
  <si>
    <t>Caiera</t>
  </si>
  <si>
    <t>CAIERA1</t>
  </si>
  <si>
    <t>CAIERA5A</t>
  </si>
  <si>
    <t>CAIERA5B</t>
  </si>
  <si>
    <t>CAIERA15A</t>
  </si>
  <si>
    <t>CAIERA15B</t>
  </si>
  <si>
    <t>CAIERA30A</t>
  </si>
  <si>
    <t>CAIERA30B</t>
  </si>
  <si>
    <t>Come Here</t>
  </si>
  <si>
    <t>Caiera uses her chain to pull a single enemy adjacent to her.</t>
  </si>
  <si>
    <t>Shinbreaker</t>
  </si>
  <si>
    <t>Caiera swings her chain low around her, tripping (knockdown) all adjacent enemies.</t>
  </si>
  <si>
    <t>Strength of Stone</t>
  </si>
  <si>
    <t>Caiera uses her power to increase her damage by X for N seconds.</t>
  </si>
  <si>
    <t>Chain Slam</t>
  </si>
  <si>
    <t>Caiera uses her chain to grab an enemy, lift them into the air and slam them into the ground repeatedly dealing massive damage. (think what Thor did to Loki in the Avengers movie)</t>
  </si>
  <si>
    <t>Shield of Sakaar</t>
  </si>
  <si>
    <t>Caiera uses her power to increase her defense by X for N seconds.</t>
  </si>
  <si>
    <t>The Oldstrong</t>
  </si>
  <si>
    <t>Caira boosts her strength to insane levels and delivers an uppercut that launches the target into the air (off screen?) and has a chance to stun any other enemies within N distance of the target hit.</t>
  </si>
  <si>
    <t>Caiera channels the Old Power to make herself completely immune to damage for N seconds. During this time her attacks also deal Energy damage.</t>
  </si>
  <si>
    <t>Shadow Warrior</t>
  </si>
  <si>
    <t>Levan</t>
  </si>
  <si>
    <t>Levan1</t>
  </si>
  <si>
    <t>Levan5</t>
  </si>
  <si>
    <t>Levan15</t>
  </si>
  <si>
    <t>Levan30</t>
  </si>
  <si>
    <r>
      <t>Caiera</t>
    </r>
    <r>
      <rPr>
        <sz val="18"/>
        <color theme="1"/>
        <rFont val="宋体"/>
        <family val="2"/>
        <charset val="134"/>
      </rPr>
      <t>用她的锁链把单个敌人拉到她身边。</t>
    </r>
  </si>
  <si>
    <r>
      <t>Caiera</t>
    </r>
    <r>
      <rPr>
        <sz val="18"/>
        <color theme="1"/>
        <rFont val="宋体"/>
        <family val="2"/>
        <charset val="134"/>
      </rPr>
      <t>低空伦动她的锁链，击倒她附近所有敌人。</t>
    </r>
  </si>
  <si>
    <r>
      <t>Caiera</t>
    </r>
    <r>
      <rPr>
        <sz val="18"/>
        <color theme="1"/>
        <rFont val="宋体"/>
        <family val="2"/>
        <charset val="134"/>
      </rPr>
      <t>伤害增加X，持续N秒。</t>
    </r>
  </si>
  <si>
    <r>
      <t xml:space="preserve">Caiera </t>
    </r>
    <r>
      <rPr>
        <sz val="18"/>
        <color theme="1"/>
        <rFont val="宋体"/>
        <family val="2"/>
        <charset val="134"/>
      </rPr>
      <t>防御增加X，持续N秒。</t>
    </r>
  </si>
  <si>
    <r>
      <t>Caiera</t>
    </r>
    <r>
      <rPr>
        <sz val="18"/>
        <color theme="1"/>
        <rFont val="宋体"/>
        <family val="2"/>
        <charset val="134"/>
      </rPr>
      <t>一击将目标敌人打出屏幕，有一定几率将目标周围敌人打晕。</t>
    </r>
  </si>
  <si>
    <t>用锁链套住目标敌人，然后就像复仇者联盟，绿巨人摔洛基。</t>
  </si>
  <si>
    <r>
      <t>Caiera</t>
    </r>
    <r>
      <rPr>
        <sz val="18"/>
        <color theme="1"/>
        <rFont val="宋体"/>
        <family val="2"/>
        <charset val="134"/>
      </rPr>
      <t>无敌N秒。</t>
    </r>
  </si>
  <si>
    <t>Bug</t>
  </si>
  <si>
    <t>BUG1</t>
  </si>
  <si>
    <t>BUG5A</t>
  </si>
  <si>
    <t>BUG5B</t>
  </si>
  <si>
    <t>BUG15A</t>
  </si>
  <si>
    <t>BUG15B</t>
  </si>
  <si>
    <t>BUG30A</t>
  </si>
  <si>
    <t>BUG30B</t>
  </si>
  <si>
    <t>Spear Throw</t>
  </si>
  <si>
    <t>Whirlwind</t>
  </si>
  <si>
    <t>Trip</t>
  </si>
  <si>
    <t>Impact Blast</t>
  </si>
  <si>
    <t>Opportunist</t>
  </si>
  <si>
    <t>Flash Spear</t>
  </si>
  <si>
    <t>Impaler</t>
  </si>
  <si>
    <t>Bug skewers an adjacent enemy doing double damage as well as causing a bleed DoT effect.</t>
  </si>
  <si>
    <t>Bug Slams his spear into the ground stunning every enemy on screen for N seconds.</t>
  </si>
  <si>
    <t>All of Bug’s attacks to knocked down enemies deal double damage.</t>
  </si>
  <si>
    <t>Bug fires a blast of energy from his Staff  Attack has a N chance of knocking the target down.</t>
  </si>
  <si>
    <t>Bug uses his spear to trip a single enemy</t>
  </si>
  <si>
    <t>Bug spins his spear over his head/around him Hits all adjacent enemies</t>
  </si>
  <si>
    <t>Bug throws his spear at a single enemy</t>
  </si>
  <si>
    <t>Red King</t>
  </si>
  <si>
    <t>REDKING1</t>
  </si>
  <si>
    <t>REDKING5</t>
  </si>
  <si>
    <t>REDKING15</t>
  </si>
  <si>
    <t>REDKING30</t>
  </si>
  <si>
    <r>
      <t>Bug</t>
    </r>
    <r>
      <rPr>
        <sz val="18"/>
        <color theme="1"/>
        <rFont val="宋体"/>
        <family val="2"/>
        <charset val="134"/>
      </rPr>
      <t>朝单个敌人扔出长矛，造成N伤害。</t>
    </r>
  </si>
  <si>
    <r>
      <t>Bug</t>
    </r>
    <r>
      <rPr>
        <sz val="18"/>
        <color theme="1"/>
        <rFont val="宋体"/>
        <family val="2"/>
        <charset val="134"/>
      </rPr>
      <t>在头顶转动他的长矛，对周围敌人造成N伤害。</t>
    </r>
  </si>
  <si>
    <r>
      <t>Bug</t>
    </r>
    <r>
      <rPr>
        <sz val="18"/>
        <color theme="1"/>
        <rFont val="宋体"/>
        <family val="2"/>
        <charset val="134"/>
      </rPr>
      <t>使用他的长矛绊倒一个敌人。</t>
    </r>
  </si>
  <si>
    <r>
      <t>Bug</t>
    </r>
    <r>
      <rPr>
        <sz val="18"/>
        <color theme="1"/>
        <rFont val="宋体"/>
        <family val="2"/>
        <charset val="134"/>
      </rPr>
      <t>用他的矛发射出一个冲击波，有N几率击倒敌人。</t>
    </r>
  </si>
  <si>
    <r>
      <t>Bug</t>
    </r>
    <r>
      <rPr>
        <sz val="18"/>
        <color theme="1"/>
        <rFont val="宋体"/>
        <family val="2"/>
        <charset val="134"/>
      </rPr>
      <t>的所有攻击造成双倍伤害，并击倒敌人。持续N秒。</t>
    </r>
  </si>
  <si>
    <r>
      <t>Bug</t>
    </r>
    <r>
      <rPr>
        <sz val="18"/>
        <color theme="1"/>
        <rFont val="宋体"/>
        <family val="2"/>
        <charset val="134"/>
      </rPr>
      <t>把他的长矛插进地里，眩晕所有敌人N秒。</t>
    </r>
  </si>
  <si>
    <r>
      <t>Bug</t>
    </r>
    <r>
      <rPr>
        <sz val="18"/>
        <color theme="1"/>
        <rFont val="宋体"/>
        <family val="2"/>
        <charset val="134"/>
      </rPr>
      <t>用矛捅向附近的一名敌人，造成双倍伤害并且给目标敌人一个流血效果。</t>
    </r>
  </si>
  <si>
    <t>FuNing</t>
  </si>
  <si>
    <t>Wang Haiyang</t>
  </si>
  <si>
    <t>?</t>
  </si>
  <si>
    <t>-</t>
  </si>
  <si>
    <t>Gao Shangli</t>
  </si>
  <si>
    <t>Fu Ning</t>
  </si>
  <si>
    <t>Skullduggery</t>
  </si>
  <si>
    <t>Blaster Pistol</t>
  </si>
  <si>
    <t>Gunfighter</t>
  </si>
  <si>
    <t>Cruel Cuts</t>
  </si>
  <si>
    <t>Levan下次攻击减少目标伤害输出X，持续N秒。( debuff)</t>
  </si>
  <si>
    <t>Levan掏出枪射击目标敌人造成N伤害。</t>
  </si>
  <si>
    <t>Levan在接下来的N秒内普通攻击变为远程攻击（收起近战武器，掏出枪) buff</t>
  </si>
  <si>
    <t>在接下来的N秒内Levan或者Skunge的所有流血效果翻倍.(buff)</t>
  </si>
  <si>
    <t>［上升火焰动画时间有待调整］</t>
  </si>
  <si>
    <t>Fu Ning &amp; Wang Haiyang</t>
  </si>
  <si>
    <t>Red King用法杖把单个敌人勾过来，然后给他一下，造成N伤害。</t>
  </si>
  <si>
    <t>Staff Blast</t>
  </si>
  <si>
    <t>Red King充能他的法杖然后对单个敌人发出一个冲击波。</t>
  </si>
  <si>
    <t>Sakaaran Shield</t>
  </si>
  <si>
    <t>Red King拿他的法杖敲打地面产生一个护盾围绕自己，增加N防御，持续X秒。</t>
  </si>
  <si>
    <t>Scion of Sakaar</t>
  </si>
  <si>
    <t>Red King完全治愈自己，另外此技能能提供一个N秒内回复自己N生命的buff。</t>
  </si>
  <si>
    <t>Ye Yangjun</t>
  </si>
  <si>
    <t>STARLORD10A</t>
  </si>
  <si>
    <t>STARLORD10B</t>
  </si>
  <si>
    <t>Shield Boost</t>
  </si>
  <si>
    <t>Elemental Boost</t>
  </si>
  <si>
    <t>Adds a N% chance of a burning enemy catching adjacent enemies on fire</t>
  </si>
  <si>
    <t>Increases the health/duration of Ship’s Shield Generator by N%</t>
  </si>
  <si>
    <t>Advanced Weapons Tech</t>
  </si>
  <si>
    <t>STARLORD25</t>
  </si>
  <si>
    <t>Ship Link</t>
  </si>
  <si>
    <t xml:space="preserve">Increase damage of basic attacks by N%. </t>
  </si>
  <si>
    <t>STARLORD20A</t>
  </si>
  <si>
    <t>STARLORD20B</t>
  </si>
  <si>
    <t>Personal Shield Generator</t>
  </si>
  <si>
    <t>Reduce damage taken by N%</t>
  </si>
  <si>
    <t>Star-Lord is Immune to damage while within Ship’s Shield Generator radius</t>
  </si>
  <si>
    <t>GAMORA10A</t>
  </si>
  <si>
    <t>GAMORA10B</t>
  </si>
  <si>
    <t>GAMORA20A</t>
  </si>
  <si>
    <t>GAMORA20B</t>
  </si>
  <si>
    <t>GAMORA25</t>
  </si>
  <si>
    <t>Martial Strikes</t>
  </si>
  <si>
    <t>Increases the damage of the Deadly Slash ability by N%</t>
  </si>
  <si>
    <t>[DPS]</t>
  </si>
  <si>
    <t>Combat Reflexes</t>
  </si>
  <si>
    <t>When Gamora gets the last hit on an enemy her attack rate is increased by X% for N seconds</t>
  </si>
  <si>
    <t>Combat Awareness</t>
  </si>
  <si>
    <t>[DPS/AOE]</t>
  </si>
  <si>
    <t xml:space="preserve">All of Gamoras basic attacks inflict N% damage on nearby enemies. </t>
  </si>
  <si>
    <t>Cybernetic Reflexes</t>
  </si>
  <si>
    <t>Gamoras attack speed is increased by N%</t>
  </si>
  <si>
    <t>Cybernetic Repair</t>
  </si>
  <si>
    <t>DRAX10A</t>
  </si>
  <si>
    <t>DRAX10B</t>
  </si>
  <si>
    <t>DRAX20A</t>
  </si>
  <si>
    <t>DRAX20B</t>
  </si>
  <si>
    <t>DRAX25</t>
  </si>
  <si>
    <t>[DEBUFF]</t>
  </si>
  <si>
    <t>[SELF]</t>
  </si>
  <si>
    <t>[TEAM]</t>
  </si>
  <si>
    <t>[CONTROL]</t>
  </si>
  <si>
    <t>Perfect Weapon</t>
  </si>
  <si>
    <t>Drax attacks gain an additional N% chance of  dealing double damage on his attacks.</t>
  </si>
  <si>
    <t>Crippling Blows</t>
  </si>
  <si>
    <t>On hit, Drax attacks will reduce enemy speed by N% as well as the effects of healing by N%</t>
  </si>
  <si>
    <t>Cosmic Power</t>
  </si>
  <si>
    <t xml:space="preserve">All of Drax special attacks have a N% chance of knocking enemies down. </t>
  </si>
  <si>
    <t>Get off me</t>
  </si>
  <si>
    <t>Drax attacks have N% chance of pushing enemies away from him.</t>
  </si>
  <si>
    <t>Cosmic Regeneration</t>
  </si>
  <si>
    <t>Drax regenerates N health per second.</t>
  </si>
  <si>
    <t>Overcharged Blaster</t>
  </si>
  <si>
    <t>Rockets attacks have a N% chance of dealing splash damage to enemies near the target.</t>
  </si>
  <si>
    <t>Watch my six</t>
  </si>
  <si>
    <t>Allies near one another have their defense increased by N</t>
  </si>
  <si>
    <t>Concussion Rockets</t>
  </si>
  <si>
    <t>Rocket Launcher has a N% chance of stunning enemies for X seconds.</t>
  </si>
  <si>
    <t>Flashbang</t>
  </si>
  <si>
    <t>Rocket Launcher has N% chance of halving enemy damage for N seconds.</t>
  </si>
  <si>
    <t xml:space="preserve">Gun Drone </t>
  </si>
  <si>
    <t xml:space="preserve">Rocket has a secondary gun drone that will attack his targets. </t>
  </si>
  <si>
    <t>ROCKET10A</t>
  </si>
  <si>
    <t>ROCKET10B</t>
  </si>
  <si>
    <t>ROCKET20A</t>
  </si>
  <si>
    <t>ROCKET20B</t>
  </si>
  <si>
    <t>ROCKET25</t>
  </si>
  <si>
    <t>GROOT10A</t>
  </si>
  <si>
    <t>GROOT10B</t>
  </si>
  <si>
    <t>GROOT20A</t>
  </si>
  <si>
    <t>GROOT20B</t>
  </si>
  <si>
    <t>GROOT25</t>
  </si>
  <si>
    <t>[DOT]</t>
  </si>
  <si>
    <t>[AOE]</t>
  </si>
  <si>
    <t>Unbreakable</t>
  </si>
  <si>
    <t>Enemy melee attacks on Groot have their power reduced by N%.</t>
  </si>
  <si>
    <t>Thornwood</t>
  </si>
  <si>
    <t>Groot’s Root attack has a N% chance of inflicting a DoT dealing N damage per second for N seconds.</t>
  </si>
  <si>
    <t>Ironwood</t>
  </si>
  <si>
    <t>Groot’s defense is increased by N.</t>
  </si>
  <si>
    <t>Thorn Shield</t>
  </si>
  <si>
    <t xml:space="preserve">Enemies attacking a character with Vine Shield on them take N damage per hit. </t>
  </si>
  <si>
    <t>Eternal Life</t>
  </si>
  <si>
    <t xml:space="preserve">Once per battle when Groot is killed will return to life with 25% health. </t>
  </si>
  <si>
    <t>MANTIS10A</t>
  </si>
  <si>
    <t>MANTIS10B</t>
  </si>
  <si>
    <t>MANTIS20A</t>
  </si>
  <si>
    <t>MANTIS20B</t>
  </si>
  <si>
    <t>MANTIS25</t>
  </si>
  <si>
    <t>Focus</t>
  </si>
  <si>
    <t>Mantis Auto Heal is N% more effective</t>
  </si>
  <si>
    <t>Benevolence</t>
  </si>
  <si>
    <t>Adds AoE to Mantis auto heals for N% of the base heal.</t>
  </si>
  <si>
    <t>Staff Mastery</t>
  </si>
  <si>
    <t>Mantis Staff Strike power deals double damage</t>
  </si>
  <si>
    <t>Psychic Regeneration</t>
  </si>
  <si>
    <t>Allies targeted by Auto-heals gain regeneration of N per second for Y seconds</t>
  </si>
  <si>
    <t>Precognitive Boost</t>
  </si>
  <si>
    <t>Targets of Mantis Auto Heal have their damage increased by N</t>
  </si>
  <si>
    <t>KORATH10</t>
  </si>
  <si>
    <t>KORATH20</t>
  </si>
  <si>
    <t>KORATH25</t>
  </si>
  <si>
    <t>Cybernetic Targeting</t>
  </si>
  <si>
    <t>Koraths Burst Fire Attack gains a X% damage boost</t>
  </si>
  <si>
    <t>Cybernetic Reconstruction</t>
  </si>
  <si>
    <t>Korath gains regeneration at the rate of X per second</t>
  </si>
  <si>
    <t>Beta Baton Shutdown</t>
  </si>
  <si>
    <t>Korath’s Beta Baton powers negate the benefits of generic gear items for X seconds.</t>
  </si>
  <si>
    <t>Old Power Regeneration</t>
  </si>
  <si>
    <t>Caiera gains regeneration of X per second.</t>
  </si>
  <si>
    <t>All Old Power attacks have N chance of stunning any enemy they hit.</t>
  </si>
  <si>
    <t>The Old Power</t>
  </si>
  <si>
    <t>Caiera’s basic attacks have an N chance of doing double damage.</t>
  </si>
  <si>
    <t>Commander of Legions</t>
  </si>
  <si>
    <t>All of Caiera’s allies have a N chance of stunning enemies with their basic attacks.</t>
  </si>
  <si>
    <t>Immovable Object</t>
  </si>
  <si>
    <t>Caiera’s Shield of Sakaar power has it’s defense bonus doubled.</t>
  </si>
  <si>
    <t>CAIERA10A</t>
  </si>
  <si>
    <t>CAIERA10B</t>
  </si>
  <si>
    <t>CAIERA20A</t>
  </si>
  <si>
    <t>CAIERA20B</t>
  </si>
  <si>
    <t>CAIERA25</t>
  </si>
  <si>
    <t>Gamora will regen health at a rate of N per second.</t>
  </si>
  <si>
    <t>Charlie-27</t>
  </si>
  <si>
    <t>CHARLIE1</t>
  </si>
  <si>
    <t>Impact Punch</t>
  </si>
  <si>
    <t>往前冲打一拳，对单个敌人造成N伤害。</t>
  </si>
  <si>
    <t>CHARLIE5A</t>
  </si>
  <si>
    <t>Venusian Cyclone</t>
  </si>
  <si>
    <t>张开双臂旋转，攻击附近的所有敌人。类似于街霸4的桑基尔夫的旋转必杀技。</t>
  </si>
  <si>
    <t>CHARLIE5B</t>
  </si>
  <si>
    <t>Venusian Soldier</t>
  </si>
  <si>
    <t>攻击增加N，持续N秒。</t>
  </si>
  <si>
    <t>CHARLIE15A</t>
  </si>
  <si>
    <t>Big Boot</t>
  </si>
  <si>
    <t>跳起来踹单个敌人一脚并且击退敌人，另外有N几率眩晕敌人。</t>
  </si>
  <si>
    <t>CHARLIE15B</t>
  </si>
  <si>
    <t>Frag Out</t>
  </si>
  <si>
    <t>朝单个敌人扔一个手雷，手雷爆炸时造成AOE伤害。</t>
  </si>
  <si>
    <t>CHARLIE30A</t>
  </si>
  <si>
    <t>Venusian Commando</t>
  </si>
  <si>
    <t>朝多个方向扔出多顆手雷，每颗都造成AOE伤害。</t>
  </si>
  <si>
    <t>CHARLIE30B</t>
  </si>
  <si>
    <t>Heavy Impact</t>
  </si>
  <si>
    <t>攻击力X2，持续N秒。</t>
  </si>
  <si>
    <t>SkillEft_Charlie27_5A_Light</t>
  </si>
  <si>
    <t>or</t>
  </si>
  <si>
    <t>SkillEft_Charlie27_5A_Rotation</t>
  </si>
  <si>
    <r>
      <t>drax</t>
    </r>
    <r>
      <rPr>
        <sz val="12"/>
        <color theme="1"/>
        <rFont val="宋体"/>
        <family val="2"/>
        <charset val="134"/>
      </rPr>
      <t>，Charlie27 会连续攻击两次</t>
    </r>
  </si>
  <si>
    <t>Wang Xiaoyong</t>
  </si>
  <si>
    <t>Beta Ray Bill</t>
  </si>
  <si>
    <t>BILL1</t>
  </si>
  <si>
    <t>Hammer Strike</t>
  </si>
  <si>
    <t>BRB用他的锤子攻击单个敌人，造成N伤害。</t>
  </si>
  <si>
    <t>BILL5A</t>
  </si>
  <si>
    <t>Hammer Throw</t>
  </si>
  <si>
    <t>BRB扔出他的锤子，对单个敌人造成N伤害。</t>
  </si>
  <si>
    <t>BILL5B</t>
  </si>
  <si>
    <t>Might of Korbin</t>
  </si>
  <si>
    <t>攻击+N，持续N秒。</t>
  </si>
  <si>
    <t>BILL15A</t>
  </si>
  <si>
    <t>Charged Strikes</t>
  </si>
  <si>
    <t>普通攻击变为范围伤害，持续N秒。</t>
  </si>
  <si>
    <t>BILL15B</t>
  </si>
  <si>
    <t>Energy Blast</t>
  </si>
  <si>
    <t>BRB对单个敌人射出锤子，造成N伤害，并且有N几率眩晕目标。</t>
  </si>
  <si>
    <t>BILL30A</t>
  </si>
  <si>
    <t>Stormbreaker</t>
  </si>
  <si>
    <t>BRB的所有攻击造成双倍伤害，并且有N几率击倒对手，持续N秒。</t>
  </si>
  <si>
    <t>BILL30B</t>
  </si>
  <si>
    <t>Storm Caller</t>
  </si>
  <si>
    <t>BRB召唤一片雷云风暴,距他N范围内的所有敌人造成Y伤害。</t>
  </si>
  <si>
    <t>3.24-&gt;3.17</t>
  </si>
  <si>
    <t>Skunge</t>
  </si>
  <si>
    <t>SKUNGE1</t>
  </si>
  <si>
    <t>Chop Chop</t>
  </si>
  <si>
    <t>Skunge用他的斧头对单个敌人奋力一击。</t>
  </si>
  <si>
    <t>SKUNGE5</t>
  </si>
  <si>
    <t>Angry Troll</t>
  </si>
  <si>
    <t>Skunge的下次攻击会减少对手的防御，持续N秒。</t>
  </si>
  <si>
    <t>SKUNGE15</t>
  </si>
  <si>
    <t>Let the good times roll</t>
  </si>
  <si>
    <t>Skunge眩晕屏幕上所有敌人。(he’s depicted as a hedonist in his background, can we have him play something on a pan flute? Kinda make him an evil satyr guy.)</t>
  </si>
  <si>
    <t>SKUNGE30</t>
  </si>
  <si>
    <t>Troll Weaponmaster</t>
  </si>
  <si>
    <t>Skunge拿出他的第二把斧头，这会使他的攻击造成双倍伤害，并且带有流血效果。</t>
  </si>
  <si>
    <t>Jiang Chaowei</t>
  </si>
  <si>
    <t>Lu Chaofeng</t>
  </si>
  <si>
    <t>3.24-&gt;3.10</t>
  </si>
  <si>
    <t>Nebula</t>
  </si>
  <si>
    <t>NEBULA1</t>
  </si>
  <si>
    <t>Flamethrower</t>
  </si>
  <si>
    <t>Nebula用她的武器点燃一个敌人（和starlord的fire blast一样)</t>
  </si>
  <si>
    <t>NEBULA5</t>
  </si>
  <si>
    <t>Deck Gun</t>
  </si>
  <si>
    <t>Nebula召唤出一个炮塔，炮塔有N射速和X伤害，炮塔存在时间为M秒。</t>
  </si>
  <si>
    <t>NEBULA15</t>
  </si>
  <si>
    <t>Commander</t>
  </si>
  <si>
    <t>Nebula增加所有友方的移动速度N，持续X秒。</t>
  </si>
  <si>
    <t>NEBULA30</t>
  </si>
  <si>
    <t>Nebula掏出她的第二把枪，在接下来的N秒内她的伤害x2，射速x2。</t>
  </si>
  <si>
    <t>Niu Shisong</t>
  </si>
  <si>
    <t>资源提供</t>
  </si>
  <si>
    <t>资源整合</t>
  </si>
  <si>
    <t>技能实现</t>
  </si>
  <si>
    <t>［技能效果未贴合，子弹效果不理想，触发不需要指定敌人］</t>
  </si>
  <si>
    <t>［枪头的动画效果暂时被停掉］</t>
  </si>
  <si>
    <t>［将子弹爆炸效果的z轴前调，盖住敌人］</t>
  </si>
  <si>
    <t>［由于当地人移动时效果很差，所以建议攻击时让敌人不可移动］</t>
  </si>
  <si>
    <t>［至少要朝向一个敌人；在冰消失前，敌人走动会觉得很傻］</t>
  </si>
  <si>
    <t>［旋风应该准确的出现在敌人身上；旋风出现时间不够准确，略晚］</t>
  </si>
  <si>
    <t>［火球滚到屏幕边缘后应立即滚向另外一边，而不是停滞一段时间后再这么做］</t>
  </si>
  <si>
    <t>［出现异常，目测是artoobase.txt中的数据缺失导致的；之前有一定几率看不到盒子，需要查看是否再现］</t>
  </si>
  <si>
    <t>［之前有一定几率看不到盒子，需要验证］</t>
  </si>
  <si>
    <t>［有异常，怀疑与 artoobase.txt 有关］</t>
  </si>
  <si>
    <t>［减血效果数值调大］</t>
  </si>
  <si>
    <t>［有异常］</t>
  </si>
  <si>
    <t>［将技能效果资源抽出为序列动画，用于将击中效果的z轴前移，盖住敌人］</t>
  </si>
  <si>
    <t>STARLORD</t>
  </si>
  <si>
    <t>DRAX</t>
  </si>
  <si>
    <t>GAMORA</t>
  </si>
  <si>
    <t>ROCKET</t>
  </si>
  <si>
    <t>MANTIS</t>
  </si>
  <si>
    <t>GROOT</t>
  </si>
  <si>
    <t>程序里</t>
  </si>
  <si>
    <t>✔</t>
  </si>
  <si>
    <t>✖</t>
  </si>
  <si>
    <t>act文件</t>
  </si>
  <si>
    <t>Flash动作</t>
  </si>
  <si>
    <t>错误纠正</t>
  </si>
  <si>
    <t>［施法效果z轴与敌人buf效果z轴冲突，buf的z轴太靠前］</t>
  </si>
  <si>
    <t>［施法时应朝向英雄;施法效果z轴与敌人buf效果z轴冲突，buf的z轴太靠前］</t>
  </si>
  <si>
    <t>［施法时应朝向英雄；有异常］</t>
  </si>
  <si>
    <t>［光环应覆盖Mantis；手部的Prefab部件应取消autoReset］</t>
  </si>
  <si>
    <t>［敌人击退时间提前］</t>
  </si>
  <si>
    <t>［手部动画未播放］</t>
  </si>
  <si>
    <t>［应该是近程技能；技能应该有技能特效］</t>
  </si>
  <si>
    <t>［普攻快要接住下落的枪时，空手的部件目测不正确；普攻时机应延后；人物死后，尚未发出的子弹仍会打出］</t>
  </si>
  <si>
    <t>［敌人身上的标记闪一下就没了，目测和 artoobase 参数有关］</t>
  </si>
  <si>
    <t>［建议：捆住敌人后，无需将敌人拉到指定位置，而是直接将四处摔］</t>
  </si>
  <si>
    <t>［建议修改：锁链在收回的结束阶段并不完全显示］</t>
  </si>
  <si>
    <t>［技能特效应缩小一些；火焰动画衔接不正常］</t>
  </si>
  <si>
    <t>［应该为远程攻击］</t>
  </si>
  <si>
    <t>［技能增加的应该是流血效果，而不是攻击力；建议：光球的视觉效果希望可以优化一下］</t>
  </si>
  <si>
    <t>［扔出去的法杖角度错误；技能特效资源有问题，需要重新build atlas］</t>
  </si>
  <si>
    <t>［冲击波发射的时机偏早；技能应造成伤害］</t>
  </si>
  <si>
    <t>［敌人未倒下］</t>
  </si>
  <si>
    <t>［光波特效z轴需要调整；触地特效大小需要调整；攻击力不正确，大于双倍伤害］</t>
  </si>
  <si>
    <t>［被攻击的敌人死掉后复用时，仍带有减血效果；在英雄没有目标时触发技能，再选择目标，技能仍不会被触发；技能所造成的伤害大于双倍伤害；技能释放时，敌人不可移动］</t>
  </si>
  <si>
    <t>［闪电出现位置应为法杖顶端，而不是手上］</t>
  </si>
  <si>
    <t>［有异常；怀疑一些问题是由于异常导致的，所以在异常修好后需要复查］</t>
  </si>
  <si>
    <t>［法杖上旋转的光线大小不正确］</t>
  </si>
  <si>
    <t>［爆炸的光球位置、大小不正确］</t>
  </si>
  <si>
    <t>［脚上的火焰应该在飞行时就一直存在，直到踹到敌人］</t>
  </si>
  <si>
    <t>［建议：增加震屏效果］</t>
  </si>
  <si>
    <t>［技能效果需要调整，红圈大小、时间数值略高，地裂的红光效果不明显；建议：增加震屏效果］</t>
  </si>
  <si>
    <t>［技能应造成AOE伤害；爆炸效果的z轴需要调整］</t>
  </si>
  <si>
    <t>［资源第一次有几率无法完全加载，需要在开始前偷偷加载运行一遍］</t>
  </si>
  <si>
    <t>［大光圈的z轴应该盖住英雄，脚下的光环z轴不变］</t>
  </si>
  <si>
    <t>［攻击时出现异常，双倍效果需要在异常解决后验证；大光圈的z轴应该盖住英雄，脚下的光环z轴不变］</t>
  </si>
  <si>
    <t>［应该是近程触发；火焰效果应同 StarLord 的 FireBlast 实现两片火焰遮罩的效果，具体效果以技能 swf 演示为准］</t>
  </si>
  <si>
    <t>［敌人距离炮塔很近的时候，炮塔子弹的击中效果位置需要调整；考虑炮塔击中目标时，增加震屏效果］</t>
  </si>
  <si>
    <t>［同伴身上的技能特效没有显示；增加的buf效果没有显示］</t>
  </si>
  <si>
    <r>
      <t> </t>
    </r>
    <r>
      <rPr>
        <b/>
        <i/>
        <u/>
        <sz val="18"/>
        <color theme="1"/>
        <rFont val="宋体"/>
        <charset val="134"/>
      </rPr>
      <t>［应该是近程效果；技能特效z轴略靠前］</t>
    </r>
  </si>
  <si>
    <t>［buf时间内不应该播放普通攻击的动画，现在是线播放普通攻击，播放到一半时播放技能攻击动画，可参考Drax30A/B的实现部分］</t>
  </si>
  <si>
    <t>［确保英雄在技能触发时死亡／被拉走后，与英雄有关的技能效果被终结或不会触发，如尚未发射出去的子弹；非长时间停留在屏幕上的技能效果资源的图片压缩格式，调整为 RGBA Compressed PVRTC 4 bits］</t>
  </si>
  <si>
    <t>COMBO2</t>
  </si>
  <si>
    <t>COMBO15</t>
  </si>
  <si>
    <t>Rhomann Dey</t>
  </si>
  <si>
    <t>Hulk</t>
  </si>
  <si>
    <t>Sif</t>
  </si>
  <si>
    <t>Skill_Desc_MANTIS15</t>
  </si>
  <si>
    <t>=</t>
  </si>
  <si>
    <t>Removes Mantis as a valid target to enemies several seconds.</t>
  </si>
  <si>
    <t>Quasar</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</si>
</sst>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charset val="134"/>
      <scheme val="minor"/>
    </font>
    <font>
      <sz val="18"/>
      <color theme="1"/>
      <name val="Calibri"/>
      <family val="2"/>
      <scheme val="minor"/>
    </font>
    <font>
      <sz val="18"/>
      <color rgb="FFFF0000"/>
      <name val="Calibri"/>
      <scheme val="minor"/>
    </font>
    <font>
      <sz val="18"/>
      <color theme="1"/>
      <name val="宋体"/>
      <family val="2"/>
      <charset val="134"/>
    </font>
    <font>
      <u/>
      <sz val="12"/>
      <color theme="10"/>
      <name val="Calibri"/>
      <family val="2"/>
      <scheme val="minor"/>
    </font>
    <font>
      <u/>
      <sz val="12"/>
      <color theme="11"/>
      <name val="Calibri"/>
      <family val="2"/>
      <scheme val="minor"/>
    </font>
    <font>
      <sz val="18"/>
      <color rgb="FF000000"/>
      <name val="宋体"/>
      <family val="2"/>
      <charset val="134"/>
    </font>
    <font>
      <sz val="12"/>
      <color theme="1"/>
      <name val="宋体"/>
      <family val="2"/>
      <charset val="134"/>
    </font>
    <font>
      <sz val="8"/>
      <name val="Calibri"/>
      <family val="2"/>
      <charset val="134"/>
      <scheme val="minor"/>
    </font>
    <font>
      <sz val="18"/>
      <color rgb="FF000000"/>
      <name val="Calibri"/>
      <family val="2"/>
      <scheme val="minor"/>
    </font>
    <font>
      <sz val="18"/>
      <color rgb="FFFF0000"/>
      <name val="宋体"/>
      <charset val="134"/>
    </font>
    <font>
      <sz val="18"/>
      <color theme="6" tint="-0.249977111117893"/>
      <name val="宋体"/>
      <charset val="134"/>
    </font>
    <font>
      <sz val="18"/>
      <name val="Calibri"/>
      <scheme val="minor"/>
    </font>
    <font>
      <sz val="11"/>
      <color rgb="FF000000"/>
      <name val="Arial"/>
    </font>
    <font>
      <b/>
      <sz val="11"/>
      <color rgb="FF000000"/>
      <name val="Arial"/>
    </font>
    <font>
      <sz val="18"/>
      <name val="宋体"/>
      <charset val="134"/>
    </font>
    <font>
      <b/>
      <sz val="18"/>
      <color theme="1"/>
      <name val="宋体"/>
      <charset val="134"/>
    </font>
    <font>
      <b/>
      <i/>
      <u/>
      <sz val="18"/>
      <color theme="1"/>
      <name val="宋体"/>
      <charset val="134"/>
    </font>
    <font>
      <sz val="18"/>
      <color theme="5" tint="-0.249977111117893"/>
      <name val="宋体"/>
      <charset val="134"/>
    </font>
    <font>
      <b/>
      <i/>
      <u/>
      <sz val="18"/>
      <name val="宋体"/>
      <charset val="134"/>
    </font>
    <font>
      <b/>
      <i/>
      <u/>
      <sz val="18"/>
      <color theme="1"/>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3" tint="0.39997558519241921"/>
        <bgColor indexed="64"/>
      </patternFill>
    </fill>
    <fill>
      <patternFill patternType="solid">
        <fgColor rgb="FF538DD5"/>
        <bgColor rgb="FF000000"/>
      </patternFill>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s>
  <cellStyleXfs count="57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6">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2" borderId="0" xfId="0" applyFont="1" applyFill="1"/>
    <xf numFmtId="0" fontId="7" fillId="0" borderId="0" xfId="0" applyFont="1"/>
    <xf numFmtId="0" fontId="1" fillId="0" borderId="0" xfId="0" applyFont="1" applyFill="1"/>
    <xf numFmtId="0" fontId="9" fillId="0" borderId="0" xfId="0" applyFont="1"/>
    <xf numFmtId="14" fontId="1" fillId="0" borderId="0" xfId="0" applyNumberFormat="1" applyFont="1"/>
    <xf numFmtId="0" fontId="1" fillId="3" borderId="0" xfId="0" applyFont="1" applyFill="1"/>
    <xf numFmtId="0" fontId="9" fillId="3" borderId="0" xfId="0" applyFont="1" applyFill="1"/>
    <xf numFmtId="0" fontId="3" fillId="3" borderId="0" xfId="0" applyFont="1" applyFill="1"/>
    <xf numFmtId="0" fontId="9" fillId="4" borderId="0" xfId="0" applyFont="1" applyFill="1" applyBorder="1"/>
    <xf numFmtId="0" fontId="1" fillId="3" borderId="0" xfId="0" quotePrefix="1" applyFont="1" applyFill="1"/>
    <xf numFmtId="0" fontId="1" fillId="3" borderId="7" xfId="0" applyFont="1" applyFill="1" applyBorder="1"/>
    <xf numFmtId="0" fontId="1" fillId="3" borderId="0" xfId="0" applyFont="1" applyFill="1" applyBorder="1"/>
    <xf numFmtId="0" fontId="14" fillId="0" borderId="0" xfId="0" applyFont="1" applyAlignment="1">
      <alignment horizontal="left" vertical="center" indent="3"/>
    </xf>
    <xf numFmtId="0" fontId="13" fillId="0" borderId="0" xfId="0" applyFont="1" applyAlignment="1">
      <alignment horizontal="left" vertical="center" indent="3"/>
    </xf>
    <xf numFmtId="0" fontId="12" fillId="3" borderId="0" xfId="0" applyFont="1" applyFill="1"/>
    <xf numFmtId="0" fontId="15" fillId="3" borderId="0" xfId="0" applyFont="1" applyFill="1"/>
    <xf numFmtId="0" fontId="1" fillId="5" borderId="0" xfId="0" applyFont="1" applyFill="1"/>
    <xf numFmtId="0" fontId="3" fillId="5" borderId="0" xfId="0" applyFont="1" applyFill="1"/>
    <xf numFmtId="0" fontId="12" fillId="5" borderId="0" xfId="0" applyFont="1" applyFill="1"/>
    <xf numFmtId="0" fontId="3" fillId="6" borderId="0" xfId="0" applyFont="1" applyFill="1"/>
    <xf numFmtId="0" fontId="16" fillId="6" borderId="0" xfId="0" applyFont="1" applyFill="1"/>
    <xf numFmtId="0" fontId="17" fillId="5" borderId="0" xfId="0" applyFont="1" applyFill="1"/>
    <xf numFmtId="0" fontId="1" fillId="7" borderId="0" xfId="0" applyFont="1" applyFill="1"/>
    <xf numFmtId="0" fontId="3" fillId="7" borderId="0" xfId="0" applyFont="1" applyFill="1"/>
    <xf numFmtId="0" fontId="16" fillId="3" borderId="0" xfId="0" applyFont="1" applyFill="1"/>
    <xf numFmtId="0" fontId="6" fillId="0" borderId="0" xfId="0" applyFont="1"/>
    <xf numFmtId="0" fontId="17" fillId="7" borderId="0" xfId="0" applyFont="1" applyFill="1"/>
    <xf numFmtId="0" fontId="1" fillId="7" borderId="0" xfId="0" applyFont="1" applyFill="1" applyBorder="1"/>
    <xf numFmtId="0" fontId="17" fillId="0" borderId="0" xfId="0" applyFont="1"/>
    <xf numFmtId="0" fontId="6" fillId="7" borderId="0" xfId="0" applyFont="1" applyFill="1"/>
    <xf numFmtId="0" fontId="1" fillId="8" borderId="0" xfId="0" applyFont="1" applyFill="1"/>
    <xf numFmtId="0" fontId="1" fillId="8" borderId="0" xfId="0" applyFont="1" applyFill="1" applyBorder="1"/>
    <xf numFmtId="0" fontId="3" fillId="8" borderId="0" xfId="0" applyFont="1" applyFill="1"/>
    <xf numFmtId="0" fontId="17" fillId="8" borderId="0" xfId="0" applyFont="1" applyFill="1"/>
    <xf numFmtId="0" fontId="16" fillId="6" borderId="0" xfId="0" applyFont="1" applyFill="1" applyAlignment="1">
      <alignment horizontal="center"/>
    </xf>
    <xf numFmtId="0" fontId="18" fillId="0" borderId="0" xfId="0" applyFont="1" applyAlignment="1">
      <alignment horizontal="center" vertical="center"/>
    </xf>
    <xf numFmtId="0" fontId="11" fillId="0" borderId="0" xfId="0" applyFont="1" applyAlignment="1">
      <alignment horizontal="center" vertical="center"/>
    </xf>
    <xf numFmtId="0" fontId="9" fillId="7" borderId="0" xfId="0" applyFont="1" applyFill="1"/>
    <xf numFmtId="0" fontId="15" fillId="7" borderId="0" xfId="0" applyFont="1" applyFill="1"/>
    <xf numFmtId="0" fontId="19" fillId="7" borderId="0" xfId="0" applyFont="1" applyFill="1"/>
    <xf numFmtId="0" fontId="12" fillId="7" borderId="0" xfId="0" applyFont="1" applyFill="1"/>
    <xf numFmtId="0" fontId="17" fillId="9" borderId="0" xfId="0" applyFont="1" applyFill="1"/>
    <xf numFmtId="0" fontId="1" fillId="9" borderId="0" xfId="0" applyFont="1" applyFill="1"/>
    <xf numFmtId="0" fontId="19" fillId="10" borderId="0" xfId="0" applyFont="1" applyFill="1"/>
    <xf numFmtId="0" fontId="17" fillId="10" borderId="0" xfId="0" applyFont="1" applyFill="1"/>
    <xf numFmtId="0" fontId="20" fillId="7" borderId="0" xfId="0" applyFont="1" applyFill="1"/>
  </cellXfs>
  <cellStyles count="5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workbookViewId="0">
      <pane ySplit="2" topLeftCell="A52" activePane="bottomLeft" state="frozen"/>
      <selection pane="bottomLeft" activeCell="I9" sqref="I9"/>
    </sheetView>
  </sheetViews>
  <sheetFormatPr baseColWidth="10" defaultRowHeight="23" x14ac:dyDescent="0"/>
  <cols>
    <col min="1" max="1" width="20.83203125" style="1" customWidth="1"/>
    <col min="2" max="2" width="23.1640625" style="1" customWidth="1"/>
    <col min="3" max="3" width="28.6640625" style="1" customWidth="1"/>
    <col min="4" max="16384" width="10.83203125" style="1"/>
  </cols>
  <sheetData>
    <row r="1" spans="1:8">
      <c r="A1" s="4" t="s">
        <v>153</v>
      </c>
      <c r="B1" s="5" t="s">
        <v>4</v>
      </c>
      <c r="C1" s="5" t="s">
        <v>155</v>
      </c>
      <c r="D1" s="5" t="s">
        <v>152</v>
      </c>
      <c r="E1" s="5" t="s">
        <v>38</v>
      </c>
      <c r="F1" s="6"/>
    </row>
    <row r="2" spans="1:8" ht="24" thickBot="1">
      <c r="A2" s="7">
        <f>COUNTIF(C5:C47,"integrated")</f>
        <v>14</v>
      </c>
      <c r="B2" s="8">
        <f>COUNTIF(C5:C47,"done")</f>
        <v>10</v>
      </c>
      <c r="C2" s="8">
        <f>COUNTIF(C5:C47,"reject")</f>
        <v>0</v>
      </c>
      <c r="D2" s="8">
        <f>COUNTIF(C5:C47,"submit")</f>
        <v>11</v>
      </c>
      <c r="E2" s="8">
        <v>35</v>
      </c>
      <c r="F2" s="9">
        <f>E2-A2-B2-D2-C2</f>
        <v>0</v>
      </c>
    </row>
    <row r="4" spans="1:8">
      <c r="A4" s="1" t="s">
        <v>136</v>
      </c>
      <c r="B4" s="2" t="s">
        <v>0</v>
      </c>
      <c r="C4" s="1" t="s">
        <v>36</v>
      </c>
    </row>
    <row r="5" spans="1:8">
      <c r="A5" s="1" t="s">
        <v>115</v>
      </c>
      <c r="B5" s="1" t="s">
        <v>1</v>
      </c>
      <c r="C5" s="1" t="s">
        <v>153</v>
      </c>
      <c r="D5" s="1" t="s">
        <v>85</v>
      </c>
    </row>
    <row r="6" spans="1:8">
      <c r="A6" s="1" t="s">
        <v>116</v>
      </c>
      <c r="B6" s="1" t="s">
        <v>2</v>
      </c>
      <c r="C6" s="1" t="s">
        <v>153</v>
      </c>
      <c r="D6" s="1" t="s">
        <v>86</v>
      </c>
    </row>
    <row r="7" spans="1:8">
      <c r="A7" s="1" t="s">
        <v>117</v>
      </c>
      <c r="B7" s="1" t="s">
        <v>3</v>
      </c>
      <c r="C7" s="1" t="s">
        <v>153</v>
      </c>
      <c r="D7" s="1" t="s">
        <v>87</v>
      </c>
    </row>
    <row r="8" spans="1:8">
      <c r="A8" s="1" t="s">
        <v>118</v>
      </c>
      <c r="B8" s="12" t="s">
        <v>159</v>
      </c>
      <c r="C8" s="12" t="s">
        <v>152</v>
      </c>
      <c r="D8" s="12" t="s">
        <v>158</v>
      </c>
      <c r="E8" s="12"/>
    </row>
    <row r="9" spans="1:8">
      <c r="A9" s="1" t="s">
        <v>119</v>
      </c>
      <c r="B9" s="1" t="s">
        <v>5</v>
      </c>
      <c r="C9" s="1" t="s">
        <v>153</v>
      </c>
      <c r="D9" s="1" t="s">
        <v>88</v>
      </c>
    </row>
    <row r="10" spans="1:8">
      <c r="A10" s="1" t="s">
        <v>120</v>
      </c>
      <c r="B10" s="1" t="s">
        <v>6</v>
      </c>
      <c r="C10" s="1" t="s">
        <v>153</v>
      </c>
      <c r="D10" s="1" t="s">
        <v>89</v>
      </c>
    </row>
    <row r="11" spans="1:8">
      <c r="A11" s="1" t="s">
        <v>121</v>
      </c>
      <c r="B11" s="1" t="s">
        <v>7</v>
      </c>
      <c r="C11" s="1" t="s">
        <v>153</v>
      </c>
      <c r="D11" s="1" t="s">
        <v>90</v>
      </c>
    </row>
    <row r="13" spans="1:8">
      <c r="B13" s="2" t="s">
        <v>8</v>
      </c>
      <c r="C13" s="1" t="s">
        <v>35</v>
      </c>
    </row>
    <row r="14" spans="1:8">
      <c r="A14" s="1" t="s">
        <v>101</v>
      </c>
      <c r="B14" s="1" t="s">
        <v>9</v>
      </c>
      <c r="C14" s="1" t="s">
        <v>153</v>
      </c>
      <c r="D14" s="1" t="s">
        <v>78</v>
      </c>
      <c r="F14" s="10"/>
      <c r="G14" s="10"/>
      <c r="H14" s="10"/>
    </row>
    <row r="15" spans="1:8">
      <c r="A15" s="1" t="s">
        <v>102</v>
      </c>
      <c r="B15" s="1" t="s">
        <v>10</v>
      </c>
      <c r="C15" s="1" t="s">
        <v>153</v>
      </c>
      <c r="D15" s="1" t="s">
        <v>79</v>
      </c>
    </row>
    <row r="16" spans="1:8">
      <c r="A16" s="1" t="s">
        <v>103</v>
      </c>
      <c r="B16" s="1" t="s">
        <v>11</v>
      </c>
      <c r="C16" s="1" t="s">
        <v>4</v>
      </c>
      <c r="D16" s="1" t="s">
        <v>80</v>
      </c>
    </row>
    <row r="17" spans="1:5">
      <c r="A17" s="1" t="s">
        <v>104</v>
      </c>
      <c r="B17" s="10" t="s">
        <v>157</v>
      </c>
      <c r="C17" s="12" t="s">
        <v>152</v>
      </c>
      <c r="D17" s="10" t="s">
        <v>81</v>
      </c>
      <c r="E17" s="10"/>
    </row>
    <row r="18" spans="1:5">
      <c r="A18" s="1" t="s">
        <v>105</v>
      </c>
      <c r="B18" s="1" t="s">
        <v>12</v>
      </c>
      <c r="C18" s="1" t="s">
        <v>4</v>
      </c>
      <c r="D18" s="1" t="s">
        <v>82</v>
      </c>
    </row>
    <row r="19" spans="1:5">
      <c r="A19" s="1" t="s">
        <v>106</v>
      </c>
      <c r="B19" s="1" t="s">
        <v>13</v>
      </c>
      <c r="C19" s="1" t="s">
        <v>4</v>
      </c>
      <c r="D19" s="1" t="s">
        <v>83</v>
      </c>
    </row>
    <row r="20" spans="1:5">
      <c r="A20" s="1" t="s">
        <v>107</v>
      </c>
      <c r="B20" s="1" t="s">
        <v>14</v>
      </c>
      <c r="C20" s="1" t="s">
        <v>4</v>
      </c>
      <c r="D20" s="1" t="s">
        <v>84</v>
      </c>
    </row>
    <row r="22" spans="1:5">
      <c r="B22" s="2" t="s">
        <v>15</v>
      </c>
      <c r="C22" s="1" t="s">
        <v>166</v>
      </c>
    </row>
    <row r="23" spans="1:5">
      <c r="A23" s="1" t="s">
        <v>122</v>
      </c>
      <c r="B23" s="1" t="s">
        <v>16</v>
      </c>
      <c r="C23" s="1" t="s">
        <v>4</v>
      </c>
      <c r="D23" s="1" t="s">
        <v>161</v>
      </c>
    </row>
    <row r="24" spans="1:5">
      <c r="A24" s="1" t="s">
        <v>123</v>
      </c>
      <c r="B24" s="1" t="s">
        <v>154</v>
      </c>
      <c r="C24" s="1" t="s">
        <v>4</v>
      </c>
      <c r="D24" s="1" t="s">
        <v>163</v>
      </c>
    </row>
    <row r="25" spans="1:5">
      <c r="A25" s="1" t="s">
        <v>124</v>
      </c>
      <c r="B25" s="1" t="s">
        <v>18</v>
      </c>
      <c r="C25" s="1" t="s">
        <v>4</v>
      </c>
      <c r="D25" s="1" t="s">
        <v>92</v>
      </c>
    </row>
    <row r="26" spans="1:5">
      <c r="A26" s="1" t="s">
        <v>125</v>
      </c>
      <c r="B26" s="1" t="s">
        <v>17</v>
      </c>
      <c r="C26" s="1" t="s">
        <v>4</v>
      </c>
      <c r="D26" s="1" t="s">
        <v>91</v>
      </c>
    </row>
    <row r="27" spans="1:5">
      <c r="A27" s="1" t="s">
        <v>126</v>
      </c>
      <c r="B27" s="1" t="s">
        <v>19</v>
      </c>
      <c r="C27" s="1" t="s">
        <v>152</v>
      </c>
      <c r="D27" s="1" t="s">
        <v>93</v>
      </c>
    </row>
    <row r="28" spans="1:5">
      <c r="A28" s="1" t="s">
        <v>127</v>
      </c>
      <c r="B28" s="1" t="s">
        <v>20</v>
      </c>
      <c r="C28" s="1" t="s">
        <v>152</v>
      </c>
      <c r="D28" s="1" t="s">
        <v>94</v>
      </c>
    </row>
    <row r="29" spans="1:5">
      <c r="A29" s="1" t="s">
        <v>128</v>
      </c>
      <c r="B29" s="1" t="s">
        <v>21</v>
      </c>
      <c r="C29" s="1" t="s">
        <v>152</v>
      </c>
      <c r="D29" s="1" t="s">
        <v>95</v>
      </c>
    </row>
    <row r="31" spans="1:5">
      <c r="B31" s="2" t="s">
        <v>22</v>
      </c>
      <c r="C31" s="1" t="s">
        <v>37</v>
      </c>
    </row>
    <row r="32" spans="1:5">
      <c r="A32" s="1" t="s">
        <v>129</v>
      </c>
      <c r="B32" s="1" t="s">
        <v>23</v>
      </c>
      <c r="C32" s="1" t="s">
        <v>4</v>
      </c>
      <c r="D32" s="1" t="s">
        <v>96</v>
      </c>
    </row>
    <row r="33" spans="1:12">
      <c r="A33" s="1" t="s">
        <v>130</v>
      </c>
      <c r="B33" s="1" t="s">
        <v>140</v>
      </c>
      <c r="C33" s="1" t="s">
        <v>4</v>
      </c>
      <c r="D33" s="1" t="s">
        <v>141</v>
      </c>
    </row>
    <row r="34" spans="1:12">
      <c r="A34" s="1" t="s">
        <v>131</v>
      </c>
      <c r="B34" s="1" t="s">
        <v>24</v>
      </c>
      <c r="C34" s="1" t="s">
        <v>152</v>
      </c>
      <c r="D34" s="1" t="s">
        <v>97</v>
      </c>
    </row>
    <row r="35" spans="1:12">
      <c r="A35" s="1" t="s">
        <v>132</v>
      </c>
      <c r="B35" s="10" t="s">
        <v>165</v>
      </c>
      <c r="C35" s="12" t="s">
        <v>152</v>
      </c>
      <c r="D35" s="10" t="s">
        <v>98</v>
      </c>
      <c r="L35" s="1" t="s">
        <v>52</v>
      </c>
    </row>
    <row r="36" spans="1:12">
      <c r="A36" s="1" t="s">
        <v>133</v>
      </c>
      <c r="B36" s="1" t="s">
        <v>25</v>
      </c>
      <c r="C36" s="1" t="s">
        <v>152</v>
      </c>
      <c r="D36" s="1" t="s">
        <v>99</v>
      </c>
    </row>
    <row r="37" spans="1:12">
      <c r="A37" s="1" t="s">
        <v>134</v>
      </c>
      <c r="B37" s="1" t="s">
        <v>26</v>
      </c>
      <c r="C37" s="1" t="s">
        <v>152</v>
      </c>
      <c r="D37" s="1" t="s">
        <v>100</v>
      </c>
    </row>
    <row r="38" spans="1:12">
      <c r="A38" s="1" t="s">
        <v>135</v>
      </c>
      <c r="B38" s="1" t="s">
        <v>27</v>
      </c>
      <c r="C38" s="1" t="s">
        <v>152</v>
      </c>
      <c r="D38" s="1" t="s">
        <v>51</v>
      </c>
    </row>
    <row r="40" spans="1:12">
      <c r="B40" s="2" t="s">
        <v>28</v>
      </c>
      <c r="C40" s="1" t="s">
        <v>37</v>
      </c>
    </row>
    <row r="41" spans="1:12">
      <c r="A41" s="1" t="s">
        <v>108</v>
      </c>
      <c r="B41" s="1" t="s">
        <v>137</v>
      </c>
      <c r="C41" s="1" t="s">
        <v>153</v>
      </c>
      <c r="D41" s="1" t="s">
        <v>138</v>
      </c>
    </row>
    <row r="42" spans="1:12">
      <c r="A42" s="1" t="s">
        <v>109</v>
      </c>
      <c r="B42" s="1" t="s">
        <v>29</v>
      </c>
      <c r="C42" s="13" t="s">
        <v>153</v>
      </c>
      <c r="D42" s="1" t="s">
        <v>44</v>
      </c>
    </row>
    <row r="43" spans="1:12">
      <c r="A43" s="1" t="s">
        <v>110</v>
      </c>
      <c r="B43" s="1" t="s">
        <v>30</v>
      </c>
      <c r="C43" s="1" t="s">
        <v>153</v>
      </c>
      <c r="D43" s="1" t="s">
        <v>43</v>
      </c>
    </row>
    <row r="44" spans="1:12">
      <c r="A44" s="1" t="s">
        <v>111</v>
      </c>
      <c r="B44" s="10" t="s">
        <v>31</v>
      </c>
      <c r="C44" s="12" t="s">
        <v>152</v>
      </c>
      <c r="D44" s="10" t="s">
        <v>42</v>
      </c>
    </row>
    <row r="45" spans="1:12">
      <c r="A45" s="1" t="s">
        <v>112</v>
      </c>
      <c r="B45" s="1" t="s">
        <v>32</v>
      </c>
      <c r="C45" s="13" t="s">
        <v>153</v>
      </c>
      <c r="D45" s="1" t="s">
        <v>41</v>
      </c>
    </row>
    <row r="46" spans="1:12">
      <c r="A46" s="1" t="s">
        <v>113</v>
      </c>
      <c r="B46" s="1" t="s">
        <v>33</v>
      </c>
      <c r="C46" s="1" t="s">
        <v>153</v>
      </c>
      <c r="D46" s="1" t="s">
        <v>39</v>
      </c>
    </row>
    <row r="47" spans="1:12">
      <c r="A47" s="1" t="s">
        <v>114</v>
      </c>
      <c r="B47" s="1" t="s">
        <v>34</v>
      </c>
      <c r="C47" s="1" t="s">
        <v>153</v>
      </c>
      <c r="D47" s="1" t="s">
        <v>40</v>
      </c>
    </row>
    <row r="49" spans="1:4">
      <c r="A49" s="14">
        <v>41687</v>
      </c>
      <c r="B49" s="2" t="s">
        <v>167</v>
      </c>
    </row>
    <row r="50" spans="1:4">
      <c r="A50" s="1" t="s">
        <v>168</v>
      </c>
      <c r="B50" s="1" t="s">
        <v>181</v>
      </c>
      <c r="D50" s="1" t="s">
        <v>182</v>
      </c>
    </row>
    <row r="51" spans="1:4">
      <c r="A51" s="1" t="s">
        <v>169</v>
      </c>
      <c r="B51" s="1" t="s">
        <v>180</v>
      </c>
      <c r="D51" s="1" t="s">
        <v>183</v>
      </c>
    </row>
    <row r="52" spans="1:4">
      <c r="A52" s="1" t="s">
        <v>170</v>
      </c>
      <c r="B52" s="1" t="s">
        <v>179</v>
      </c>
      <c r="D52" s="1" t="s">
        <v>184</v>
      </c>
    </row>
    <row r="53" spans="1:4">
      <c r="A53" s="1" t="s">
        <v>171</v>
      </c>
      <c r="B53" s="1" t="s">
        <v>177</v>
      </c>
      <c r="D53" s="1" t="s">
        <v>185</v>
      </c>
    </row>
    <row r="54" spans="1:4">
      <c r="A54" s="1" t="s">
        <v>172</v>
      </c>
      <c r="B54" s="1" t="s">
        <v>178</v>
      </c>
      <c r="D54" s="1" t="s">
        <v>186</v>
      </c>
    </row>
    <row r="55" spans="1:4">
      <c r="A55" s="1" t="s">
        <v>173</v>
      </c>
      <c r="B55" s="1" t="s">
        <v>176</v>
      </c>
      <c r="D55" s="1" t="s">
        <v>187</v>
      </c>
    </row>
    <row r="56" spans="1:4">
      <c r="A56" s="1" t="s">
        <v>174</v>
      </c>
      <c r="B56" s="1" t="s">
        <v>175</v>
      </c>
      <c r="D56" s="1" t="s">
        <v>188</v>
      </c>
    </row>
    <row r="58" spans="1:4">
      <c r="A58" s="14">
        <v>41687</v>
      </c>
      <c r="B58" s="2" t="s">
        <v>190</v>
      </c>
    </row>
    <row r="59" spans="1:4">
      <c r="A59" s="1" t="s">
        <v>191</v>
      </c>
      <c r="B59" s="1" t="s">
        <v>195</v>
      </c>
      <c r="D59" s="1" t="s">
        <v>199</v>
      </c>
    </row>
    <row r="60" spans="1:4">
      <c r="A60" s="1" t="s">
        <v>192</v>
      </c>
      <c r="B60" s="1" t="s">
        <v>196</v>
      </c>
      <c r="D60" s="1" t="s">
        <v>200</v>
      </c>
    </row>
    <row r="61" spans="1:4">
      <c r="A61" s="1" t="s">
        <v>193</v>
      </c>
      <c r="B61" s="1" t="s">
        <v>197</v>
      </c>
      <c r="D61" s="1" t="s">
        <v>201</v>
      </c>
    </row>
    <row r="62" spans="1:4">
      <c r="A62" s="1" t="s">
        <v>194</v>
      </c>
      <c r="B62" s="1" t="s">
        <v>198</v>
      </c>
      <c r="D62" s="1" t="s">
        <v>202</v>
      </c>
    </row>
    <row r="64" spans="1:4">
      <c r="A64" s="14">
        <v>41694</v>
      </c>
      <c r="B64" s="2" t="s">
        <v>214</v>
      </c>
    </row>
    <row r="65" spans="1:4">
      <c r="A65" s="1" t="s">
        <v>215</v>
      </c>
      <c r="B65" s="1" t="s">
        <v>222</v>
      </c>
      <c r="D65" s="1" t="s">
        <v>223</v>
      </c>
    </row>
    <row r="66" spans="1:4">
      <c r="A66" s="1" t="s">
        <v>216</v>
      </c>
      <c r="B66" s="1" t="s">
        <v>224</v>
      </c>
      <c r="D66" s="1" t="s">
        <v>225</v>
      </c>
    </row>
    <row r="67" spans="1:4">
      <c r="A67" s="1" t="s">
        <v>217</v>
      </c>
      <c r="B67" s="1" t="s">
        <v>226</v>
      </c>
      <c r="D67" s="1" t="s">
        <v>227</v>
      </c>
    </row>
    <row r="68" spans="1:4">
      <c r="A68" s="1" t="s">
        <v>218</v>
      </c>
      <c r="B68" s="1" t="s">
        <v>228</v>
      </c>
      <c r="D68" s="1" t="s">
        <v>229</v>
      </c>
    </row>
    <row r="69" spans="1:4">
      <c r="A69" s="1" t="s">
        <v>219</v>
      </c>
      <c r="B69" s="1" t="s">
        <v>230</v>
      </c>
      <c r="D69" s="1" t="s">
        <v>231</v>
      </c>
    </row>
    <row r="70" spans="1:4">
      <c r="A70" s="1" t="s">
        <v>220</v>
      </c>
      <c r="B70" s="1" t="s">
        <v>232</v>
      </c>
      <c r="D70" s="1" t="s">
        <v>233</v>
      </c>
    </row>
    <row r="71" spans="1:4">
      <c r="A71" s="1" t="s">
        <v>221</v>
      </c>
      <c r="B71" s="1" t="s">
        <v>235</v>
      </c>
      <c r="D71" s="1" t="s">
        <v>234</v>
      </c>
    </row>
    <row r="73" spans="1:4">
      <c r="A73" s="14">
        <v>41694</v>
      </c>
      <c r="B73" s="2" t="s">
        <v>236</v>
      </c>
    </row>
    <row r="74" spans="1:4">
      <c r="A74" s="1" t="s">
        <v>237</v>
      </c>
    </row>
    <row r="75" spans="1:4">
      <c r="A75" s="1" t="s">
        <v>238</v>
      </c>
    </row>
    <row r="76" spans="1:4">
      <c r="A76" s="1" t="s">
        <v>239</v>
      </c>
    </row>
    <row r="77" spans="1:4">
      <c r="A77" s="1" t="s">
        <v>240</v>
      </c>
    </row>
    <row r="79" spans="1:4">
      <c r="B79" s="2" t="s">
        <v>248</v>
      </c>
    </row>
    <row r="80" spans="1:4">
      <c r="A80" s="1" t="s">
        <v>249</v>
      </c>
      <c r="B80" s="1" t="s">
        <v>256</v>
      </c>
      <c r="D80" s="1" t="s">
        <v>269</v>
      </c>
    </row>
    <row r="81" spans="1:4">
      <c r="A81" s="1" t="s">
        <v>250</v>
      </c>
      <c r="B81" s="1" t="s">
        <v>257</v>
      </c>
      <c r="D81" s="1" t="s">
        <v>268</v>
      </c>
    </row>
    <row r="82" spans="1:4">
      <c r="A82" s="1" t="s">
        <v>251</v>
      </c>
      <c r="B82" s="1" t="s">
        <v>258</v>
      </c>
      <c r="D82" s="1" t="s">
        <v>267</v>
      </c>
    </row>
    <row r="83" spans="1:4">
      <c r="A83" s="1" t="s">
        <v>252</v>
      </c>
      <c r="B83" s="1" t="s">
        <v>259</v>
      </c>
      <c r="D83" s="1" t="s">
        <v>266</v>
      </c>
    </row>
    <row r="84" spans="1:4">
      <c r="A84" s="1" t="s">
        <v>253</v>
      </c>
      <c r="B84" s="1" t="s">
        <v>260</v>
      </c>
      <c r="D84" s="1" t="s">
        <v>265</v>
      </c>
    </row>
    <row r="85" spans="1:4">
      <c r="A85" s="1" t="s">
        <v>254</v>
      </c>
      <c r="B85" s="1" t="s">
        <v>261</v>
      </c>
      <c r="D85" s="1" t="s">
        <v>264</v>
      </c>
    </row>
    <row r="86" spans="1:4">
      <c r="A86" s="1" t="s">
        <v>255</v>
      </c>
      <c r="B86" s="1" t="s">
        <v>262</v>
      </c>
      <c r="D86" s="1" t="s">
        <v>263</v>
      </c>
    </row>
    <row r="88" spans="1:4">
      <c r="B88" s="1" t="s">
        <v>270</v>
      </c>
    </row>
    <row r="89" spans="1:4">
      <c r="A89" s="1" t="s">
        <v>271</v>
      </c>
    </row>
    <row r="90" spans="1:4">
      <c r="A90" s="1" t="s">
        <v>272</v>
      </c>
    </row>
    <row r="91" spans="1:4">
      <c r="A91" s="1" t="s">
        <v>273</v>
      </c>
    </row>
    <row r="92" spans="1:4">
      <c r="A92" s="1" t="s">
        <v>274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workbookViewId="0">
      <pane ySplit="2" topLeftCell="A30" activePane="bottomLeft" state="frozen"/>
      <selection pane="bottomLeft" activeCell="A52" sqref="A52"/>
    </sheetView>
  </sheetViews>
  <sheetFormatPr baseColWidth="10" defaultRowHeight="23" x14ac:dyDescent="0"/>
  <cols>
    <col min="1" max="1" width="20" style="1" customWidth="1"/>
    <col min="2" max="2" width="27.83203125" style="1" customWidth="1"/>
    <col min="3" max="3" width="17.5" style="1" customWidth="1"/>
    <col min="4" max="5" width="19.83203125" style="1" customWidth="1"/>
    <col min="6" max="6" width="24.1640625" style="1" customWidth="1"/>
    <col min="7" max="7" width="15.6640625" style="1" customWidth="1"/>
    <col min="8" max="16384" width="10.83203125" style="1"/>
  </cols>
  <sheetData>
    <row r="1" spans="1:13">
      <c r="A1" s="4" t="s">
        <v>153</v>
      </c>
      <c r="B1" s="5" t="s">
        <v>4</v>
      </c>
      <c r="C1" s="5" t="s">
        <v>155</v>
      </c>
      <c r="D1" s="5"/>
      <c r="E1" s="5"/>
      <c r="F1" s="5"/>
      <c r="G1" s="5"/>
      <c r="H1" s="5" t="s">
        <v>152</v>
      </c>
      <c r="I1" s="5" t="s">
        <v>38</v>
      </c>
      <c r="J1" s="6"/>
      <c r="M1" s="1" t="s">
        <v>189</v>
      </c>
    </row>
    <row r="2" spans="1:13" ht="24" thickBot="1">
      <c r="A2" s="7">
        <f>COUNTIF(C5:C47,"integrated")</f>
        <v>32</v>
      </c>
      <c r="B2" s="8">
        <f>COUNTIF(C5:C47,"done")</f>
        <v>3</v>
      </c>
      <c r="C2" s="8">
        <f>COUNTIF(C5:C47,"reject")</f>
        <v>0</v>
      </c>
      <c r="D2" s="8"/>
      <c r="E2" s="8"/>
      <c r="F2" s="8"/>
      <c r="G2" s="8"/>
      <c r="H2" s="8">
        <f>COUNTIF(C5:C100,"submit")</f>
        <v>0</v>
      </c>
      <c r="I2" s="8">
        <v>46</v>
      </c>
      <c r="J2" s="9">
        <f>I2-A2-B2-H2-C2</f>
        <v>11</v>
      </c>
      <c r="M2" s="1">
        <f>9*4+21*7</f>
        <v>183</v>
      </c>
    </row>
    <row r="4" spans="1:13">
      <c r="A4" s="1" t="s">
        <v>136</v>
      </c>
      <c r="B4" s="2" t="s">
        <v>0</v>
      </c>
      <c r="C4" s="1" t="s">
        <v>36</v>
      </c>
      <c r="D4" s="3" t="s">
        <v>506</v>
      </c>
      <c r="E4" s="3" t="s">
        <v>507</v>
      </c>
      <c r="F4" s="3" t="s">
        <v>508</v>
      </c>
      <c r="G4" s="3" t="s">
        <v>533</v>
      </c>
      <c r="M4" s="38" t="s">
        <v>569</v>
      </c>
    </row>
    <row r="5" spans="1:13" s="15" customFormat="1">
      <c r="A5" s="15" t="s">
        <v>115</v>
      </c>
      <c r="B5" s="15" t="s">
        <v>1</v>
      </c>
      <c r="C5" s="15" t="s">
        <v>153</v>
      </c>
      <c r="F5" s="18" t="s">
        <v>284</v>
      </c>
      <c r="G5" s="18"/>
      <c r="H5" s="17" t="s">
        <v>67</v>
      </c>
    </row>
    <row r="6" spans="1:13" s="15" customFormat="1">
      <c r="A6" s="15" t="s">
        <v>116</v>
      </c>
      <c r="B6" s="15" t="s">
        <v>2</v>
      </c>
      <c r="C6" s="15" t="s">
        <v>153</v>
      </c>
      <c r="F6" s="15" t="s">
        <v>282</v>
      </c>
      <c r="H6" s="17" t="s">
        <v>65</v>
      </c>
    </row>
    <row r="7" spans="1:13" s="32" customFormat="1">
      <c r="A7" s="32" t="s">
        <v>117</v>
      </c>
      <c r="B7" s="32" t="s">
        <v>3</v>
      </c>
      <c r="C7" s="32" t="s">
        <v>153</v>
      </c>
      <c r="F7" s="32" t="s">
        <v>282</v>
      </c>
      <c r="H7" s="32" t="s">
        <v>66</v>
      </c>
      <c r="M7" s="36" t="s">
        <v>521</v>
      </c>
    </row>
    <row r="8" spans="1:13" s="40" customFormat="1">
      <c r="A8" s="40" t="s">
        <v>118</v>
      </c>
      <c r="B8" s="40" t="s">
        <v>159</v>
      </c>
      <c r="C8" s="40" t="s">
        <v>153</v>
      </c>
      <c r="F8" s="41" t="s">
        <v>283</v>
      </c>
      <c r="G8" s="41" t="s">
        <v>305</v>
      </c>
      <c r="H8" s="42" t="s">
        <v>160</v>
      </c>
      <c r="M8" s="43" t="s">
        <v>511</v>
      </c>
    </row>
    <row r="9" spans="1:13" s="40" customFormat="1">
      <c r="A9" s="40" t="s">
        <v>119</v>
      </c>
      <c r="B9" s="40" t="s">
        <v>5</v>
      </c>
      <c r="C9" s="40" t="s">
        <v>153</v>
      </c>
      <c r="F9" s="40" t="s">
        <v>282</v>
      </c>
      <c r="G9" s="40" t="s">
        <v>305</v>
      </c>
      <c r="H9" s="42" t="s">
        <v>68</v>
      </c>
      <c r="M9" s="43" t="s">
        <v>512</v>
      </c>
    </row>
    <row r="10" spans="1:13" s="15" customFormat="1">
      <c r="A10" s="15" t="s">
        <v>120</v>
      </c>
      <c r="B10" s="15" t="s">
        <v>6</v>
      </c>
      <c r="C10" s="15" t="s">
        <v>153</v>
      </c>
      <c r="F10" s="19" t="s">
        <v>285</v>
      </c>
      <c r="G10" s="19"/>
      <c r="H10" s="17" t="s">
        <v>69</v>
      </c>
    </row>
    <row r="11" spans="1:13" s="15" customFormat="1">
      <c r="A11" s="15" t="s">
        <v>121</v>
      </c>
      <c r="B11" s="15" t="s">
        <v>7</v>
      </c>
      <c r="C11" s="15" t="s">
        <v>153</v>
      </c>
      <c r="F11" s="19" t="s">
        <v>282</v>
      </c>
      <c r="G11" s="19"/>
      <c r="H11" s="15" t="s">
        <v>70</v>
      </c>
    </row>
    <row r="13" spans="1:13">
      <c r="B13" s="2" t="s">
        <v>8</v>
      </c>
      <c r="C13" s="1" t="s">
        <v>35</v>
      </c>
      <c r="D13" s="3" t="s">
        <v>506</v>
      </c>
      <c r="E13" s="3" t="s">
        <v>507</v>
      </c>
      <c r="F13" s="3" t="s">
        <v>508</v>
      </c>
      <c r="G13" s="3"/>
      <c r="M13" s="38" t="s">
        <v>569</v>
      </c>
    </row>
    <row r="14" spans="1:13" s="15" customFormat="1">
      <c r="A14" s="15" t="s">
        <v>101</v>
      </c>
      <c r="B14" s="15" t="s">
        <v>9</v>
      </c>
      <c r="C14" s="15" t="s">
        <v>153</v>
      </c>
      <c r="F14" s="20" t="s">
        <v>282</v>
      </c>
      <c r="G14" s="21"/>
      <c r="H14" s="17" t="s">
        <v>71</v>
      </c>
    </row>
    <row r="15" spans="1:13" s="32" customFormat="1">
      <c r="A15" s="32" t="s">
        <v>102</v>
      </c>
      <c r="B15" s="32" t="s">
        <v>10</v>
      </c>
      <c r="C15" s="32" t="s">
        <v>153</v>
      </c>
      <c r="F15" s="37" t="s">
        <v>282</v>
      </c>
      <c r="G15" s="37"/>
      <c r="H15" s="33" t="s">
        <v>72</v>
      </c>
      <c r="M15" s="36" t="s">
        <v>514</v>
      </c>
    </row>
    <row r="16" spans="1:13" s="32" customFormat="1">
      <c r="A16" s="32" t="s">
        <v>103</v>
      </c>
      <c r="B16" s="32" t="s">
        <v>11</v>
      </c>
      <c r="C16" s="32" t="s">
        <v>153</v>
      </c>
      <c r="F16" s="37" t="s">
        <v>282</v>
      </c>
      <c r="G16" s="37"/>
      <c r="H16" s="33" t="s">
        <v>73</v>
      </c>
      <c r="M16" s="36" t="s">
        <v>516</v>
      </c>
    </row>
    <row r="17" spans="1:16" s="32" customFormat="1">
      <c r="A17" s="32" t="s">
        <v>104</v>
      </c>
      <c r="B17" s="32" t="s">
        <v>157</v>
      </c>
      <c r="C17" s="32" t="s">
        <v>153</v>
      </c>
      <c r="F17" s="37" t="s">
        <v>283</v>
      </c>
      <c r="G17" s="37"/>
      <c r="H17" s="33" t="s">
        <v>74</v>
      </c>
      <c r="M17" s="36" t="s">
        <v>513</v>
      </c>
    </row>
    <row r="18" spans="1:16" s="32" customFormat="1">
      <c r="A18" s="32" t="s">
        <v>105</v>
      </c>
      <c r="B18" s="32" t="s">
        <v>12</v>
      </c>
      <c r="C18" s="32" t="s">
        <v>153</v>
      </c>
      <c r="F18" s="37" t="s">
        <v>282</v>
      </c>
      <c r="G18" s="37"/>
      <c r="H18" s="33" t="s">
        <v>75</v>
      </c>
      <c r="M18" s="36" t="s">
        <v>517</v>
      </c>
    </row>
    <row r="19" spans="1:16" s="32" customFormat="1">
      <c r="A19" s="32" t="s">
        <v>106</v>
      </c>
      <c r="B19" s="32" t="s">
        <v>13</v>
      </c>
      <c r="C19" s="32" t="s">
        <v>153</v>
      </c>
      <c r="F19" s="37" t="s">
        <v>282</v>
      </c>
      <c r="G19" s="37"/>
      <c r="H19" s="33" t="s">
        <v>77</v>
      </c>
      <c r="M19" s="36" t="s">
        <v>515</v>
      </c>
    </row>
    <row r="20" spans="1:16" s="15" customFormat="1">
      <c r="A20" s="15" t="s">
        <v>107</v>
      </c>
      <c r="B20" s="15" t="s">
        <v>14</v>
      </c>
      <c r="C20" s="15" t="s">
        <v>153</v>
      </c>
      <c r="F20" s="21" t="s">
        <v>283</v>
      </c>
      <c r="G20" s="21"/>
      <c r="H20" s="17" t="s">
        <v>76</v>
      </c>
    </row>
    <row r="22" spans="1:16">
      <c r="B22" s="2" t="s">
        <v>15</v>
      </c>
      <c r="C22" s="1" t="s">
        <v>166</v>
      </c>
      <c r="D22" s="3" t="s">
        <v>506</v>
      </c>
      <c r="E22" s="3" t="s">
        <v>507</v>
      </c>
      <c r="F22" s="3" t="s">
        <v>508</v>
      </c>
      <c r="G22" s="3"/>
      <c r="M22" s="38" t="s">
        <v>569</v>
      </c>
    </row>
    <row r="23" spans="1:16" s="15" customFormat="1">
      <c r="A23" s="15" t="s">
        <v>122</v>
      </c>
      <c r="B23" s="15" t="s">
        <v>16</v>
      </c>
      <c r="C23" s="15" t="s">
        <v>153</v>
      </c>
      <c r="F23" s="15" t="s">
        <v>282</v>
      </c>
      <c r="H23" s="17" t="s">
        <v>162</v>
      </c>
    </row>
    <row r="24" spans="1:16" s="40" customFormat="1">
      <c r="A24" s="40" t="s">
        <v>123</v>
      </c>
      <c r="B24" s="40" t="s">
        <v>154</v>
      </c>
      <c r="C24" s="40" t="s">
        <v>153</v>
      </c>
      <c r="F24" s="40" t="s">
        <v>283</v>
      </c>
      <c r="G24" s="40" t="s">
        <v>305</v>
      </c>
      <c r="H24" s="40" t="s">
        <v>164</v>
      </c>
      <c r="M24" s="51" t="s">
        <v>518</v>
      </c>
    </row>
    <row r="25" spans="1:16" s="40" customFormat="1">
      <c r="A25" s="40" t="s">
        <v>124</v>
      </c>
      <c r="B25" s="40" t="s">
        <v>18</v>
      </c>
      <c r="C25" s="40" t="s">
        <v>153</v>
      </c>
      <c r="F25" s="40" t="s">
        <v>283</v>
      </c>
      <c r="G25" s="40" t="s">
        <v>305</v>
      </c>
      <c r="H25" s="40" t="s">
        <v>62</v>
      </c>
      <c r="M25" s="43" t="s">
        <v>519</v>
      </c>
    </row>
    <row r="26" spans="1:16" s="15" customFormat="1">
      <c r="A26" s="15" t="s">
        <v>125</v>
      </c>
      <c r="B26" s="15" t="s">
        <v>17</v>
      </c>
      <c r="C26" s="15" t="s">
        <v>153</v>
      </c>
      <c r="F26" s="15" t="s">
        <v>283</v>
      </c>
      <c r="H26" s="17" t="s">
        <v>60</v>
      </c>
    </row>
    <row r="27" spans="1:16" s="15" customFormat="1">
      <c r="A27" s="15" t="s">
        <v>126</v>
      </c>
      <c r="B27" s="15" t="s">
        <v>19</v>
      </c>
      <c r="C27" s="15" t="s">
        <v>4</v>
      </c>
      <c r="F27" s="15" t="s">
        <v>282</v>
      </c>
      <c r="H27" s="15" t="s">
        <v>61</v>
      </c>
    </row>
    <row r="28" spans="1:16" s="15" customFormat="1">
      <c r="A28" s="15" t="s">
        <v>127</v>
      </c>
      <c r="B28" s="15" t="s">
        <v>20</v>
      </c>
      <c r="C28" s="15" t="s">
        <v>4</v>
      </c>
      <c r="F28" s="15" t="s">
        <v>283</v>
      </c>
      <c r="H28" s="15" t="s">
        <v>63</v>
      </c>
    </row>
    <row r="29" spans="1:16" s="15" customFormat="1">
      <c r="A29" s="15" t="s">
        <v>128</v>
      </c>
      <c r="B29" s="15" t="s">
        <v>21</v>
      </c>
      <c r="C29" s="15" t="s">
        <v>4</v>
      </c>
      <c r="F29" s="15" t="s">
        <v>283</v>
      </c>
      <c r="H29" s="15" t="s">
        <v>64</v>
      </c>
    </row>
    <row r="31" spans="1:16">
      <c r="B31" s="2" t="s">
        <v>22</v>
      </c>
      <c r="C31" s="1" t="s">
        <v>37</v>
      </c>
      <c r="D31" s="3" t="s">
        <v>506</v>
      </c>
      <c r="E31" s="3" t="s">
        <v>507</v>
      </c>
      <c r="F31" s="3" t="s">
        <v>508</v>
      </c>
      <c r="G31" s="3"/>
      <c r="M31" s="38" t="s">
        <v>569</v>
      </c>
      <c r="P31" s="3" t="s">
        <v>58</v>
      </c>
    </row>
    <row r="32" spans="1:16" s="32" customFormat="1">
      <c r="A32" s="32" t="s">
        <v>129</v>
      </c>
      <c r="B32" s="32" t="s">
        <v>23</v>
      </c>
      <c r="C32" s="32" t="s">
        <v>153</v>
      </c>
      <c r="F32" s="32" t="s">
        <v>282</v>
      </c>
      <c r="H32" s="33" t="s">
        <v>59</v>
      </c>
      <c r="N32" s="36" t="s">
        <v>510</v>
      </c>
    </row>
    <row r="33" spans="1:16" s="32" customFormat="1">
      <c r="A33" s="32" t="s">
        <v>130</v>
      </c>
      <c r="B33" s="32" t="s">
        <v>140</v>
      </c>
      <c r="C33" s="32" t="s">
        <v>153</v>
      </c>
      <c r="F33" s="32" t="s">
        <v>286</v>
      </c>
      <c r="H33" s="33" t="s">
        <v>142</v>
      </c>
      <c r="M33" s="52"/>
      <c r="N33" s="36" t="s">
        <v>520</v>
      </c>
      <c r="P33" s="39" t="s">
        <v>54</v>
      </c>
    </row>
    <row r="34" spans="1:16" s="15" customFormat="1">
      <c r="A34" s="15" t="s">
        <v>131</v>
      </c>
      <c r="B34" s="15" t="s">
        <v>24</v>
      </c>
      <c r="C34" s="15" t="s">
        <v>153</v>
      </c>
      <c r="F34" s="15" t="s">
        <v>282</v>
      </c>
      <c r="H34" s="17" t="s">
        <v>156</v>
      </c>
    </row>
    <row r="35" spans="1:16" s="15" customFormat="1">
      <c r="A35" s="15" t="s">
        <v>132</v>
      </c>
      <c r="B35" s="15" t="s">
        <v>165</v>
      </c>
      <c r="C35" s="15" t="s">
        <v>153</v>
      </c>
      <c r="F35" s="15" t="s">
        <v>283</v>
      </c>
      <c r="H35" s="17" t="s">
        <v>57</v>
      </c>
      <c r="P35" s="17"/>
    </row>
    <row r="36" spans="1:16" s="15" customFormat="1">
      <c r="A36" s="15" t="s">
        <v>133</v>
      </c>
      <c r="B36" s="15" t="s">
        <v>25</v>
      </c>
      <c r="C36" s="15" t="s">
        <v>153</v>
      </c>
      <c r="F36" s="15" t="s">
        <v>283</v>
      </c>
      <c r="H36" s="17" t="s">
        <v>56</v>
      </c>
    </row>
    <row r="37" spans="1:16" s="15" customFormat="1">
      <c r="A37" s="15" t="s">
        <v>134</v>
      </c>
      <c r="B37" s="15" t="s">
        <v>26</v>
      </c>
      <c r="C37" s="15" t="s">
        <v>153</v>
      </c>
      <c r="F37" s="15" t="s">
        <v>283</v>
      </c>
      <c r="H37" s="17" t="s">
        <v>55</v>
      </c>
    </row>
    <row r="38" spans="1:16" s="15" customFormat="1">
      <c r="A38" s="15" t="s">
        <v>135</v>
      </c>
      <c r="B38" s="15" t="s">
        <v>27</v>
      </c>
      <c r="C38" s="15" t="s">
        <v>153</v>
      </c>
      <c r="F38" s="15" t="s">
        <v>286</v>
      </c>
      <c r="H38" s="17" t="s">
        <v>53</v>
      </c>
    </row>
    <row r="40" spans="1:16">
      <c r="B40" s="2" t="s">
        <v>28</v>
      </c>
      <c r="C40" s="1" t="s">
        <v>37</v>
      </c>
      <c r="D40" s="3" t="s">
        <v>506</v>
      </c>
      <c r="E40" s="3" t="s">
        <v>507</v>
      </c>
      <c r="F40" s="3" t="s">
        <v>508</v>
      </c>
      <c r="G40" s="3"/>
      <c r="M40" s="38" t="s">
        <v>569</v>
      </c>
    </row>
    <row r="41" spans="1:16" s="15" customFormat="1">
      <c r="A41" s="15" t="s">
        <v>108</v>
      </c>
      <c r="B41" s="15" t="s">
        <v>137</v>
      </c>
      <c r="C41" s="15" t="s">
        <v>153</v>
      </c>
      <c r="F41" s="15" t="s">
        <v>286</v>
      </c>
      <c r="H41" s="15" t="s">
        <v>139</v>
      </c>
    </row>
    <row r="42" spans="1:16" s="32" customFormat="1">
      <c r="A42" s="32" t="s">
        <v>109</v>
      </c>
      <c r="B42" s="32" t="s">
        <v>29</v>
      </c>
      <c r="C42" s="47" t="s">
        <v>153</v>
      </c>
      <c r="D42" s="47"/>
      <c r="E42" s="47"/>
      <c r="F42" s="32" t="s">
        <v>283</v>
      </c>
      <c r="H42" s="33" t="s">
        <v>50</v>
      </c>
      <c r="N42" s="36" t="s">
        <v>535</v>
      </c>
    </row>
    <row r="43" spans="1:16" s="32" customFormat="1">
      <c r="A43" s="32" t="s">
        <v>110</v>
      </c>
      <c r="B43" s="32" t="s">
        <v>30</v>
      </c>
      <c r="C43" s="32" t="s">
        <v>153</v>
      </c>
      <c r="F43" s="32" t="s">
        <v>283</v>
      </c>
      <c r="H43" s="32" t="s">
        <v>49</v>
      </c>
      <c r="N43" s="36" t="s">
        <v>534</v>
      </c>
    </row>
    <row r="44" spans="1:16" s="15" customFormat="1">
      <c r="A44" s="15" t="s">
        <v>111</v>
      </c>
      <c r="B44" s="15" t="s">
        <v>31</v>
      </c>
      <c r="C44" s="15" t="s">
        <v>153</v>
      </c>
      <c r="F44" s="15" t="s">
        <v>286</v>
      </c>
      <c r="H44" s="17" t="s">
        <v>48</v>
      </c>
    </row>
    <row r="45" spans="1:16" s="15" customFormat="1">
      <c r="A45" s="15" t="s">
        <v>112</v>
      </c>
      <c r="B45" s="15" t="s">
        <v>32</v>
      </c>
      <c r="C45" s="16" t="s">
        <v>153</v>
      </c>
      <c r="D45" s="16"/>
      <c r="E45" s="16"/>
      <c r="F45" s="15" t="s">
        <v>283</v>
      </c>
      <c r="H45" s="17" t="s">
        <v>47</v>
      </c>
    </row>
    <row r="46" spans="1:16" s="15" customFormat="1">
      <c r="A46" s="15" t="s">
        <v>113</v>
      </c>
      <c r="B46" s="15" t="s">
        <v>33</v>
      </c>
      <c r="C46" s="15" t="s">
        <v>153</v>
      </c>
      <c r="F46" s="15" t="s">
        <v>283</v>
      </c>
      <c r="H46" s="17" t="s">
        <v>46</v>
      </c>
    </row>
    <row r="47" spans="1:16" s="15" customFormat="1">
      <c r="A47" s="15" t="s">
        <v>114</v>
      </c>
      <c r="B47" s="15" t="s">
        <v>34</v>
      </c>
      <c r="C47" s="15" t="s">
        <v>153</v>
      </c>
      <c r="F47" s="15" t="s">
        <v>283</v>
      </c>
      <c r="H47" s="17" t="s">
        <v>45</v>
      </c>
    </row>
    <row r="49" spans="1:13">
      <c r="A49" s="14">
        <v>41687</v>
      </c>
      <c r="B49" s="2" t="s">
        <v>167</v>
      </c>
      <c r="D49" s="3" t="s">
        <v>506</v>
      </c>
      <c r="E49" s="3" t="s">
        <v>507</v>
      </c>
      <c r="F49" s="3" t="s">
        <v>508</v>
      </c>
      <c r="G49" s="3"/>
      <c r="M49" s="38" t="s">
        <v>569</v>
      </c>
    </row>
    <row r="50" spans="1:13" s="15" customFormat="1">
      <c r="A50" s="15" t="s">
        <v>168</v>
      </c>
      <c r="B50" s="15" t="s">
        <v>181</v>
      </c>
      <c r="C50" s="15" t="s">
        <v>153</v>
      </c>
      <c r="F50" s="15" t="s">
        <v>287</v>
      </c>
      <c r="H50" s="17" t="s">
        <v>203</v>
      </c>
    </row>
    <row r="51" spans="1:13" s="32" customFormat="1">
      <c r="A51" s="32" t="s">
        <v>169</v>
      </c>
      <c r="B51" s="32" t="s">
        <v>180</v>
      </c>
      <c r="C51" s="32" t="s">
        <v>4</v>
      </c>
      <c r="F51" s="32" t="s">
        <v>287</v>
      </c>
      <c r="H51" s="33" t="s">
        <v>204</v>
      </c>
      <c r="M51" s="51" t="s">
        <v>536</v>
      </c>
    </row>
    <row r="52" spans="1:13" s="15" customFormat="1">
      <c r="A52" s="15" t="s">
        <v>170</v>
      </c>
      <c r="B52" s="15" t="s">
        <v>179</v>
      </c>
      <c r="C52" s="15" t="s">
        <v>153</v>
      </c>
      <c r="F52" s="15" t="s">
        <v>286</v>
      </c>
      <c r="H52" s="17" t="s">
        <v>205</v>
      </c>
    </row>
    <row r="53" spans="1:13" s="32" customFormat="1">
      <c r="A53" s="32" t="s">
        <v>171</v>
      </c>
      <c r="B53" s="32" t="s">
        <v>177</v>
      </c>
      <c r="C53" s="32" t="s">
        <v>153</v>
      </c>
      <c r="F53" s="32" t="s">
        <v>283</v>
      </c>
      <c r="H53" s="33" t="s">
        <v>206</v>
      </c>
      <c r="M53" s="36" t="s">
        <v>537</v>
      </c>
    </row>
    <row r="54" spans="1:13" s="15" customFormat="1">
      <c r="A54" s="15" t="s">
        <v>172</v>
      </c>
      <c r="B54" s="15" t="s">
        <v>178</v>
      </c>
      <c r="C54" s="15" t="s">
        <v>153</v>
      </c>
      <c r="F54" s="15" t="s">
        <v>283</v>
      </c>
      <c r="H54" s="17" t="s">
        <v>207</v>
      </c>
    </row>
    <row r="55" spans="1:13" s="32" customFormat="1">
      <c r="A55" s="32" t="s">
        <v>173</v>
      </c>
      <c r="B55" s="32" t="s">
        <v>176</v>
      </c>
      <c r="C55" s="32" t="s">
        <v>153</v>
      </c>
      <c r="F55" s="32" t="s">
        <v>286</v>
      </c>
      <c r="H55" s="33" t="s">
        <v>208</v>
      </c>
      <c r="M55" s="36" t="s">
        <v>538</v>
      </c>
    </row>
    <row r="56" spans="1:13" s="32" customFormat="1">
      <c r="A56" s="32" t="s">
        <v>174</v>
      </c>
      <c r="B56" s="32" t="s">
        <v>175</v>
      </c>
      <c r="C56" s="32" t="s">
        <v>153</v>
      </c>
      <c r="F56" s="32" t="s">
        <v>287</v>
      </c>
      <c r="H56" s="33" t="s">
        <v>209</v>
      </c>
      <c r="M56" s="36" t="s">
        <v>539</v>
      </c>
    </row>
    <row r="58" spans="1:13">
      <c r="A58" s="14">
        <v>41687</v>
      </c>
      <c r="B58" s="2" t="s">
        <v>190</v>
      </c>
      <c r="D58" s="3" t="s">
        <v>506</v>
      </c>
      <c r="E58" s="3" t="s">
        <v>507</v>
      </c>
      <c r="F58" s="3" t="s">
        <v>508</v>
      </c>
      <c r="G58" s="3"/>
      <c r="H58" s="38" t="s">
        <v>541</v>
      </c>
      <c r="M58" s="38" t="s">
        <v>569</v>
      </c>
    </row>
    <row r="59" spans="1:13" s="15" customFormat="1">
      <c r="A59" s="15" t="s">
        <v>191</v>
      </c>
      <c r="B59" s="15" t="s">
        <v>195</v>
      </c>
      <c r="C59" s="15" t="s">
        <v>153</v>
      </c>
      <c r="F59" s="15" t="s">
        <v>287</v>
      </c>
      <c r="H59" s="17" t="s">
        <v>210</v>
      </c>
    </row>
    <row r="60" spans="1:13" s="32" customFormat="1">
      <c r="A60" s="32" t="s">
        <v>192</v>
      </c>
      <c r="B60" s="32" t="s">
        <v>196</v>
      </c>
      <c r="C60" s="32" t="s">
        <v>153</v>
      </c>
      <c r="F60" s="32" t="s">
        <v>286</v>
      </c>
      <c r="H60" s="32" t="s">
        <v>211</v>
      </c>
      <c r="M60" s="36" t="s">
        <v>540</v>
      </c>
    </row>
    <row r="61" spans="1:13" s="32" customFormat="1">
      <c r="A61" s="32" t="s">
        <v>193</v>
      </c>
      <c r="B61" s="32" t="s">
        <v>197</v>
      </c>
      <c r="C61" s="32" t="s">
        <v>153</v>
      </c>
      <c r="F61" s="32" t="s">
        <v>287</v>
      </c>
      <c r="H61" s="32" t="s">
        <v>212</v>
      </c>
      <c r="M61" s="36" t="s">
        <v>542</v>
      </c>
    </row>
    <row r="62" spans="1:13" s="15" customFormat="1">
      <c r="A62" s="15" t="s">
        <v>194</v>
      </c>
      <c r="B62" s="15" t="s">
        <v>198</v>
      </c>
      <c r="C62" s="15" t="s">
        <v>153</v>
      </c>
      <c r="F62" s="15" t="s">
        <v>286</v>
      </c>
      <c r="H62" s="15" t="s">
        <v>213</v>
      </c>
    </row>
    <row r="64" spans="1:13">
      <c r="A64" s="14">
        <v>41694</v>
      </c>
      <c r="B64" s="2" t="s">
        <v>214</v>
      </c>
      <c r="D64" s="3" t="s">
        <v>506</v>
      </c>
      <c r="E64" s="3" t="s">
        <v>507</v>
      </c>
      <c r="F64" s="3" t="s">
        <v>508</v>
      </c>
      <c r="G64" s="3"/>
      <c r="M64" s="38" t="s">
        <v>569</v>
      </c>
    </row>
    <row r="65" spans="1:17" s="32" customFormat="1">
      <c r="A65" s="32" t="s">
        <v>215</v>
      </c>
      <c r="B65" s="32" t="s">
        <v>222</v>
      </c>
      <c r="C65" s="32" t="s">
        <v>153</v>
      </c>
      <c r="F65" s="32" t="s">
        <v>283</v>
      </c>
      <c r="H65" s="32" t="s">
        <v>241</v>
      </c>
      <c r="M65" s="49" t="s">
        <v>544</v>
      </c>
    </row>
    <row r="66" spans="1:17" s="15" customFormat="1">
      <c r="A66" s="15" t="s">
        <v>216</v>
      </c>
      <c r="B66" s="15" t="s">
        <v>224</v>
      </c>
      <c r="C66" s="15" t="s">
        <v>153</v>
      </c>
      <c r="F66" s="15" t="s">
        <v>286</v>
      </c>
      <c r="H66" s="15" t="s">
        <v>242</v>
      </c>
    </row>
    <row r="67" spans="1:17" s="15" customFormat="1">
      <c r="A67" s="15" t="s">
        <v>217</v>
      </c>
      <c r="B67" s="15" t="s">
        <v>226</v>
      </c>
      <c r="C67" s="15" t="s">
        <v>153</v>
      </c>
      <c r="F67" s="15" t="s">
        <v>287</v>
      </c>
      <c r="H67" s="15" t="s">
        <v>243</v>
      </c>
      <c r="Q67" s="17" t="s">
        <v>296</v>
      </c>
    </row>
    <row r="68" spans="1:17" s="32" customFormat="1">
      <c r="A68" s="32" t="s">
        <v>218</v>
      </c>
      <c r="B68" s="32" t="s">
        <v>228</v>
      </c>
      <c r="C68" s="32" t="s">
        <v>153</v>
      </c>
      <c r="F68" s="32" t="s">
        <v>283</v>
      </c>
      <c r="H68" s="33" t="s">
        <v>246</v>
      </c>
      <c r="M68" s="36" t="s">
        <v>543</v>
      </c>
    </row>
    <row r="69" spans="1:17" s="32" customFormat="1">
      <c r="A69" s="32" t="s">
        <v>219</v>
      </c>
      <c r="B69" s="32" t="s">
        <v>230</v>
      </c>
      <c r="C69" s="32" t="s">
        <v>153</v>
      </c>
      <c r="F69" s="32" t="s">
        <v>287</v>
      </c>
      <c r="H69" s="32" t="s">
        <v>244</v>
      </c>
      <c r="M69" s="51" t="s">
        <v>520</v>
      </c>
      <c r="Q69" s="33"/>
    </row>
    <row r="70" spans="1:17" s="15" customFormat="1">
      <c r="A70" s="15" t="s">
        <v>220</v>
      </c>
      <c r="B70" s="15" t="s">
        <v>232</v>
      </c>
      <c r="C70" s="15" t="s">
        <v>153</v>
      </c>
      <c r="F70" s="15" t="s">
        <v>283</v>
      </c>
      <c r="H70" s="15" t="s">
        <v>245</v>
      </c>
    </row>
    <row r="71" spans="1:17" s="32" customFormat="1">
      <c r="A71" s="32" t="s">
        <v>221</v>
      </c>
      <c r="B71" s="32" t="s">
        <v>235</v>
      </c>
      <c r="C71" s="32" t="s">
        <v>153</v>
      </c>
      <c r="F71" s="32" t="s">
        <v>283</v>
      </c>
      <c r="H71" s="32" t="s">
        <v>247</v>
      </c>
      <c r="M71" s="36" t="s">
        <v>545</v>
      </c>
    </row>
    <row r="72" spans="1:17">
      <c r="C72" s="22"/>
      <c r="D72" s="22"/>
      <c r="E72" s="22"/>
    </row>
    <row r="73" spans="1:17">
      <c r="A73" s="14">
        <v>41694</v>
      </c>
      <c r="B73" s="2" t="s">
        <v>236</v>
      </c>
      <c r="C73" s="22"/>
      <c r="D73" s="3" t="s">
        <v>506</v>
      </c>
      <c r="E73" s="3" t="s">
        <v>507</v>
      </c>
      <c r="F73" s="3" t="s">
        <v>508</v>
      </c>
      <c r="G73" s="3"/>
      <c r="H73" s="23"/>
      <c r="M73" s="38" t="s">
        <v>569</v>
      </c>
    </row>
    <row r="74" spans="1:17" s="24" customFormat="1">
      <c r="A74" s="24" t="s">
        <v>237</v>
      </c>
      <c r="B74" s="24" t="s">
        <v>288</v>
      </c>
      <c r="C74" s="15" t="s">
        <v>153</v>
      </c>
      <c r="D74" s="15"/>
      <c r="E74" s="15"/>
      <c r="F74" s="24" t="s">
        <v>287</v>
      </c>
      <c r="H74" s="25" t="s">
        <v>292</v>
      </c>
    </row>
    <row r="75" spans="1:17" s="24" customFormat="1">
      <c r="A75" s="24" t="s">
        <v>238</v>
      </c>
      <c r="B75" s="24" t="s">
        <v>289</v>
      </c>
      <c r="C75" s="15" t="s">
        <v>153</v>
      </c>
      <c r="D75" s="15"/>
      <c r="E75" s="15"/>
      <c r="F75" s="24" t="s">
        <v>287</v>
      </c>
      <c r="H75" s="25" t="s">
        <v>293</v>
      </c>
    </row>
    <row r="76" spans="1:17" s="50" customFormat="1">
      <c r="A76" s="50" t="s">
        <v>239</v>
      </c>
      <c r="B76" s="50" t="s">
        <v>290</v>
      </c>
      <c r="C76" s="32" t="s">
        <v>153</v>
      </c>
      <c r="D76" s="32"/>
      <c r="E76" s="32"/>
      <c r="F76" s="50" t="s">
        <v>286</v>
      </c>
      <c r="H76" s="48" t="s">
        <v>294</v>
      </c>
      <c r="M76" s="53" t="s">
        <v>546</v>
      </c>
    </row>
    <row r="77" spans="1:17" s="50" customFormat="1">
      <c r="A77" s="50" t="s">
        <v>240</v>
      </c>
      <c r="B77" s="50" t="s">
        <v>291</v>
      </c>
      <c r="C77" s="32" t="s">
        <v>153</v>
      </c>
      <c r="D77" s="32"/>
      <c r="E77" s="32"/>
      <c r="F77" s="50" t="s">
        <v>286</v>
      </c>
      <c r="H77" s="48" t="s">
        <v>295</v>
      </c>
      <c r="M77" s="49" t="s">
        <v>547</v>
      </c>
    </row>
    <row r="79" spans="1:17">
      <c r="A79" s="14">
        <v>41701</v>
      </c>
      <c r="B79" s="2" t="s">
        <v>248</v>
      </c>
      <c r="D79" s="3" t="s">
        <v>506</v>
      </c>
      <c r="E79" s="3" t="s">
        <v>507</v>
      </c>
      <c r="F79" s="3" t="s">
        <v>508</v>
      </c>
      <c r="G79" s="3"/>
      <c r="M79" s="38" t="s">
        <v>569</v>
      </c>
    </row>
    <row r="80" spans="1:17" s="32" customFormat="1">
      <c r="A80" s="32" t="s">
        <v>249</v>
      </c>
      <c r="B80" s="32" t="s">
        <v>256</v>
      </c>
      <c r="C80" s="32" t="s">
        <v>153</v>
      </c>
      <c r="F80" s="32" t="s">
        <v>287</v>
      </c>
      <c r="H80" s="32" t="s">
        <v>275</v>
      </c>
      <c r="M80" s="36" t="s">
        <v>548</v>
      </c>
    </row>
    <row r="81" spans="1:14" s="15" customFormat="1">
      <c r="A81" s="15" t="s">
        <v>250</v>
      </c>
      <c r="B81" s="15" t="s">
        <v>257</v>
      </c>
      <c r="C81" s="15" t="s">
        <v>153</v>
      </c>
      <c r="F81" s="15" t="s">
        <v>287</v>
      </c>
      <c r="H81" s="15" t="s">
        <v>276</v>
      </c>
    </row>
    <row r="82" spans="1:14" s="32" customFormat="1">
      <c r="A82" s="32" t="s">
        <v>251</v>
      </c>
      <c r="B82" s="32" t="s">
        <v>258</v>
      </c>
      <c r="C82" s="32" t="s">
        <v>153</v>
      </c>
      <c r="F82" s="32" t="s">
        <v>287</v>
      </c>
      <c r="H82" s="32" t="s">
        <v>277</v>
      </c>
      <c r="M82" s="54" t="s">
        <v>550</v>
      </c>
    </row>
    <row r="83" spans="1:14" s="32" customFormat="1">
      <c r="A83" s="32" t="s">
        <v>252</v>
      </c>
      <c r="B83" s="32" t="s">
        <v>259</v>
      </c>
      <c r="F83" s="32" t="s">
        <v>297</v>
      </c>
      <c r="H83" s="32" t="s">
        <v>278</v>
      </c>
      <c r="M83" s="36" t="s">
        <v>549</v>
      </c>
    </row>
    <row r="84" spans="1:14" s="32" customFormat="1">
      <c r="A84" s="32" t="s">
        <v>253</v>
      </c>
      <c r="B84" s="32" t="s">
        <v>260</v>
      </c>
      <c r="C84" s="32" t="s">
        <v>153</v>
      </c>
      <c r="F84" s="32" t="s">
        <v>283</v>
      </c>
      <c r="H84" s="32" t="s">
        <v>279</v>
      </c>
      <c r="M84" s="36" t="s">
        <v>551</v>
      </c>
    </row>
    <row r="85" spans="1:14" s="15" customFormat="1">
      <c r="A85" s="15" t="s">
        <v>254</v>
      </c>
      <c r="B85" s="15" t="s">
        <v>261</v>
      </c>
      <c r="C85" s="15" t="s">
        <v>153</v>
      </c>
      <c r="F85" s="15" t="s">
        <v>283</v>
      </c>
      <c r="H85" s="15" t="s">
        <v>280</v>
      </c>
    </row>
    <row r="86" spans="1:14" s="32" customFormat="1">
      <c r="A86" s="32" t="s">
        <v>255</v>
      </c>
      <c r="B86" s="32" t="s">
        <v>262</v>
      </c>
      <c r="C86" s="32" t="s">
        <v>153</v>
      </c>
      <c r="F86" s="32" t="s">
        <v>286</v>
      </c>
      <c r="H86" s="32" t="s">
        <v>281</v>
      </c>
      <c r="M86" s="36" t="s">
        <v>552</v>
      </c>
    </row>
    <row r="88" spans="1:14">
      <c r="A88" s="14">
        <v>41701</v>
      </c>
      <c r="B88" s="1" t="s">
        <v>270</v>
      </c>
      <c r="D88" s="3" t="s">
        <v>506</v>
      </c>
      <c r="E88" s="3" t="s">
        <v>507</v>
      </c>
      <c r="F88" s="3" t="s">
        <v>508</v>
      </c>
      <c r="G88" s="3"/>
      <c r="M88" s="38" t="s">
        <v>569</v>
      </c>
    </row>
    <row r="89" spans="1:14" s="32" customFormat="1">
      <c r="A89" s="32" t="s">
        <v>271</v>
      </c>
      <c r="B89" s="32" t="s">
        <v>179</v>
      </c>
      <c r="C89" s="32" t="s">
        <v>153</v>
      </c>
      <c r="F89" s="32" t="s">
        <v>283</v>
      </c>
      <c r="H89" s="33" t="s">
        <v>298</v>
      </c>
      <c r="M89" s="36" t="s">
        <v>553</v>
      </c>
    </row>
    <row r="90" spans="1:14" s="32" customFormat="1">
      <c r="A90" s="32" t="s">
        <v>272</v>
      </c>
      <c r="B90" s="32" t="s">
        <v>299</v>
      </c>
      <c r="C90" s="32" t="s">
        <v>153</v>
      </c>
      <c r="F90" s="32" t="s">
        <v>305</v>
      </c>
      <c r="H90" s="33" t="s">
        <v>300</v>
      </c>
      <c r="M90" s="36" t="s">
        <v>555</v>
      </c>
    </row>
    <row r="91" spans="1:14" s="32" customFormat="1">
      <c r="A91" s="32" t="s">
        <v>273</v>
      </c>
      <c r="B91" s="32" t="s">
        <v>301</v>
      </c>
      <c r="C91" s="32" t="s">
        <v>153</v>
      </c>
      <c r="F91" s="32" t="s">
        <v>305</v>
      </c>
      <c r="H91" s="33" t="s">
        <v>302</v>
      </c>
      <c r="M91" s="36" t="s">
        <v>554</v>
      </c>
      <c r="N91" s="52"/>
    </row>
    <row r="92" spans="1:14" s="32" customFormat="1">
      <c r="A92" s="32" t="s">
        <v>274</v>
      </c>
      <c r="B92" s="32" t="s">
        <v>303</v>
      </c>
      <c r="C92" s="32" t="s">
        <v>153</v>
      </c>
      <c r="F92" s="32" t="s">
        <v>286</v>
      </c>
      <c r="H92" s="33" t="s">
        <v>304</v>
      </c>
      <c r="M92" s="36" t="s">
        <v>556</v>
      </c>
    </row>
    <row r="94" spans="1:14">
      <c r="A94" s="14">
        <v>41708</v>
      </c>
      <c r="B94" s="1" t="s">
        <v>427</v>
      </c>
      <c r="D94" s="3" t="s">
        <v>506</v>
      </c>
      <c r="E94" s="3" t="s">
        <v>507</v>
      </c>
      <c r="F94" s="3" t="s">
        <v>508</v>
      </c>
      <c r="G94" s="3"/>
      <c r="M94" s="38" t="s">
        <v>569</v>
      </c>
    </row>
    <row r="95" spans="1:14" s="15" customFormat="1">
      <c r="A95" s="15" t="s">
        <v>428</v>
      </c>
      <c r="B95" s="15" t="s">
        <v>429</v>
      </c>
      <c r="C95" s="15" t="s">
        <v>153</v>
      </c>
      <c r="F95" s="15" t="s">
        <v>286</v>
      </c>
      <c r="H95" s="17" t="s">
        <v>430</v>
      </c>
      <c r="M95" s="34"/>
    </row>
    <row r="96" spans="1:14" s="32" customFormat="1">
      <c r="A96" s="32" t="s">
        <v>431</v>
      </c>
      <c r="B96" s="32" t="s">
        <v>432</v>
      </c>
      <c r="C96" s="32" t="s">
        <v>153</v>
      </c>
      <c r="F96" s="32" t="s">
        <v>287</v>
      </c>
      <c r="H96" s="33" t="s">
        <v>433</v>
      </c>
      <c r="M96" s="36" t="s">
        <v>561</v>
      </c>
    </row>
    <row r="97" spans="1:13" s="15" customFormat="1">
      <c r="A97" s="15" t="s">
        <v>434</v>
      </c>
      <c r="B97" s="15" t="s">
        <v>435</v>
      </c>
      <c r="C97" s="15" t="s">
        <v>153</v>
      </c>
      <c r="F97" s="15" t="s">
        <v>305</v>
      </c>
      <c r="H97" s="17" t="s">
        <v>436</v>
      </c>
    </row>
    <row r="98" spans="1:13" s="32" customFormat="1">
      <c r="A98" s="32" t="s">
        <v>437</v>
      </c>
      <c r="B98" s="32" t="s">
        <v>438</v>
      </c>
      <c r="C98" s="32" t="s">
        <v>153</v>
      </c>
      <c r="F98" s="32" t="s">
        <v>286</v>
      </c>
      <c r="H98" s="33" t="s">
        <v>439</v>
      </c>
      <c r="M98" s="36" t="s">
        <v>557</v>
      </c>
    </row>
    <row r="99" spans="1:13" s="32" customFormat="1">
      <c r="A99" s="32" t="s">
        <v>440</v>
      </c>
      <c r="B99" s="32" t="s">
        <v>441</v>
      </c>
      <c r="C99" s="32" t="s">
        <v>153</v>
      </c>
      <c r="F99" s="32" t="s">
        <v>287</v>
      </c>
      <c r="H99" s="33" t="s">
        <v>442</v>
      </c>
      <c r="M99" s="36" t="s">
        <v>560</v>
      </c>
    </row>
    <row r="100" spans="1:13" s="15" customFormat="1">
      <c r="A100" s="15" t="s">
        <v>443</v>
      </c>
      <c r="B100" s="15" t="s">
        <v>444</v>
      </c>
      <c r="C100" s="15" t="s">
        <v>153</v>
      </c>
      <c r="F100" s="15" t="s">
        <v>287</v>
      </c>
      <c r="H100" s="17" t="s">
        <v>445</v>
      </c>
    </row>
    <row r="101" spans="1:13" s="32" customFormat="1">
      <c r="A101" s="32" t="s">
        <v>446</v>
      </c>
      <c r="B101" s="32" t="s">
        <v>447</v>
      </c>
      <c r="C101" s="32" t="s">
        <v>153</v>
      </c>
      <c r="F101" s="32" t="s">
        <v>305</v>
      </c>
      <c r="H101" s="33" t="s">
        <v>448</v>
      </c>
      <c r="M101" s="36" t="s">
        <v>559</v>
      </c>
    </row>
    <row r="103" spans="1:13">
      <c r="A103" s="1">
        <v>3.17</v>
      </c>
      <c r="B103" s="1" t="s">
        <v>454</v>
      </c>
      <c r="D103" s="3" t="s">
        <v>506</v>
      </c>
      <c r="E103" s="3" t="s">
        <v>507</v>
      </c>
      <c r="F103" s="3" t="s">
        <v>508</v>
      </c>
      <c r="G103" s="3"/>
      <c r="M103" s="38" t="s">
        <v>569</v>
      </c>
    </row>
    <row r="104" spans="1:13" s="15" customFormat="1">
      <c r="A104" s="15" t="s">
        <v>455</v>
      </c>
      <c r="B104" s="15" t="s">
        <v>456</v>
      </c>
      <c r="C104" s="15" t="s">
        <v>153</v>
      </c>
      <c r="D104" s="15" t="s">
        <v>490</v>
      </c>
      <c r="F104" s="15" t="s">
        <v>287</v>
      </c>
      <c r="H104" s="17" t="s">
        <v>457</v>
      </c>
    </row>
    <row r="105" spans="1:13" s="15" customFormat="1">
      <c r="A105" s="15" t="s">
        <v>458</v>
      </c>
      <c r="B105" s="15" t="s">
        <v>459</v>
      </c>
      <c r="C105" s="15" t="s">
        <v>153</v>
      </c>
      <c r="D105" s="15" t="s">
        <v>491</v>
      </c>
      <c r="F105" s="15" t="s">
        <v>287</v>
      </c>
      <c r="H105" s="17" t="s">
        <v>460</v>
      </c>
      <c r="M105" s="34"/>
    </row>
    <row r="106" spans="1:13" s="24" customFormat="1">
      <c r="A106" s="24" t="s">
        <v>461</v>
      </c>
      <c r="B106" s="24" t="s">
        <v>462</v>
      </c>
      <c r="C106" s="15" t="s">
        <v>153</v>
      </c>
      <c r="D106" s="24" t="s">
        <v>491</v>
      </c>
      <c r="E106" s="24" t="s">
        <v>453</v>
      </c>
      <c r="F106" s="24" t="s">
        <v>305</v>
      </c>
      <c r="H106" s="25" t="s">
        <v>463</v>
      </c>
    </row>
    <row r="107" spans="1:13" s="32" customFormat="1">
      <c r="A107" s="32" t="s">
        <v>464</v>
      </c>
      <c r="B107" s="32" t="s">
        <v>465</v>
      </c>
      <c r="C107" s="32" t="s">
        <v>153</v>
      </c>
      <c r="D107" s="32" t="s">
        <v>491</v>
      </c>
      <c r="F107" s="32" t="s">
        <v>305</v>
      </c>
      <c r="H107" s="33" t="s">
        <v>466</v>
      </c>
      <c r="M107" s="36" t="s">
        <v>562</v>
      </c>
    </row>
    <row r="108" spans="1:13" s="32" customFormat="1">
      <c r="A108" s="32" t="s">
        <v>467</v>
      </c>
      <c r="B108" s="32" t="s">
        <v>468</v>
      </c>
      <c r="C108" s="32" t="s">
        <v>153</v>
      </c>
      <c r="D108" s="32" t="s">
        <v>490</v>
      </c>
      <c r="F108" s="32" t="s">
        <v>286</v>
      </c>
      <c r="H108" s="33" t="s">
        <v>469</v>
      </c>
      <c r="M108" s="36" t="s">
        <v>558</v>
      </c>
    </row>
    <row r="109" spans="1:13" s="32" customFormat="1">
      <c r="A109" s="32" t="s">
        <v>470</v>
      </c>
      <c r="B109" s="32" t="s">
        <v>471</v>
      </c>
      <c r="C109" s="32" t="s">
        <v>153</v>
      </c>
      <c r="D109" s="32" t="s">
        <v>491</v>
      </c>
      <c r="F109" s="32" t="s">
        <v>305</v>
      </c>
      <c r="H109" s="33" t="s">
        <v>472</v>
      </c>
      <c r="M109" s="51" t="s">
        <v>563</v>
      </c>
    </row>
    <row r="110" spans="1:13" s="24" customFormat="1">
      <c r="A110" s="24" t="s">
        <v>473</v>
      </c>
      <c r="B110" s="24" t="s">
        <v>474</v>
      </c>
      <c r="C110" s="15" t="s">
        <v>153</v>
      </c>
      <c r="D110" s="24" t="s">
        <v>490</v>
      </c>
      <c r="E110" s="24" t="s">
        <v>453</v>
      </c>
      <c r="F110" s="24" t="s">
        <v>287</v>
      </c>
      <c r="H110" s="25" t="s">
        <v>475</v>
      </c>
    </row>
    <row r="111" spans="1:13">
      <c r="H111" s="3"/>
    </row>
    <row r="112" spans="1:13">
      <c r="A112" s="1" t="s">
        <v>492</v>
      </c>
      <c r="B112" s="1" t="s">
        <v>493</v>
      </c>
      <c r="D112" s="35" t="s">
        <v>506</v>
      </c>
      <c r="E112" s="35" t="s">
        <v>507</v>
      </c>
      <c r="F112" s="35" t="s">
        <v>508</v>
      </c>
      <c r="G112" s="35"/>
      <c r="M112" s="38" t="s">
        <v>569</v>
      </c>
    </row>
    <row r="113" spans="1:14" s="32" customFormat="1">
      <c r="A113" s="32" t="s">
        <v>494</v>
      </c>
      <c r="B113" s="32" t="s">
        <v>495</v>
      </c>
      <c r="D113" s="32" t="s">
        <v>505</v>
      </c>
      <c r="E113" s="32" t="s">
        <v>287</v>
      </c>
      <c r="F113" s="32" t="s">
        <v>286</v>
      </c>
      <c r="H113" s="33" t="s">
        <v>496</v>
      </c>
      <c r="N113" s="36" t="s">
        <v>564</v>
      </c>
    </row>
    <row r="114" spans="1:14" s="32" customFormat="1">
      <c r="A114" s="32" t="s">
        <v>497</v>
      </c>
      <c r="B114" s="32" t="s">
        <v>498</v>
      </c>
      <c r="C114" s="32" t="s">
        <v>153</v>
      </c>
      <c r="D114" s="32" t="s">
        <v>505</v>
      </c>
      <c r="F114" s="32" t="s">
        <v>287</v>
      </c>
      <c r="H114" s="33" t="s">
        <v>499</v>
      </c>
      <c r="N114" s="36" t="s">
        <v>565</v>
      </c>
    </row>
    <row r="115" spans="1:14" s="32" customFormat="1">
      <c r="A115" s="32" t="s">
        <v>500</v>
      </c>
      <c r="B115" s="32" t="s">
        <v>501</v>
      </c>
      <c r="C115" s="32" t="s">
        <v>153</v>
      </c>
      <c r="D115" s="32" t="s">
        <v>505</v>
      </c>
      <c r="F115" s="32" t="s">
        <v>305</v>
      </c>
      <c r="H115" s="33" t="s">
        <v>502</v>
      </c>
      <c r="N115" s="36" t="s">
        <v>566</v>
      </c>
    </row>
    <row r="116" spans="1:14" s="32" customFormat="1">
      <c r="A116" s="32" t="s">
        <v>503</v>
      </c>
      <c r="B116" s="32" t="s">
        <v>290</v>
      </c>
      <c r="C116" s="32" t="s">
        <v>153</v>
      </c>
      <c r="D116" s="32" t="s">
        <v>505</v>
      </c>
      <c r="F116" s="32" t="s">
        <v>286</v>
      </c>
      <c r="H116" s="33" t="s">
        <v>504</v>
      </c>
      <c r="N116" s="36" t="s">
        <v>509</v>
      </c>
    </row>
    <row r="119" spans="1:14">
      <c r="A119" s="1" t="s">
        <v>476</v>
      </c>
      <c r="B119" s="1" t="s">
        <v>477</v>
      </c>
      <c r="H119" s="3"/>
      <c r="M119" s="38" t="s">
        <v>569</v>
      </c>
    </row>
    <row r="120" spans="1:14" s="32" customFormat="1">
      <c r="A120" s="32" t="s">
        <v>478</v>
      </c>
      <c r="B120" s="32" t="s">
        <v>479</v>
      </c>
      <c r="C120" s="32" t="s">
        <v>153</v>
      </c>
      <c r="D120" s="32" t="s">
        <v>505</v>
      </c>
      <c r="E120" s="32" t="s">
        <v>287</v>
      </c>
      <c r="F120" s="32" t="s">
        <v>305</v>
      </c>
      <c r="H120" s="33" t="s">
        <v>480</v>
      </c>
      <c r="N120" s="55" t="s">
        <v>567</v>
      </c>
    </row>
    <row r="121" spans="1:14" s="26" customFormat="1">
      <c r="A121" s="26" t="s">
        <v>481</v>
      </c>
      <c r="B121" s="26" t="s">
        <v>482</v>
      </c>
      <c r="C121" s="26" t="s">
        <v>153</v>
      </c>
      <c r="D121" s="26" t="s">
        <v>490</v>
      </c>
      <c r="E121" s="26" t="s">
        <v>287</v>
      </c>
      <c r="F121" s="26" t="s">
        <v>305</v>
      </c>
      <c r="H121" s="27" t="s">
        <v>483</v>
      </c>
    </row>
    <row r="122" spans="1:14" s="26" customFormat="1">
      <c r="A122" s="26" t="s">
        <v>484</v>
      </c>
      <c r="B122" s="26" t="s">
        <v>485</v>
      </c>
      <c r="C122" s="26" t="s">
        <v>153</v>
      </c>
      <c r="D122" s="26" t="s">
        <v>491</v>
      </c>
      <c r="E122" s="26" t="s">
        <v>287</v>
      </c>
      <c r="F122" s="26" t="s">
        <v>286</v>
      </c>
      <c r="H122" s="27" t="s">
        <v>486</v>
      </c>
    </row>
    <row r="123" spans="1:14" s="32" customFormat="1">
      <c r="A123" s="32" t="s">
        <v>487</v>
      </c>
      <c r="B123" s="32" t="s">
        <v>488</v>
      </c>
      <c r="C123" s="32" t="s">
        <v>153</v>
      </c>
      <c r="D123" s="32" t="s">
        <v>490</v>
      </c>
      <c r="E123" s="32" t="s">
        <v>287</v>
      </c>
      <c r="F123" s="32" t="s">
        <v>286</v>
      </c>
      <c r="H123" s="33" t="s">
        <v>489</v>
      </c>
      <c r="N123" s="36" t="s">
        <v>568</v>
      </c>
    </row>
  </sheetData>
  <phoneticPr fontId="8"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58"/>
  <sheetViews>
    <sheetView topLeftCell="B38" workbookViewId="0">
      <selection activeCell="B58" sqref="A58:XFD58"/>
    </sheetView>
  </sheetViews>
  <sheetFormatPr baseColWidth="10" defaultRowHeight="23" x14ac:dyDescent="0"/>
  <cols>
    <col min="1" max="1" width="21.83203125" style="1" customWidth="1"/>
    <col min="2" max="2" width="34.33203125" style="1" customWidth="1"/>
    <col min="3" max="3" width="15" style="1" customWidth="1"/>
    <col min="4" max="4" width="17.1640625" style="1" customWidth="1"/>
    <col min="5" max="5" width="17.6640625" style="1" customWidth="1"/>
    <col min="6" max="16384" width="10.83203125" style="1"/>
  </cols>
  <sheetData>
    <row r="4" spans="1:6">
      <c r="A4" s="1" t="s">
        <v>136</v>
      </c>
      <c r="B4" s="2" t="s">
        <v>0</v>
      </c>
    </row>
    <row r="5" spans="1:6" s="26" customFormat="1">
      <c r="A5" s="26" t="s">
        <v>321</v>
      </c>
      <c r="B5" s="28" t="s">
        <v>326</v>
      </c>
      <c r="C5" s="26" t="s">
        <v>328</v>
      </c>
      <c r="D5" s="26" t="s">
        <v>153</v>
      </c>
      <c r="E5" s="26" t="s">
        <v>287</v>
      </c>
      <c r="F5" s="26" t="s">
        <v>327</v>
      </c>
    </row>
    <row r="6" spans="1:6" s="26" customFormat="1">
      <c r="A6" s="26" t="s">
        <v>322</v>
      </c>
      <c r="B6" s="28" t="s">
        <v>329</v>
      </c>
      <c r="C6" s="26" t="s">
        <v>328</v>
      </c>
      <c r="D6" s="26" t="s">
        <v>153</v>
      </c>
      <c r="E6" s="26" t="s">
        <v>453</v>
      </c>
      <c r="F6" s="26" t="s">
        <v>330</v>
      </c>
    </row>
    <row r="7" spans="1:6" s="26" customFormat="1">
      <c r="A7" s="26" t="s">
        <v>323</v>
      </c>
      <c r="B7" s="28" t="s">
        <v>331</v>
      </c>
      <c r="C7" s="26" t="s">
        <v>332</v>
      </c>
      <c r="D7" s="26" t="s">
        <v>153</v>
      </c>
      <c r="E7" s="26" t="s">
        <v>453</v>
      </c>
      <c r="F7" s="26" t="s">
        <v>333</v>
      </c>
    </row>
    <row r="8" spans="1:6" s="26" customFormat="1">
      <c r="A8" s="26" t="s">
        <v>324</v>
      </c>
      <c r="B8" s="28" t="s">
        <v>334</v>
      </c>
      <c r="C8" s="26" t="s">
        <v>328</v>
      </c>
      <c r="D8" s="26" t="s">
        <v>153</v>
      </c>
      <c r="E8" s="26" t="s">
        <v>453</v>
      </c>
      <c r="F8" s="26" t="s">
        <v>335</v>
      </c>
    </row>
    <row r="9" spans="1:6" s="26" customFormat="1">
      <c r="A9" s="26" t="s">
        <v>325</v>
      </c>
      <c r="B9" s="28" t="s">
        <v>336</v>
      </c>
      <c r="C9" s="26" t="s">
        <v>343</v>
      </c>
      <c r="D9" s="26" t="s">
        <v>153</v>
      </c>
      <c r="E9" s="26" t="s">
        <v>453</v>
      </c>
      <c r="F9" s="26" t="s">
        <v>426</v>
      </c>
    </row>
    <row r="11" spans="1:6">
      <c r="B11" s="2" t="s">
        <v>8</v>
      </c>
    </row>
    <row r="12" spans="1:6" s="26" customFormat="1">
      <c r="A12" s="26" t="s">
        <v>306</v>
      </c>
      <c r="B12" s="26" t="s">
        <v>309</v>
      </c>
      <c r="C12" s="26" t="s">
        <v>343</v>
      </c>
      <c r="D12" s="26" t="s">
        <v>153</v>
      </c>
      <c r="E12" s="26" t="s">
        <v>453</v>
      </c>
      <c r="F12" s="26" t="s">
        <v>310</v>
      </c>
    </row>
    <row r="13" spans="1:6" s="26" customFormat="1">
      <c r="A13" s="26" t="s">
        <v>307</v>
      </c>
      <c r="B13" s="26" t="s">
        <v>308</v>
      </c>
      <c r="C13" s="26" t="s">
        <v>344</v>
      </c>
      <c r="D13" s="26" t="s">
        <v>153</v>
      </c>
      <c r="E13" s="26" t="s">
        <v>453</v>
      </c>
      <c r="F13" s="26" t="s">
        <v>311</v>
      </c>
    </row>
    <row r="14" spans="1:6" s="26" customFormat="1">
      <c r="A14" s="26" t="s">
        <v>316</v>
      </c>
      <c r="B14" s="26" t="s">
        <v>312</v>
      </c>
      <c r="C14" s="26" t="s">
        <v>343</v>
      </c>
      <c r="D14" s="26" t="s">
        <v>153</v>
      </c>
      <c r="E14" s="26" t="s">
        <v>453</v>
      </c>
      <c r="F14" s="26" t="s">
        <v>315</v>
      </c>
    </row>
    <row r="15" spans="1:6" s="26" customFormat="1">
      <c r="A15" s="26" t="s">
        <v>317</v>
      </c>
      <c r="B15" s="26" t="s">
        <v>318</v>
      </c>
      <c r="C15" s="26" t="s">
        <v>343</v>
      </c>
      <c r="D15" s="26" t="s">
        <v>153</v>
      </c>
      <c r="E15" s="26" t="s">
        <v>453</v>
      </c>
      <c r="F15" s="26" t="s">
        <v>319</v>
      </c>
    </row>
    <row r="16" spans="1:6" s="26" customFormat="1">
      <c r="A16" s="26" t="s">
        <v>313</v>
      </c>
      <c r="B16" s="26" t="s">
        <v>314</v>
      </c>
      <c r="C16" s="26" t="s">
        <v>343</v>
      </c>
      <c r="D16" s="26" t="s">
        <v>153</v>
      </c>
      <c r="E16" s="26" t="s">
        <v>453</v>
      </c>
      <c r="F16" s="26" t="s">
        <v>320</v>
      </c>
    </row>
    <row r="18" spans="1:13">
      <c r="B18" s="2" t="s">
        <v>15</v>
      </c>
    </row>
    <row r="19" spans="1:13" s="26" customFormat="1">
      <c r="A19" s="26" t="s">
        <v>337</v>
      </c>
      <c r="B19" s="26" t="s">
        <v>346</v>
      </c>
      <c r="C19" s="26" t="s">
        <v>328</v>
      </c>
      <c r="D19" s="26" t="s">
        <v>153</v>
      </c>
      <c r="E19" s="26" t="s">
        <v>305</v>
      </c>
      <c r="F19" s="26" t="s">
        <v>347</v>
      </c>
      <c r="M19" s="31"/>
    </row>
    <row r="20" spans="1:13" s="26" customFormat="1">
      <c r="A20" s="26" t="s">
        <v>338</v>
      </c>
      <c r="B20" s="26" t="s">
        <v>348</v>
      </c>
      <c r="C20" s="26" t="s">
        <v>342</v>
      </c>
      <c r="D20" s="26" t="s">
        <v>153</v>
      </c>
      <c r="E20" s="26" t="s">
        <v>305</v>
      </c>
      <c r="F20" s="26" t="s">
        <v>349</v>
      </c>
    </row>
    <row r="21" spans="1:13" s="26" customFormat="1">
      <c r="A21" s="26" t="s">
        <v>339</v>
      </c>
      <c r="B21" s="26" t="s">
        <v>350</v>
      </c>
      <c r="C21" s="26" t="s">
        <v>342</v>
      </c>
      <c r="D21" s="26" t="s">
        <v>153</v>
      </c>
      <c r="E21" s="26" t="s">
        <v>305</v>
      </c>
      <c r="F21" s="26" t="s">
        <v>351</v>
      </c>
    </row>
    <row r="22" spans="1:13" s="26" customFormat="1">
      <c r="A22" s="26" t="s">
        <v>340</v>
      </c>
      <c r="B22" s="26" t="s">
        <v>352</v>
      </c>
      <c r="C22" s="26" t="s">
        <v>345</v>
      </c>
      <c r="D22" s="26" t="s">
        <v>153</v>
      </c>
      <c r="E22" s="26" t="s">
        <v>305</v>
      </c>
      <c r="F22" s="26" t="s">
        <v>353</v>
      </c>
    </row>
    <row r="23" spans="1:13" s="26" customFormat="1">
      <c r="A23" s="26" t="s">
        <v>341</v>
      </c>
      <c r="B23" s="26" t="s">
        <v>354</v>
      </c>
      <c r="C23" s="26" t="s">
        <v>343</v>
      </c>
      <c r="D23" s="26" t="s">
        <v>153</v>
      </c>
      <c r="E23" s="26" t="s">
        <v>305</v>
      </c>
      <c r="F23" s="26" t="s">
        <v>355</v>
      </c>
    </row>
    <row r="25" spans="1:13">
      <c r="B25" s="2" t="s">
        <v>22</v>
      </c>
    </row>
    <row r="26" spans="1:13" s="26" customFormat="1">
      <c r="A26" s="26" t="s">
        <v>366</v>
      </c>
      <c r="B26" s="26" t="s">
        <v>356</v>
      </c>
      <c r="C26" s="26" t="s">
        <v>343</v>
      </c>
      <c r="D26" s="26" t="s">
        <v>153</v>
      </c>
      <c r="E26" s="26" t="s">
        <v>453</v>
      </c>
      <c r="F26" s="26" t="s">
        <v>357</v>
      </c>
    </row>
    <row r="27" spans="1:13" s="26" customFormat="1">
      <c r="A27" s="26" t="s">
        <v>367</v>
      </c>
      <c r="B27" s="26" t="s">
        <v>358</v>
      </c>
      <c r="C27" s="26" t="s">
        <v>344</v>
      </c>
      <c r="D27" s="26" t="s">
        <v>153</v>
      </c>
      <c r="E27" s="26" t="s">
        <v>453</v>
      </c>
      <c r="F27" s="26" t="s">
        <v>359</v>
      </c>
    </row>
    <row r="28" spans="1:13" s="26" customFormat="1">
      <c r="A28" s="26" t="s">
        <v>368</v>
      </c>
      <c r="B28" s="26" t="s">
        <v>360</v>
      </c>
      <c r="C28" s="26" t="s">
        <v>345</v>
      </c>
      <c r="D28" s="26" t="s">
        <v>153</v>
      </c>
      <c r="E28" s="26" t="s">
        <v>453</v>
      </c>
      <c r="F28" s="26" t="s">
        <v>361</v>
      </c>
    </row>
    <row r="29" spans="1:13" s="26" customFormat="1">
      <c r="A29" s="26" t="s">
        <v>369</v>
      </c>
      <c r="B29" s="26" t="s">
        <v>362</v>
      </c>
      <c r="C29" s="26" t="s">
        <v>342</v>
      </c>
      <c r="D29" s="26" t="s">
        <v>153</v>
      </c>
      <c r="E29" s="26" t="s">
        <v>453</v>
      </c>
      <c r="F29" s="26" t="s">
        <v>363</v>
      </c>
    </row>
    <row r="30" spans="1:13" s="26" customFormat="1">
      <c r="A30" s="26" t="s">
        <v>370</v>
      </c>
      <c r="B30" s="26" t="s">
        <v>364</v>
      </c>
      <c r="C30" s="26" t="s">
        <v>343</v>
      </c>
      <c r="D30" s="26" t="s">
        <v>153</v>
      </c>
      <c r="E30" s="26" t="s">
        <v>453</v>
      </c>
      <c r="F30" s="26" t="s">
        <v>365</v>
      </c>
    </row>
    <row r="32" spans="1:13">
      <c r="B32" s="2" t="s">
        <v>28</v>
      </c>
    </row>
    <row r="33" spans="1:6" s="26" customFormat="1">
      <c r="A33" s="26" t="s">
        <v>371</v>
      </c>
      <c r="B33" s="26" t="s">
        <v>378</v>
      </c>
      <c r="C33" s="26" t="s">
        <v>343</v>
      </c>
      <c r="D33" s="26" t="s">
        <v>153</v>
      </c>
      <c r="E33" s="26" t="s">
        <v>286</v>
      </c>
      <c r="F33" s="26" t="s">
        <v>379</v>
      </c>
    </row>
    <row r="34" spans="1:6" s="26" customFormat="1">
      <c r="A34" s="26" t="s">
        <v>372</v>
      </c>
      <c r="B34" s="26" t="s">
        <v>380</v>
      </c>
      <c r="C34" s="26" t="s">
        <v>376</v>
      </c>
      <c r="D34" s="26" t="s">
        <v>153</v>
      </c>
      <c r="E34" s="26" t="s">
        <v>286</v>
      </c>
      <c r="F34" s="26" t="s">
        <v>381</v>
      </c>
    </row>
    <row r="35" spans="1:6" s="26" customFormat="1">
      <c r="A35" s="26" t="s">
        <v>373</v>
      </c>
      <c r="B35" s="26" t="s">
        <v>382</v>
      </c>
      <c r="C35" s="26" t="s">
        <v>343</v>
      </c>
      <c r="D35" s="26" t="s">
        <v>153</v>
      </c>
      <c r="E35" s="26" t="s">
        <v>286</v>
      </c>
      <c r="F35" s="26" t="s">
        <v>383</v>
      </c>
    </row>
    <row r="36" spans="1:6" s="26" customFormat="1">
      <c r="A36" s="26" t="s">
        <v>374</v>
      </c>
      <c r="B36" s="26" t="s">
        <v>384</v>
      </c>
      <c r="C36" s="26" t="s">
        <v>328</v>
      </c>
      <c r="D36" s="26" t="s">
        <v>153</v>
      </c>
      <c r="E36" s="26" t="s">
        <v>286</v>
      </c>
      <c r="F36" s="26" t="s">
        <v>385</v>
      </c>
    </row>
    <row r="37" spans="1:6" s="26" customFormat="1">
      <c r="A37" s="26" t="s">
        <v>375</v>
      </c>
      <c r="B37" s="26" t="s">
        <v>386</v>
      </c>
      <c r="C37" s="26" t="s">
        <v>377</v>
      </c>
      <c r="D37" s="26" t="s">
        <v>153</v>
      </c>
      <c r="E37" s="26" t="s">
        <v>286</v>
      </c>
      <c r="F37" s="26" t="s">
        <v>387</v>
      </c>
    </row>
    <row r="39" spans="1:6">
      <c r="B39" s="2" t="s">
        <v>167</v>
      </c>
    </row>
    <row r="40" spans="1:6" s="26" customFormat="1">
      <c r="A40" s="26" t="s">
        <v>388</v>
      </c>
      <c r="B40" s="26" t="s">
        <v>393</v>
      </c>
      <c r="D40" s="26" t="s">
        <v>153</v>
      </c>
      <c r="E40" s="26" t="s">
        <v>287</v>
      </c>
      <c r="F40" s="26" t="s">
        <v>394</v>
      </c>
    </row>
    <row r="41" spans="1:6" s="28" customFormat="1">
      <c r="A41" s="28" t="s">
        <v>389</v>
      </c>
      <c r="B41" s="28" t="s">
        <v>395</v>
      </c>
      <c r="E41" s="28" t="s">
        <v>305</v>
      </c>
      <c r="F41" s="28" t="s">
        <v>396</v>
      </c>
    </row>
    <row r="42" spans="1:6" s="28" customFormat="1">
      <c r="A42" s="28" t="s">
        <v>390</v>
      </c>
      <c r="B42" s="28" t="s">
        <v>397</v>
      </c>
      <c r="E42" s="28" t="s">
        <v>305</v>
      </c>
      <c r="F42" s="28" t="s">
        <v>398</v>
      </c>
    </row>
    <row r="43" spans="1:6" s="28" customFormat="1">
      <c r="A43" s="28" t="s">
        <v>391</v>
      </c>
      <c r="B43" s="28" t="s">
        <v>399</v>
      </c>
      <c r="E43" s="28" t="s">
        <v>305</v>
      </c>
      <c r="F43" s="28" t="s">
        <v>400</v>
      </c>
    </row>
    <row r="44" spans="1:6" s="28" customFormat="1">
      <c r="A44" s="28" t="s">
        <v>392</v>
      </c>
      <c r="B44" s="28" t="s">
        <v>401</v>
      </c>
      <c r="E44" s="28" t="s">
        <v>305</v>
      </c>
      <c r="F44" s="28" t="s">
        <v>402</v>
      </c>
    </row>
    <row r="46" spans="1:6">
      <c r="B46" s="2" t="s">
        <v>190</v>
      </c>
    </row>
    <row r="47" spans="1:6" s="12" customFormat="1">
      <c r="A47" s="12" t="s">
        <v>403</v>
      </c>
      <c r="B47" s="12" t="s">
        <v>406</v>
      </c>
      <c r="F47" s="12" t="s">
        <v>407</v>
      </c>
    </row>
    <row r="48" spans="1:6" s="12" customFormat="1">
      <c r="A48" s="12" t="s">
        <v>404</v>
      </c>
      <c r="B48" s="12" t="s">
        <v>408</v>
      </c>
      <c r="F48" s="12" t="s">
        <v>409</v>
      </c>
    </row>
    <row r="49" spans="1:6" s="12" customFormat="1">
      <c r="A49" s="12" t="s">
        <v>405</v>
      </c>
      <c r="B49" s="12" t="s">
        <v>410</v>
      </c>
      <c r="F49" s="12" t="s">
        <v>411</v>
      </c>
    </row>
    <row r="51" spans="1:6">
      <c r="B51" s="2" t="s">
        <v>214</v>
      </c>
    </row>
    <row r="52" spans="1:6">
      <c r="A52" s="1" t="s">
        <v>421</v>
      </c>
      <c r="B52" s="1" t="s">
        <v>412</v>
      </c>
      <c r="F52" s="1" t="s">
        <v>413</v>
      </c>
    </row>
    <row r="53" spans="1:6">
      <c r="A53" s="1" t="s">
        <v>422</v>
      </c>
      <c r="B53" s="1" t="s">
        <v>235</v>
      </c>
      <c r="F53" s="1" t="s">
        <v>414</v>
      </c>
    </row>
    <row r="54" spans="1:6">
      <c r="A54" s="1" t="s">
        <v>423</v>
      </c>
      <c r="B54" s="1" t="s">
        <v>415</v>
      </c>
      <c r="F54" s="1" t="s">
        <v>416</v>
      </c>
    </row>
    <row r="55" spans="1:6">
      <c r="A55" s="1" t="s">
        <v>424</v>
      </c>
      <c r="B55" s="1" t="s">
        <v>417</v>
      </c>
      <c r="F55" s="1" t="s">
        <v>418</v>
      </c>
    </row>
    <row r="56" spans="1:6">
      <c r="A56" s="1" t="s">
        <v>425</v>
      </c>
      <c r="B56" s="1" t="s">
        <v>419</v>
      </c>
      <c r="F56" s="1" t="s">
        <v>420</v>
      </c>
    </row>
    <row r="58" spans="1:6">
      <c r="B58" s="1" t="s">
        <v>236</v>
      </c>
      <c r="E58" s="1" t="s">
        <v>453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4"/>
  <sheetViews>
    <sheetView tabSelected="1" topLeftCell="A2" workbookViewId="0">
      <selection activeCell="A5" sqref="A5"/>
    </sheetView>
  </sheetViews>
  <sheetFormatPr baseColWidth="10" defaultRowHeight="21" x14ac:dyDescent="0"/>
  <cols>
    <col min="1" max="1" width="16.5" style="3" customWidth="1"/>
    <col min="2" max="2" width="13.6640625" style="3" customWidth="1"/>
    <col min="3" max="3" width="13.5" style="3" customWidth="1"/>
    <col min="4" max="4" width="14.33203125" style="3" customWidth="1"/>
    <col min="5" max="5" width="10.83203125" style="3"/>
    <col min="6" max="6" width="21.83203125" style="3" customWidth="1"/>
    <col min="7" max="7" width="25.1640625" style="3" customWidth="1"/>
    <col min="8" max="16384" width="10.83203125" style="3"/>
  </cols>
  <sheetData>
    <row r="2" spans="1:7">
      <c r="A2" s="29"/>
      <c r="B2" s="44" t="s">
        <v>528</v>
      </c>
      <c r="C2" s="44" t="s">
        <v>531</v>
      </c>
      <c r="D2" s="44" t="s">
        <v>532</v>
      </c>
      <c r="F2" s="3" t="s">
        <v>570</v>
      </c>
      <c r="G2" s="3" t="s">
        <v>571</v>
      </c>
    </row>
    <row r="3" spans="1:7">
      <c r="A3" s="30" t="s">
        <v>522</v>
      </c>
      <c r="B3" s="46" t="s">
        <v>529</v>
      </c>
      <c r="C3" s="46" t="s">
        <v>529</v>
      </c>
      <c r="D3" s="46" t="s">
        <v>529</v>
      </c>
      <c r="F3" s="3" t="s">
        <v>523</v>
      </c>
      <c r="G3" s="3" t="s">
        <v>572</v>
      </c>
    </row>
    <row r="4" spans="1:7">
      <c r="A4" s="30" t="s">
        <v>523</v>
      </c>
      <c r="B4" s="46" t="s">
        <v>529</v>
      </c>
      <c r="C4" s="46" t="s">
        <v>529</v>
      </c>
      <c r="D4" s="46" t="s">
        <v>529</v>
      </c>
      <c r="F4" s="3" t="s">
        <v>0</v>
      </c>
      <c r="G4" s="3" t="s">
        <v>573</v>
      </c>
    </row>
    <row r="5" spans="1:7">
      <c r="A5" s="30" t="s">
        <v>524</v>
      </c>
      <c r="B5" s="45" t="s">
        <v>530</v>
      </c>
      <c r="C5" s="46" t="s">
        <v>529</v>
      </c>
      <c r="D5" s="46" t="s">
        <v>529</v>
      </c>
      <c r="F5" s="3" t="s">
        <v>522</v>
      </c>
      <c r="G5" s="3" t="s">
        <v>574</v>
      </c>
    </row>
    <row r="6" spans="1:7">
      <c r="A6" s="30" t="s">
        <v>525</v>
      </c>
      <c r="B6" s="45" t="s">
        <v>530</v>
      </c>
      <c r="C6" s="46" t="s">
        <v>529</v>
      </c>
      <c r="D6" s="46" t="s">
        <v>529</v>
      </c>
      <c r="F6" s="3" t="s">
        <v>0</v>
      </c>
      <c r="G6" s="3" t="s">
        <v>248</v>
      </c>
    </row>
    <row r="7" spans="1:7">
      <c r="A7" s="30" t="s">
        <v>526</v>
      </c>
      <c r="B7" s="45" t="s">
        <v>530</v>
      </c>
      <c r="C7" s="45" t="s">
        <v>530</v>
      </c>
      <c r="D7" s="45" t="s">
        <v>530</v>
      </c>
      <c r="F7" s="3" t="s">
        <v>28</v>
      </c>
      <c r="G7" s="3" t="s">
        <v>284</v>
      </c>
    </row>
    <row r="8" spans="1:7">
      <c r="A8" s="30" t="s">
        <v>527</v>
      </c>
      <c r="B8" s="45" t="s">
        <v>530</v>
      </c>
      <c r="C8" s="46" t="s">
        <v>529</v>
      </c>
      <c r="D8" s="46" t="s">
        <v>529</v>
      </c>
      <c r="F8" s="3" t="s">
        <v>22</v>
      </c>
      <c r="G8" s="3" t="s">
        <v>578</v>
      </c>
    </row>
    <row r="14" spans="1:7">
      <c r="A14" s="3" t="s">
        <v>575</v>
      </c>
      <c r="B14" s="3" t="s">
        <v>576</v>
      </c>
      <c r="C14" s="3" t="s">
        <v>577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P12" sqref="P12"/>
    </sheetView>
  </sheetViews>
  <sheetFormatPr baseColWidth="10" defaultRowHeight="15" x14ac:dyDescent="0"/>
  <sheetData>
    <row r="1" spans="1:3">
      <c r="A1" t="s">
        <v>143</v>
      </c>
      <c r="B1" s="11" t="s">
        <v>144</v>
      </c>
      <c r="C1" s="11" t="s">
        <v>145</v>
      </c>
    </row>
    <row r="2" spans="1:3">
      <c r="A2" t="s">
        <v>146</v>
      </c>
      <c r="B2" s="11" t="s">
        <v>147</v>
      </c>
      <c r="C2" s="11" t="s">
        <v>148</v>
      </c>
    </row>
    <row r="3" spans="1:3">
      <c r="A3" t="s">
        <v>149</v>
      </c>
      <c r="B3" t="s">
        <v>150</v>
      </c>
      <c r="C3" t="s">
        <v>151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workbookViewId="0">
      <selection activeCell="A6" sqref="A6"/>
    </sheetView>
  </sheetViews>
  <sheetFormatPr baseColWidth="10" defaultRowHeight="15" x14ac:dyDescent="0"/>
  <cols>
    <col min="1" max="1" width="26.6640625" customWidth="1"/>
    <col min="2" max="2" width="5.1640625" customWidth="1"/>
    <col min="3" max="3" width="29.1640625" customWidth="1"/>
  </cols>
  <sheetData>
    <row r="3" spans="1:3">
      <c r="A3" t="s">
        <v>449</v>
      </c>
      <c r="B3" t="s">
        <v>450</v>
      </c>
      <c r="C3" t="s">
        <v>451</v>
      </c>
    </row>
    <row r="5" spans="1:3">
      <c r="A5" t="s">
        <v>452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en</vt:lpstr>
      <vt:lpstr>cn</vt:lpstr>
      <vt:lpstr>Passive</vt:lpstr>
      <vt:lpstr>Combo</vt:lpstr>
      <vt:lpstr>Sheet1</vt:lpstr>
      <vt:lpstr>偷偷跑</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fork</dc:creator>
  <cp:lastModifiedBy>L</cp:lastModifiedBy>
  <dcterms:created xsi:type="dcterms:W3CDTF">2013-12-03T05:50:27Z</dcterms:created>
  <dcterms:modified xsi:type="dcterms:W3CDTF">2014-03-31T09:38:20Z</dcterms:modified>
</cp:coreProperties>
</file>