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Project\React\KNU_Graduation_Guidance\public\assets\temp\"/>
    </mc:Choice>
  </mc:AlternateContent>
  <x:bookViews>
    <x:workbookView xWindow="0" yWindow="0" windowWidth="10515" windowHeight="8610" tabRatio="500" activeTab="3"/>
  </x:bookViews>
  <x:sheets>
    <x:sheet name="2023개편" sheetId="1" r:id="rId4"/>
    <x:sheet name="2022개편" sheetId="2" r:id="rId5"/>
    <x:sheet name="2021개편" sheetId="3" r:id="rId6"/>
    <x:sheet name="2017개편" sheetId="4" r:id="rId7"/>
    <x:sheet name="기준표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<x:sst xmlns:r="http://schemas.openxmlformats.org/officeDocument/2006/relationships" xmlns:c="http://schemas.openxmlformats.org/drawingml/2006/chart" xmlns:x="http://schemas.openxmlformats.org/spreadsheetml/2006/main" count="512" uniqueCount="241">
  <x:si>
    <x:t>합계</x:t>
  </x:si>
  <x:si>
    <x:t>학부내
복전선</x:t>
  </x:si>
  <x:si>
    <x:t>학부외
복전선</x:t>
  </x:si>
  <x:si>
    <x:t>{ id:'y1_u4_g1', subject:[,,,,], major:[,],advanced:[,], doubleIn:[,], doubleOut:[,],minor:[,], sum:[]},</x:t>
  </x:si>
  <x:si>
    <x:t>{ id:'y1_u3_g4', subject:[,,,,], major:[,],advanced:[,], doubleIn:[,], doubleOut:[,],minor:[,], sum:[]},</x:t>
  </x:si>
  <x:si>
    <x:t>{ id:'y1_u5_g3', subject:[,,,,], major:[,],advanced:[,], doubleIn:[,], doubleOut:[,],minor:[,], sum:[]},</x:t>
  </x:si>
  <x:si>
    <x:t>{ id:'y1_u4_g2', subject:[,,,,], major:[,],advanced:[,], doubleIn:[,], doubleOut:[,],minor:[,], sum:[]},</x:t>
  </x:si>
  <x:si>
    <x:t>{ id:'y1_u5_g4', subject:[,,,,], major:[,],advanced:[,], doubleIn:[,], doubleOut:[,],minor:[,], sum:[]},</x:t>
  </x:si>
  <x:si>
    <x:t>{ id:'y1_u5_g5', subject:[,,,,], major:[,],advanced:[,], doubleIn:[,], doubleOut:[,],minor:[,], sum:[]},</x:t>
  </x:si>
  <x:si>
    <x:t>{ id:'y1_u5_g2', subject:[,,,,], major:[,],advanced:[,], doubleIn:[,], doubleOut:[,],minor:[,], sum:[]},</x:t>
  </x:si>
  <x:si>
    <x:t>{ id:'y1_u5_g1', subject:[,,,,], major:[,],advanced:[,], doubleIn:[,], doubleOut:[,],minor:[,], sum:[]},</x:t>
  </x:si>
  <x:si>
    <x:t>{ id:'y1_u4_g3', subject:[,,,,], major:[,],advanced:[,], doubleIn:[,], doubleOut:[,],minor:[,], sum:[]},</x:t>
  </x:si>
  <x:si>
    <x:t>{ id:'y1_u4_g4', subject:[,,,,], major:[,],advanced:[,], doubleIn:[,], doubleOut:[,],minor:[,], sum:[]},</x:t>
  </x:si>
  <x:si>
    <x:t>{ id:'y1_u3_g1', subject:[,,,,], major:[,],advanced:[,], doubleIn:[,], doubleOut:[,],minor:[,], sum:[]},</x:t>
  </x:si>
  <x:si>
    <x:t>{ id:'y1_u2_g5', subject:[,,,,], major:[,],advanced:[,], doubleIn:[,], doubleOut:[,],minor:[,], sum:[]},</x:t>
  </x:si>
  <x:si>
    <x:t>{ id:'y1_u3_g2', subject:[,,,,], major:[,],advanced:[,], doubleIn:[,], doubleOut:[,],minor:[,], sum:[]},</x:t>
  </x:si>
  <x:si>
    <x:t>{ id:'y1_u1_g3', subject:[13,0,12,6,31], major:[,],advanced:[,], doubleIn:[,], doubleOut:[,],minor:[,], sum:[]},</x:t>
  </x:si>
  <x:si>
    <x:t>{ id:'y1_u1_g4', subject:[19,0,12,6,37], major:[,],advanced:[,], doubleIn:[,], doubleOut:[,],minor:[,], sum:[]},</x:t>
  </x:si>
  <x:si>
    <x:t>{ id:'y1_u1_g2', subject:[13,0,12,6,31], major:[,],advanced:[,], doubleIn:[,], doubleOut:[,],minor:[,], sum:[]},</x:t>
  </x:si>
  <x:si>
    <x:t>{ id:'y2_u3_g2_m4', title: '한국어문학전공(외국인 정원외)' },</x:t>
  </x:si>
  <x:si>
    <x:t>기초</x:t>
  </x:si>
  <x:si>
    <x:t>CREDIT</x:t>
  </x:si>
  <x:si>
    <x:t>균형</x:t>
  </x:si>
  <x:si>
    <x:t>{ id:'y2_u4_g3_m2', title: '스마트도시공학전공' },</x:t>
  </x:si>
  <x:si>
    <x:t>{ id:'y2_u1_g3_m1', title: '유니버설아트디자인전공' },</x:t>
  </x:si>
  <x:si>
    <x:t>{ id:'y2_u1_g1_m2', title: '사회서비스정책학전공' },</x:t>
  </x:si>
  <x:si>
    <x:t>{ id:'y2_u3_g2_m1', title: '한영문화콘텐츠전공' },</x:t>
  </x:si>
  <x:si>
    <x:t>{ id:'y2_u4_g2_m3', title: '산업경영공학전공' },</x:t>
  </x:si>
  <x:si>
    <x:t>{ id:'y1_u1_g2_m1', title: '사회사업학전공(야간)' },</x:t>
  </x:si>
  <x:si>
    <x:t>{ id:'y1_u4_g2_m1', title: 'IoT전자공학전공' },</x:t>
  </x:si>
  <x:si>
    <x:t>{ id:'y1_u1_g4_m3', title: '미술문화복지전공' },</x:t>
  </x:si>
  <x:si>
    <x:t>{ id:'y2_u4_g2_m2', title: '데이터사이언스전공' },</x:t>
  </x:si>
  <x:si>
    <x:t>y2_u4_g3</x:t>
  </x:si>
  <x:si>
    <x:t>y2_u4_g1</x:t>
  </x:si>
  <x:si>
    <x:t>y2_u5_g3</x:t>
  </x:si>
  <x:si>
    <x:t>일반</x:t>
  </x:si>
  <x:si>
    <x:t>음악학전공</x:t>
  </x:si>
  <x:si>
    <x:t>경영학전공</x:t>
  </x:si>
  <x:si>
    <x:t>사회복지학부</x:t>
  </x:si>
  <x:si>
    <x:t>복지융합대학</x:t>
  </x:si>
  <x:si>
    <x:t>전자공학전공</x:t>
  </x:si>
  <x:si>
    <x:t>소프트웨어전공</x:t>
  </x:si>
  <x:si>
    <x:t>국제지역학전공</x:t>
  </x:si>
  <x:si>
    <x:t>사회사업학전공</x:t>
  </x:si>
  <x:si>
    <x:t>실버산업학과</x:t>
  </x:si>
  <x:si>
    <x:t>건축공학전공</x:t>
  </x:si>
  <x:si>
    <x:t>공과대학</x:t>
  </x:si>
  <x:si>
    <x:t>국제통상학전공</x:t>
  </x:si>
  <x:si>
    <x:t>경영관리대학</x:t>
  </x:si>
  <x:si>
    <x:t>경제금융전공</x:t>
  </x:si>
  <x:si>
    <x:t>예체능학부</x:t>
  </x:si>
  <x:si>
    <x:t>사범대학</x:t>
  </x:si>
  <x:si>
    <x:t>부동산학전공</x:t>
  </x:si>
  <x:si>
    <x:t>인공지능전공</x:t>
  </x:si>
  <x:si>
    <x:t>y_u_g</x:t>
  </x:si>
  <x:si>
    <x:t>스포츠복지학과</x:t>
  </x:si>
  <x:si>
    <x:t>음악학과</x:t>
  </x:si>
  <x:si>
    <x:t>ID(대학)</x:t>
  </x:si>
  <x:si>
    <x:t>글로벌인재대학</x:t>
  </x:si>
  <x:si>
    <x:t>세무학전공</x:t>
  </x:si>
  <x:si>
    <x:t>공공인재학전공</x:t>
  </x:si>
  <x:si>
    <x:t>산업공학전공</x:t>
  </x:si>
  <x:si>
    <x:t>기독교학전공</x:t>
  </x:si>
  <x:si>
    <x:t>교과반영</x:t>
  </x:si>
  <x:si>
    <x:t>가상현실전공</x:t>
  </x:si>
  <x:si>
    <x:t>ICT공학부</x:t>
  </x:si>
  <x:si>
    <x:t>정경학부</x:t>
  </x:si>
  <x:si>
    <x:t>중국지역학전공</x:t>
  </x:si>
  <x:si>
    <x:t>스포츠복지전공</x:t>
  </x:si>
  <x:si>
    <x:t>ID(학과)</x:t>
  </x:si>
  <x:si>
    <x:t>ID(학부)</x:t>
  </x:si>
  <x:si>
    <x:t>졸업기준</x:t>
  </x:si>
  <x:si>
    <x:t>y_u_g_m</x:t>
  </x:si>
  <x:si>
    <x:t>2023~</x:t>
  </x:si>
  <x:si>
    <x:t>경제세무학과</x:t>
  </x:si>
  <x:si>
    <x:t>입학
연도</x:t>
  </x:si>
  <x:si>
    <x:t>공공인재학과</x:t>
  </x:si>
  <x:si>
    <x:t>2021~</x:t>
  </x:si>
  <x:si>
    <x:t>기독교학과</x:t>
  </x:si>
  <x:si>
    <x:t>학과개편</x:t>
  </x:si>
  <x:si>
    <x:t>글로벌경영학부</x:t>
  </x:si>
  <x:si>
    <x:t>FORM</x:t>
  </x:si>
  <x:si>
    <x:t>유아교육과</x:t>
  </x:si>
  <x:si>
    <x:t>글로벌문화학부</x:t>
  </x:si>
  <x:si>
    <x:t>초등특수교육과</x:t>
  </x:si>
  <x:si>
    <x:t>부동산건설학부</x:t>
  </x:si>
  <x:si>
    <x:t>교육학과</x:t>
  </x:si>
  <x:si>
    <x:t>중등특수교육과</x:t>
  </x:si>
  <x:si>
    <x:t>도시공학전공</x:t>
  </x:si>
  <x:si>
    <x:t>{ id:'y1_u4_g4_m2', title: '도시건축융합공학전공' },</x:t>
  </x:si>
  <x:si>
    <x:t>{ id:'y1_u1_g1_m2', title: '사회서비스정책학전공' },</x:t>
  </x:si>
  <x:si>
    <x:t>{ id:'y1_u4_g3_m2', title: '데이터사이언스전공' },</x:t>
  </x:si>
  <x:si>
    <x:t>{ id:'y1_u3_g2_m1', title: '한영문화콘텐츠학과' },</x:t>
  </x:si>
  <x:si>
    <x:t>{ id:'y1_u2_g2_m1', title: '경영학전공(야간)' },</x:t>
  </x:si>
  <x:si>
    <x:t>{ id:'y1_u2_g5_m1', title: '융합자율전공학부' },</x:t>
  </x:si>
  <x:si>
    <x:t>{ id:'y1_u4_g3_m1', title: '산업경영공학전공' },</x:t>
  </x:si>
  <x:si>
    <x:t>y2_u1_g3</x:t>
  </x:si>
  <x:si>
    <x:t>y1_u4_g4</x:t>
  </x:si>
  <x:si>
    <x:t>y2_u4_g2</x:t>
  </x:si>
  <x:si>
    <x:t>y1_u2_g2</x:t>
  </x:si>
  <x:si>
    <x:t>산업데이터사이언스학부</x:t>
  </x:si>
  <x:si>
    <x:t>산업경영공학전공</x:t>
  </x:si>
  <x:si>
    <x:t>y2_u5_g2</x:t>
  </x:si>
  <x:si>
    <x:t>y1_u2_g4</x:t>
  </x:si>
  <x:si>
    <x:t>y1_u1_g1</x:t>
  </x:si>
  <x:si>
    <x:t>복지융합인재학부</x:t>
  </x:si>
  <x:si>
    <x:t>글로벌경영학부(야간)</x:t>
  </x:si>
  <x:si>
    <x:t>미술문화복지전공</x:t>
  </x:si>
  <x:si>
    <x:t>y1_u5_g5</x:t>
  </x:si>
  <x:si>
    <x:t>y2_u5_g4</x:t>
  </x:si>
  <x:si>
    <x:t>y1_u5_g1</x:t>
  </x:si>
  <x:si>
    <x:t>2017~2020</x:t>
  </x:si>
  <x:si>
    <x:t>ICT융합공학부</x:t>
  </x:si>
  <x:si>
    <x:t>유니버설아트디자인학과</x:t>
  </x:si>
  <x:si>
    <x:t>경영학전공(야)</x:t>
  </x:si>
  <x:si>
    <x:t>한영문화콘텐츠전공</x:t>
  </x:si>
  <x:si>
    <x:t>IoT전자공학전공</x:t>
  </x:si>
  <x:si>
    <x:t>ICT건설복지융합대학</x:t>
  </x:si>
  <x:si>
    <x:t>데이터사이언스전공</x:t>
  </x:si>
  <x:si>
    <x:t>경제금융전공(야)</x:t>
  </x:si>
  <x:si>
    <x:t>융합자율전공학부(야)</x:t>
  </x:si>
  <x:si>
    <x:t>인공지능융합공학부</x:t>
  </x:si>
  <x:si>
    <x:t>사회서비스정책학전공</x:t>
  </x:si>
  <x:si>
    <x:t>.togg_tit</x:t>
  </x:si>
  <x:si>
    <x:t>스마트도시공학전공</x:t>
  </x:si>
  <x:si>
    <x:t>y2_u5_g1</x:t>
  </x:si>
  <x:si>
    <x:t>공공인재학전공(야)</x:t>
  </x:si>
  <x:si>
    <x:t>.les_name</x:t>
  </x:si>
  <x:si>
    <x:t>y1_u3_g1</x:t>
  </x:si>
  <x:si>
    <x:t>소프트웨어응용학부</x:t>
  </x:si>
  <x:si>
    <x:t>y1_u2_g5</x:t>
  </x:si>
  <x:si>
    <x:t>y1_u2_g3</x:t>
  </x:si>
  <x:si>
    <x:t>y2_u1_g1</x:t>
  </x:si>
  <x:si>
    <x:t>한영문화콘텐츠학과</x:t>
  </x:si>
  <x:si>
    <x:t>세무학전공(야)</x:t>
  </x:si>
  <x:si>
    <x:t>ICT건설공과대학</x:t>
  </x:si>
  <x:si>
    <x:t>도시건축융합공학전공</x:t>
  </x:si>
  <x:si>
    <x:t>IoT전자공학과</x:t>
  </x:si>
  <x:si>
    <x:t>y1_u4_g2</x:t>
  </x:si>
  <x:si>
    <x:t>융합자율전공학부</x:t>
  </x:si>
  <x:si>
    <x:t>y1_u4_g1</x:t>
  </x:si>
  <x:si>
    <x:t>유니버설아트디자인전공</x:t>
  </x:si>
  <x:si>
    <x:t>학과명(전공명)</x:t>
  </x:si>
  <x:si>
    <x:t>y1_u4_g3</x:t>
  </x:si>
  <x:si>
    <x:t>y1_u1_g3</x:t>
  </x:si>
  <x:si>
    <x:t>y1_u5_g3</x:t>
  </x:si>
  <x:si>
    <x:t>y1_u1_g4</x:t>
  </x:si>
  <x:si>
    <x:t>y2_u2_g1</x:t>
  </x:si>
  <x:si>
    <x:t>y2_u3_g2</x:t>
  </x:si>
  <x:si>
    <x:t>y1_u1_g2</x:t>
  </x:si>
  <x:si>
    <x:t>y1_u5_g4</x:t>
  </x:si>
  <x:si>
    <x:t>y1_u2_g1</x:t>
  </x:si>
  <x:si>
    <x:t>y2_u1_g2</x:t>
  </x:si>
  <x:si>
    <x:t>y2_u3_g1</x:t>
  </x:si>
  <x:si>
    <x:t>y1_u5_g2</x:t>
  </x:si>
  <x:si>
    <x:t>y2_u5_g5</x:t>
  </x:si>
  <x:si>
    <x:t>사회사업학전공(야간)</x:t>
  </x:si>
  <x:si>
    <x:t>y2_u2_g2</x:t>
  </x:si>
  <x:si>
    <x:t>사회복지학부(야간)</x:t>
  </x:si>
  <x:si>
    <x:t>졸업학점 가져오기</x:t>
  </x:si>
  <x:si>
    <x:t>y1_u3_g4</x:t>
  </x:si>
  <x:si>
    <x:t>경영학전공(야간)</x:t>
  </x:si>
  <x:si>
    <x:t>y1_u3_g3</x:t>
  </x:si>
  <x:si>
    <x:t>y1_u3_g2</x:t>
  </x:si>
  <x:si>
    <x:t>경영관리자율전공학부(야) - 글로벌경영학부</x:t>
  </x:si>
  <x:si>
    <x:t>경영관리자율전공학부(야) - 경제금융학부</x:t>
  </x:si>
  <x:si>
    <x:t>경영관리자율전공학부(야) - 정경학부</x:t>
  </x:si>
  <x:si>
    <x:t>{ id:'y1_u5_g5_m1', title: 'Wel-Tech융합전공' },</x:t>
  </x:si>
  <x:si>
    <x:t>{ id:'y2_u5_g5_m1', title: 'Wel-Tech융합전공' },</x:t>
  </x:si>
  <x:si>
    <x:t>{ id:'y1_u1_g4_m1', title: '유니버설비주얼디자인전공' },</x:t>
  </x:si>
  <x:si>
    <x:t>Wel-Tech융합전공</x:t>
  </x:si>
  <x:si>
    <x:t>유니버설비주얼디자인전공</x:t>
  </x:si>
  <x:si>
    <x:t>.togg_ol_tit</x:t>
  </x:si>
  <x:si>
    <x:t>한국어문학전공(외국인 정원외)</x:t>
  </x:si>
  <x:si>
    <x:t>{ id:'y1_u3_g4_m1', title: '음악학과' },</x:t>
  </x:si>
  <x:si>
    <x:t>{ id:'y1_u4_g1_m2', title: '가상현실전공' },</x:t>
  </x:si>
  <x:si>
    <x:t>{ id:'y1_u2_g1_m1', title: '경영학전공' },</x:t>
  </x:si>
  <x:si>
    <x:t>{ id:'y2_u1_g3_m2', title: '스포츠복지전공' },</x:t>
  </x:si>
  <x:si>
    <x:t>{ id:'y2_u2_g2_m1', title: '경제금융전공' },</x:t>
  </x:si>
  <x:si>
    <x:t>{ id:'y2_u1_g3_m3', title: '음악학전공' },</x:t>
  </x:si>
  <x:si>
    <x:t>{ id:'y2_u4_g1_m1', title: '소프트웨어전공' },</x:t>
  </x:si>
  <x:si>
    <x:t>{ id:'y1_u2_g3_m1', title: '경제세무학과' },</x:t>
  </x:si>
  <x:si>
    <x:t>{ id:'y2_u4_g3_m3', title: '건축공학전공' },</x:t>
  </x:si>
  <x:si>
    <x:t>{ id:'y1_u3_g3_m1', title: '국제지역학전공' },</x:t>
  </x:si>
  <x:si>
    <x:t>{ id:'y1_u3_g1_m1', title: '기독교학과' },</x:t>
  </x:si>
  <x:si>
    <x:t>{ id:'y2_u2_g1_m2', title: '국제통상학전공' },</x:t>
  </x:si>
  <x:si>
    <x:t>{ id:'y2_u1_g1_m1', title: '사회사업학전공' },</x:t>
  </x:si>
  <x:si>
    <x:t>{ id:'y2_u5_g3_m1', title: '초등특수교육과' },</x:t>
  </x:si>
  <x:si>
    <x:t>{ id:'y1_u1_g4_m2', title: '스포츠복지전공' },</x:t>
  </x:si>
  <x:si>
    <x:t>{ id:'y2_u5_g1_m1', title: '교육학과' },</x:t>
  </x:si>
  <x:si>
    <x:t>{ id:'y2_u5_g2_m1', title: '유아교육과' },</x:t>
  </x:si>
  <x:si>
    <x:t>{ id:'y2_u4_g2_m1', title: '인공지능전공' },</x:t>
  </x:si>
  <x:si>
    <x:t>{ id:'y2_u4_g3_m1', title: '부동산학전공' },</x:t>
  </x:si>
  <x:si>
    <x:t>{ id:'y2_u2_g1_m1', title: '경영학전공' },</x:t>
  </x:si>
  <x:si>
    <x:t>{ id:'y2_u3_g2_m3', title: '중국지역학전공' },</x:t>
  </x:si>
  <x:si>
    <x:t>{ id:'y2_u4_g1_m2', title: '가상현실전공' },</x:t>
  </x:si>
  <x:si>
    <x:t>{ id:'y2_u3_g1_m1', title: '기독교학과' },</x:t>
  </x:si>
  <x:si>
    <x:t>{ id:'y2_u2_g2_m3', title: '공공인재학전공' },</x:t>
  </x:si>
  <x:si>
    <x:t>{ id:'y2_u2_g2_m2', title: '세무학전공' },</x:t>
  </x:si>
  <x:si>
    <x:t>{ id:'y2_u5_g4_m1', title: '중등특수교육과' },</x:t>
  </x:si>
  <x:si>
    <x:t>{ id:'y1_u5_g4_m1', title: '중등특수교육과' },</x:t>
  </x:si>
  <x:si>
    <x:t>{ id:'y1_u2_g1_m2', title: '국제통상학전공' },</x:t>
  </x:si>
  <x:si>
    <x:t>{ id:'y2_u4_g1_m3', title: '전자공학전공' },</x:t>
  </x:si>
  <x:si>
    <x:t>{ id:'y2_u3_g2_m2', title: '국제지역학전공' },</x:t>
  </x:si>
  <x:si>
    <x:t>{ id:'y2_u1_g2_m1', title: '실버산업학과' },</x:t>
  </x:si>
  <x:si>
    <x:t>{ id:'y1_u5_g2_m1', title: '유아교육과' },</x:t>
  </x:si>
  <x:si>
    <x:t>{ id:'y1_u5_g3_m1', title: '초등특수교육과' },</x:t>
  </x:si>
  <x:si>
    <x:t>{ id:'y1_u4_g4_m1', title: '부동산학전공' },</x:t>
  </x:si>
  <x:si>
    <x:t>{ id:'y1_u2_g4_m1', title: '공공인재학과' },</x:t>
  </x:si>
  <x:si>
    <x:t>{ id:'y1_u3_g3_m2', title: '중국지역학전공' },</x:t>
  </x:si>
  <x:si>
    <x:t>{ id:'y1_u4_g1_m1', title: '소프트웨어전공' },</x:t>
  </x:si>
  <x:si>
    <x:t>{ id:'y1_u5_g1_m1', title: '교육학과' },</x:t>
  </x:si>
  <x:si>
    <x:t>{ id:'y1_u1_g3_m1', title: '실버산업학과' },</x:t>
  </x:si>
  <x:si>
    <x:t>{ id:'y1_u1_g1_m1', title: '사회사업학전공' },</x:t>
  </x:si>
  <x:si>
    <x:t>y</x:t>
  </x:si>
  <x:si>
    <x:t>학부명</x:t>
  </x:si>
  <x:si>
    <x:t>m2</x:t>
  </x:si>
  <x:si>
    <x:t>m</x:t>
  </x:si>
  <x:si>
    <x:t>m3</x:t>
  </x:si>
  <x:si>
    <x:t>m4</x:t>
  </x:si>
  <x:si>
    <x:t>m1</x:t>
  </x:si>
  <x:si>
    <x:t>대학명</x:t>
  </x:si>
  <x:si>
    <x:t>u</x:t>
  </x:si>
  <x:si>
    <x:t>ID</x:t>
  </x:si>
  <x:si>
    <x:t>g</x:t>
  </x:si>
  <x:si>
    <x:t>계열</x:t>
  </x:si>
  <x:si>
    <x:t>id, subject, major, advanced, doubleIn, doubleOut, minor, sum</x:t>
  </x:si>
  <x:si>
    <x:t>{ id:'y1_u3_g3', subject:[,,,,], major:[,],advanced:[,], doubleIn:[,], doubleOut:[,],minor:[,], sum:[]},</x:t>
  </x:si>
  <x:si>
    <x:t>{ id:'y1_u2_g4', subject:[,,,,], major:[,],advanced:[,], doubleIn:[,], doubleOut:[,],minor:[,], sum:[]},</x:t>
  </x:si>
  <x:si>
    <x:t>{ id:'y1_u2_g1', subject:[,,,,], major:[,],advanced:[,], doubleIn:[,], doubleOut:[,],minor:[,], sum:[]},</x:t>
  </x:si>
  <x:si>
    <x:t>{ id:'y1_u2_g2', subject:[,,,,], major:[,],advanced:[,], doubleIn:[,], doubleOut:[,],minor:[,], sum:[]},</x:t>
  </x:si>
  <x:si>
    <x:t>{ id:'y1_u2_g3', subject:[,,,,], major:[,],advanced:[,], doubleIn:[,], doubleOut:[,],minor:[,], sum:[]},</x:t>
  </x:si>
  <x:si>
    <x:t>{ id:'y1_u1_g1', subject:[13,0,12,6,26], major:[6,45],advanced:[6,60], doubleIn:[0,36], doubleOut:[6,36],minor:[3,21], sum:[130]},</x:t>
  </x:si>
  <x:si>
    <x:t>심화
기초</x:t>
  </x:si>
  <x:si>
    <x:t>부전공
선택</x:t>
  </x:si>
  <x:si>
    <x:t>부전공
기초</x:t>
  </x:si>
  <x:si>
    <x:t>학부외
복전기</x:t>
  </x:si>
  <x:si>
    <x:t>학부내
복전기</x:t>
  </x:si>
  <x:si>
    <x:t>전공
기초</x:t>
  </x:si>
  <x:si>
    <x:t>전공
선택</x:t>
  </x:si>
  <x:si>
    <x:t>심화
선택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</x:si>
</x:sst>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808080"/>
    </x:font>
  </x:fonts>
  <x:fills count="2">
    <x:fill>
      <x:patternFill patternType="none"/>
    </x:fill>
    <x:fill>
      <x:patternFill patternType="gray125"/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4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left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" xfId="0" applyNumberFormat="1" applyFont="1" applyFill="1" applyBorder="1" applyAlignment="1" applyProtection="1">
      <x:alignment horizontal="general" vertical="center"/>
    </x:xf>
    <x:xf numFmtId="0" fontId="0" fillId="0" borderId="0" xfId="0" applyAlignment="1">
      <x:alignment horizontal="left" vertical="center"/>
    </x:xf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center" wrapText="1"/>
        </x:xf>
      </mc:Fallback>
    </mc:AlternateContent>
    <x:xf numFmtId="0" fontId="0" fillId="0" borderId="1" xfId="1" applyNumberFormat="1" applyFont="1" applyFill="1" applyBorder="1" applyAlignment="1" applyProtection="1">
      <x:alignment horizontal="general" vertical="center"/>
    </x:xf>
    <x:xf numFmtId="0" fontId="0" fillId="0" borderId="1" xfId="1" applyBorder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E33"/>
  <x:sheetViews>
    <x:sheetView topLeftCell="A1" zoomScaleNormal="100" zoomScaleSheetLayoutView="100" workbookViewId="0">
      <x:selection activeCell="C9" activeCellId="0" sqref="C9:C13"/>
    </x:sheetView>
  </x:sheetViews>
  <x:sheetFormatPr defaultColWidth="9" defaultRowHeight="16.39999999999999857891"/>
  <x:cols>
    <x:col min="1" max="1" width="9" customWidth="1"/>
    <x:col min="2" max="2" width="5.0625" bestFit="1" customWidth="1"/>
    <x:col min="3" max="3" width="16.26953125" bestFit="1" customWidth="1"/>
    <x:col min="4" max="4" width="21.20703125" style="5" bestFit="1" customWidth="1"/>
    <x:col min="5" max="5" width="26.65234375" bestFit="1" customWidth="1"/>
  </x:cols>
  <x:sheetData>
    <x:row r="1" spans="3:5">
      <x:c r="C1" t="s">
        <x:v>127</x:v>
      </x:c>
      <x:c r="D1" s="5" t="s">
        <x:v>123</x:v>
      </x:c>
      <x:c r="E1" t="s">
        <x:v>172</x:v>
      </x:c>
    </x:row>
    <x:row r="2" spans="2:5" ht="32.75">
      <x:c r="B2" s="3" t="s">
        <x:v>75</x:v>
      </x:c>
      <x:c r="C2" s="4" t="s">
        <x:v>221</x:v>
      </x:c>
      <x:c r="D2" s="4" t="s">
        <x:v>215</x:v>
      </x:c>
      <x:c r="E2" s="4" t="s">
        <x:v>142</x:v>
      </x:c>
    </x:row>
    <x:row r="3" spans="2:5">
      <x:c r="B3" s="19">
        <x:v>2023</x:v>
      </x:c>
      <x:c r="C3" s="19" t="s">
        <x:v>39</x:v>
      </x:c>
      <x:c r="D3" s="19" t="s">
        <x:v>38</x:v>
      </x:c>
      <x:c r="E3" s="2" t="s">
        <x:v>43</x:v>
      </x:c>
    </x:row>
    <x:row r="4" spans="2:5">
      <x:c r="B4" s="19"/>
      <x:c r="C4" s="19"/>
      <x:c r="D4" s="19"/>
      <x:c r="E4" s="2" t="s">
        <x:v>122</x:v>
      </x:c>
    </x:row>
    <x:row r="5" spans="2:5">
      <x:c r="B5" s="19"/>
      <x:c r="C5" s="19"/>
      <x:c r="D5" s="8" t="s">
        <x:v>44</x:v>
      </x:c>
      <x:c r="E5" s="7" t="s">
        <x:v>44</x:v>
      </x:c>
    </x:row>
    <x:row r="6" spans="2:5">
      <x:c r="B6" s="19"/>
      <x:c r="C6" s="19"/>
      <x:c r="D6" s="8" t="s">
        <x:v>113</x:v>
      </x:c>
      <x:c r="E6" s="7" t="s">
        <x:v>113</x:v>
      </x:c>
    </x:row>
    <x:row r="7" spans="2:5">
      <x:c r="B7" s="19"/>
      <x:c r="C7" s="19"/>
      <x:c r="D7" s="8" t="s">
        <x:v>55</x:v>
      </x:c>
      <x:c r="E7" s="7" t="s">
        <x:v>55</x:v>
      </x:c>
    </x:row>
    <x:row r="8" spans="2:5">
      <x:c r="B8" s="19"/>
      <x:c r="C8" s="19"/>
      <x:c r="D8" s="8" t="s">
        <x:v>56</x:v>
      </x:c>
      <x:c r="E8" s="7" t="s">
        <x:v>56</x:v>
      </x:c>
    </x:row>
    <x:row r="9" spans="2:5">
      <x:c r="B9" s="19"/>
      <x:c r="C9" s="19" t="s">
        <x:v>48</x:v>
      </x:c>
      <x:c r="D9" s="19" t="s">
        <x:v>80</x:v>
      </x:c>
      <x:c r="E9" s="2" t="s">
        <x:v>37</x:v>
      </x:c>
    </x:row>
    <x:row r="10" spans="2:5">
      <x:c r="B10" s="19"/>
      <x:c r="C10" s="19"/>
      <x:c r="D10" s="19" t="s">
        <x:v>80</x:v>
      </x:c>
      <x:c r="E10" s="2" t="s">
        <x:v>47</x:v>
      </x:c>
    </x:row>
    <x:row r="11" spans="2:5">
      <x:c r="B11" s="19"/>
      <x:c r="C11" s="19"/>
      <x:c r="D11" s="19" t="s">
        <x:v>66</x:v>
      </x:c>
      <x:c r="E11" s="2" t="s">
        <x:v>49</x:v>
      </x:c>
    </x:row>
    <x:row r="12" spans="2:5">
      <x:c r="B12" s="19"/>
      <x:c r="C12" s="19"/>
      <x:c r="D12" s="19"/>
      <x:c r="E12" s="2" t="s">
        <x:v>59</x:v>
      </x:c>
    </x:row>
    <x:row r="13" spans="2:5">
      <x:c r="B13" s="19"/>
      <x:c r="C13" s="19"/>
      <x:c r="D13" s="19"/>
      <x:c r="E13" s="2" t="s">
        <x:v>60</x:v>
      </x:c>
    </x:row>
    <x:row r="14" spans="2:5">
      <x:c r="B14" s="19"/>
      <x:c r="C14" s="19" t="s">
        <x:v>58</x:v>
      </x:c>
      <x:c r="D14" s="19" t="s">
        <x:v>83</x:v>
      </x:c>
      <x:c r="E14" s="2" t="s">
        <x:v>62</x:v>
      </x:c>
    </x:row>
    <x:row r="15" spans="2:5">
      <x:c r="B15" s="19"/>
      <x:c r="C15" s="19" t="s">
        <x:v>58</x:v>
      </x:c>
      <x:c r="D15" s="19"/>
      <x:c r="E15" s="2" t="s">
        <x:v>115</x:v>
      </x:c>
    </x:row>
    <x:row r="16" spans="2:5">
      <x:c r="B16" s="19"/>
      <x:c r="C16" s="19" t="s">
        <x:v>58</x:v>
      </x:c>
      <x:c r="D16" s="19"/>
      <x:c r="E16" s="2" t="s">
        <x:v>42</x:v>
      </x:c>
    </x:row>
    <x:row r="17" spans="2:5">
      <x:c r="B17" s="19"/>
      <x:c r="C17" s="19" t="s">
        <x:v>58</x:v>
      </x:c>
      <x:c r="D17" s="19"/>
      <x:c r="E17" s="2" t="s">
        <x:v>67</x:v>
      </x:c>
    </x:row>
    <x:row r="18" spans="2:5">
      <x:c r="B18" s="19"/>
      <x:c r="C18" s="19" t="s">
        <x:v>58</x:v>
      </x:c>
      <x:c r="D18" s="19"/>
      <x:c r="E18" s="9" t="s">
        <x:v>173</x:v>
      </x:c>
    </x:row>
    <x:row r="19" spans="2:5">
      <x:c r="B19" s="19"/>
      <x:c r="C19" s="19" t="s">
        <x:v>46</x:v>
      </x:c>
      <x:c r="D19" s="19" t="s">
        <x:v>112</x:v>
      </x:c>
      <x:c r="E19" s="2" t="s">
        <x:v>41</x:v>
      </x:c>
    </x:row>
    <x:row r="20" spans="2:5">
      <x:c r="B20" s="19"/>
      <x:c r="C20" s="19"/>
      <x:c r="D20" s="19"/>
      <x:c r="E20" s="2" t="s">
        <x:v>64</x:v>
      </x:c>
    </x:row>
    <x:row r="21" spans="2:5">
      <x:c r="B21" s="19"/>
      <x:c r="C21" s="19"/>
      <x:c r="D21" s="19"/>
      <x:c r="E21" s="2" t="s">
        <x:v>40</x:v>
      </x:c>
    </x:row>
    <x:row r="22" spans="2:5">
      <x:c r="B22" s="19"/>
      <x:c r="C22" s="19"/>
      <x:c r="D22" s="19" t="s">
        <x:v>121</x:v>
      </x:c>
      <x:c r="E22" s="2" t="s">
        <x:v>53</x:v>
      </x:c>
    </x:row>
    <x:row r="23" spans="2:5">
      <x:c r="B23" s="19"/>
      <x:c r="C23" s="19"/>
      <x:c r="D23" s="19"/>
      <x:c r="E23" s="2" t="s">
        <x:v>118</x:v>
      </x:c>
    </x:row>
    <x:row r="24" spans="2:5">
      <x:c r="B24" s="19"/>
      <x:c r="C24" s="19"/>
      <x:c r="D24" s="19"/>
      <x:c r="E24" s="2" t="s">
        <x:v>61</x:v>
      </x:c>
    </x:row>
    <x:row r="25" spans="2:5">
      <x:c r="B25" s="19"/>
      <x:c r="C25" s="19"/>
      <x:c r="D25" s="19" t="s">
        <x:v>85</x:v>
      </x:c>
      <x:c r="E25" s="2" t="s">
        <x:v>52</x:v>
      </x:c>
    </x:row>
    <x:row r="26" spans="2:5">
      <x:c r="B26" s="19"/>
      <x:c r="C26" s="19"/>
      <x:c r="D26" s="19" t="s">
        <x:v>85</x:v>
      </x:c>
      <x:c r="E26" s="2" t="s">
        <x:v>124</x:v>
      </x:c>
    </x:row>
    <x:row r="27" spans="2:5">
      <x:c r="B27" s="19"/>
      <x:c r="C27" s="19"/>
      <x:c r="D27" s="19" t="s">
        <x:v>85</x:v>
      </x:c>
      <x:c r="E27" s="2" t="s">
        <x:v>45</x:v>
      </x:c>
    </x:row>
    <x:row r="28" spans="2:5">
      <x:c r="B28" s="19"/>
      <x:c r="C28" s="19" t="s">
        <x:v>51</x:v>
      </x:c>
      <x:c r="D28" s="8" t="s">
        <x:v>86</x:v>
      </x:c>
      <x:c r="E28" s="7" t="s">
        <x:v>86</x:v>
      </x:c>
    </x:row>
    <x:row r="29" spans="2:5">
      <x:c r="B29" s="19"/>
      <x:c r="C29" s="19"/>
      <x:c r="D29" s="8" t="s">
        <x:v>82</x:v>
      </x:c>
      <x:c r="E29" s="7" t="s">
        <x:v>82</x:v>
      </x:c>
    </x:row>
    <x:row r="30" spans="2:5">
      <x:c r="B30" s="19"/>
      <x:c r="C30" s="19"/>
      <x:c r="D30" s="8" t="s">
        <x:v>84</x:v>
      </x:c>
      <x:c r="E30" s="7" t="s">
        <x:v>84</x:v>
      </x:c>
    </x:row>
    <x:row r="31" spans="2:5">
      <x:c r="B31" s="19"/>
      <x:c r="C31" s="19"/>
      <x:c r="D31" s="8" t="s">
        <x:v>87</x:v>
      </x:c>
      <x:c r="E31" s="7" t="s">
        <x:v>87</x:v>
      </x:c>
    </x:row>
    <x:row r="32" spans="2:5">
      <x:c r="B32" s="19"/>
      <x:c r="C32" s="9" t="s">
        <x:v>170</x:v>
      </x:c>
      <x:c r="D32" s="10" t="s">
        <x:v>170</x:v>
      </x:c>
      <x:c r="E32" s="11" t="s">
        <x:v>170</x:v>
      </x:c>
    </x:row>
    <x:row r="33" spans="3:5">
      <x:c r="C33" s="5">
        <x:v>6</x:v>
      </x:c>
      <x:c r="D33" s="5">
        <x:v>16</x:v>
      </x:c>
      <x:c r="E33" s="5">
        <x:v>30</x:v>
      </x:c>
    </x:row>
  </x:sheetData>
  <x:mergeCells count="13">
    <x:mergeCell ref="B3:B32"/>
    <x:mergeCell ref="C3:C8"/>
    <x:mergeCell ref="D3:D4"/>
    <x:mergeCell ref="C9:C13"/>
    <x:mergeCell ref="D9:D10"/>
    <x:mergeCell ref="D11:D13"/>
    <x:mergeCell ref="C14:C18"/>
    <x:mergeCell ref="D14:D18"/>
    <x:mergeCell ref="C19:C27"/>
    <x:mergeCell ref="D19:D21"/>
    <x:mergeCell ref="D22:D24"/>
    <x:mergeCell ref="D25:D27"/>
    <x:mergeCell ref="C28:C31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H33"/>
  <x:sheetViews>
    <x:sheetView topLeftCell="A1" zoomScaleNormal="100" zoomScaleSheetLayoutView="100" workbookViewId="0">
      <x:selection activeCell="B2" activeCellId="0" sqref="B2:B2"/>
    </x:sheetView>
  </x:sheetViews>
  <x:sheetFormatPr defaultColWidth="9" defaultRowHeight="16.39999999999999857891"/>
  <x:cols>
    <x:col min="2" max="2" width="5.0625" bestFit="1" customWidth="1"/>
    <x:col min="3" max="3" width="16.26953125" bestFit="1" customWidth="1"/>
    <x:col min="4" max="4" width="17.53515625" bestFit="1" customWidth="1"/>
    <x:col min="5" max="5" width="26.65234375" bestFit="1" customWidth="1"/>
    <x:col min="6" max="6" width="9" style="17"/>
    <x:col min="8" max="8" width="49.32421875" bestFit="1" customWidth="1"/>
  </x:cols>
  <x:sheetData>
    <x:row r="2" spans="2:8" ht="32.75">
      <x:c r="B2" s="3" t="s">
        <x:v>75</x:v>
      </x:c>
      <x:c r="C2" s="4" t="s">
        <x:v>221</x:v>
      </x:c>
      <x:c r="D2" s="4" t="s">
        <x:v>215</x:v>
      </x:c>
      <x:c r="E2" s="4" t="s">
        <x:v>142</x:v>
      </x:c>
      <x:c r="F2" s="19" t="s">
        <x:v>223</x:v>
      </x:c>
      <x:c r="G2" s="19"/>
      <x:c r="H2" s="18" t="s">
        <x:v>81</x:v>
      </x:c>
    </x:row>
    <x:row r="3" spans="2:8">
      <x:c r="B3" s="19">
        <x:v>2022</x:v>
      </x:c>
      <x:c r="C3" s="19" t="s">
        <x:v>39</x:v>
      </x:c>
      <x:c r="D3" s="19" t="s">
        <x:v>38</x:v>
      </x:c>
      <x:c r="E3" s="2" t="s">
        <x:v>43</x:v>
      </x:c>
      <x:c r="F3" s="1" t="s">
        <x:v>132</x:v>
      </x:c>
      <x:c r="G3" s="4" t="s">
        <x:v>220</x:v>
      </x:c>
      <x:c r="H3" s="7" t="str">
        <x:f>"{ id:'"&amp;F3&amp;"_"&amp;G3&amp;"', title: '"&amp;E3&amp;"' },"</x:f>
        <x:v>{ id:'y2_u1_g1_m1', title: '사회사업학전공' },</x:v>
      </x:c>
    </x:row>
    <x:row r="4" spans="2:8">
      <x:c r="B4" s="19"/>
      <x:c r="C4" s="19"/>
      <x:c r="D4" s="19"/>
      <x:c r="E4" s="2" t="s">
        <x:v>122</x:v>
      </x:c>
      <x:c r="F4" s="1" t="s">
        <x:v>132</x:v>
      </x:c>
      <x:c r="G4" s="4" t="s">
        <x:v>216</x:v>
      </x:c>
      <x:c r="H4" s="7" t="str">
        <x:f t="shared" ref="H4:H32" si="0">"{ id:'"&amp;F4&amp;"_"&amp;G4&amp;"', title: '"&amp;E4&amp;"' },"</x:f>
        <x:v>{ id:'y2_u1_g1_m2', title: '사회서비스정책학전공' },</x:v>
      </x:c>
    </x:row>
    <x:row r="5" spans="2:8">
      <x:c r="B5" s="19"/>
      <x:c r="C5" s="19"/>
      <x:c r="D5" s="8" t="s">
        <x:v>44</x:v>
      </x:c>
      <x:c r="E5" s="7" t="s">
        <x:v>44</x:v>
      </x:c>
      <x:c r="F5" s="1" t="s">
        <x:v>152</x:v>
      </x:c>
      <x:c r="G5" s="4" t="s">
        <x:v>220</x:v>
      </x:c>
      <x:c r="H5" s="7" t="str">
        <x:f t="shared" si="0"/>
        <x:v>{ id:'y2_u1_g2_m1', title: '실버산업학과' },</x:v>
      </x:c>
    </x:row>
    <x:row r="6" spans="2:8">
      <x:c r="B6" s="19"/>
      <x:c r="C6" s="19"/>
      <x:c r="D6" s="20" t="s">
        <x:v>50</x:v>
      </x:c>
      <x:c r="E6" s="7" t="s">
        <x:v>141</x:v>
      </x:c>
      <x:c r="F6" s="1" t="s">
        <x:v>96</x:v>
      </x:c>
      <x:c r="G6" s="4" t="s">
        <x:v>220</x:v>
      </x:c>
      <x:c r="H6" s="7" t="str">
        <x:f t="shared" si="0"/>
        <x:v>{ id:'y2_u1_g3_m1', title: '유니버설아트디자인전공' },</x:v>
      </x:c>
    </x:row>
    <x:row r="7" spans="2:8">
      <x:c r="B7" s="19"/>
      <x:c r="C7" s="19"/>
      <x:c r="D7" s="21"/>
      <x:c r="E7" s="7" t="s">
        <x:v>68</x:v>
      </x:c>
      <x:c r="F7" s="1" t="s">
        <x:v>96</x:v>
      </x:c>
      <x:c r="G7" s="4" t="s">
        <x:v>216</x:v>
      </x:c>
      <x:c r="H7" s="7" t="str">
        <x:f t="shared" si="0"/>
        <x:v>{ id:'y2_u1_g3_m2', title: '스포츠복지전공' },</x:v>
      </x:c>
    </x:row>
    <x:row r="8" spans="2:8">
      <x:c r="B8" s="19"/>
      <x:c r="C8" s="19"/>
      <x:c r="D8" s="22"/>
      <x:c r="E8" s="7" t="s">
        <x:v>36</x:v>
      </x:c>
      <x:c r="F8" s="1" t="s">
        <x:v>96</x:v>
      </x:c>
      <x:c r="G8" s="4" t="s">
        <x:v>218</x:v>
      </x:c>
      <x:c r="H8" s="7" t="str">
        <x:f t="shared" si="0"/>
        <x:v>{ id:'y2_u1_g3_m3', title: '음악학전공' },</x:v>
      </x:c>
    </x:row>
    <x:row r="9" spans="2:8">
      <x:c r="B9" s="19"/>
      <x:c r="C9" s="19" t="s">
        <x:v>48</x:v>
      </x:c>
      <x:c r="D9" s="19" t="s">
        <x:v>80</x:v>
      </x:c>
      <x:c r="E9" s="2" t="s">
        <x:v>37</x:v>
      </x:c>
      <x:c r="F9" s="1" t="s">
        <x:v>147</x:v>
      </x:c>
      <x:c r="G9" s="4" t="s">
        <x:v>220</x:v>
      </x:c>
      <x:c r="H9" s="7" t="str">
        <x:f t="shared" si="0"/>
        <x:v>{ id:'y2_u2_g1_m1', title: '경영학전공' },</x:v>
      </x:c>
    </x:row>
    <x:row r="10" spans="2:8">
      <x:c r="B10" s="19"/>
      <x:c r="C10" s="19"/>
      <x:c r="D10" s="19" t="s">
        <x:v>80</x:v>
      </x:c>
      <x:c r="E10" s="2" t="s">
        <x:v>47</x:v>
      </x:c>
      <x:c r="F10" s="1" t="s">
        <x:v>147</x:v>
      </x:c>
      <x:c r="G10" s="4" t="s">
        <x:v>216</x:v>
      </x:c>
      <x:c r="H10" s="7" t="str">
        <x:f t="shared" si="0"/>
        <x:v>{ id:'y2_u2_g1_m2', title: '국제통상학전공' },</x:v>
      </x:c>
    </x:row>
    <x:row r="11" spans="2:8">
      <x:c r="B11" s="19"/>
      <x:c r="C11" s="19"/>
      <x:c r="D11" s="19" t="s">
        <x:v>66</x:v>
      </x:c>
      <x:c r="E11" s="2" t="s">
        <x:v>49</x:v>
      </x:c>
      <x:c r="F11" s="1" t="s">
        <x:v>157</x:v>
      </x:c>
      <x:c r="G11" s="4" t="s">
        <x:v>220</x:v>
      </x:c>
      <x:c r="H11" s="7" t="str">
        <x:f t="shared" si="0"/>
        <x:v>{ id:'y2_u2_g2_m1', title: '경제금융전공' },</x:v>
      </x:c>
    </x:row>
    <x:row r="12" spans="2:8">
      <x:c r="B12" s="19"/>
      <x:c r="C12" s="19"/>
      <x:c r="D12" s="19"/>
      <x:c r="E12" s="2" t="s">
        <x:v>59</x:v>
      </x:c>
      <x:c r="F12" s="1" t="s">
        <x:v>157</x:v>
      </x:c>
      <x:c r="G12" s="4" t="s">
        <x:v>216</x:v>
      </x:c>
      <x:c r="H12" s="7" t="str">
        <x:f t="shared" si="0"/>
        <x:v>{ id:'y2_u2_g2_m2', title: '세무학전공' },</x:v>
      </x:c>
    </x:row>
    <x:row r="13" spans="2:8">
      <x:c r="B13" s="19"/>
      <x:c r="C13" s="19"/>
      <x:c r="D13" s="19"/>
      <x:c r="E13" s="2" t="s">
        <x:v>60</x:v>
      </x:c>
      <x:c r="F13" s="1" t="s">
        <x:v>157</x:v>
      </x:c>
      <x:c r="G13" s="4" t="s">
        <x:v>218</x:v>
      </x:c>
      <x:c r="H13" s="7" t="str">
        <x:f t="shared" si="0"/>
        <x:v>{ id:'y2_u2_g2_m3', title: '공공인재학전공' },</x:v>
      </x:c>
    </x:row>
    <x:row r="14" spans="2:8">
      <x:c r="B14" s="19"/>
      <x:c r="C14" s="19" t="s">
        <x:v>58</x:v>
      </x:c>
      <x:c r="D14" s="8" t="s">
        <x:v>78</x:v>
      </x:c>
      <x:c r="E14" s="6" t="s">
        <x:v>78</x:v>
      </x:c>
      <x:c r="F14" s="15" t="s">
        <x:v>153</x:v>
      </x:c>
      <x:c r="G14" s="4" t="s">
        <x:v>220</x:v>
      </x:c>
      <x:c r="H14" s="7" t="str">
        <x:f t="shared" si="0"/>
        <x:v>{ id:'y2_u3_g1_m1', title: '기독교학과' },</x:v>
      </x:c>
    </x:row>
    <x:row r="15" spans="2:8">
      <x:c r="B15" s="19"/>
      <x:c r="C15" s="19" t="s">
        <x:v>58</x:v>
      </x:c>
      <x:c r="D15" s="20" t="s">
        <x:v>83</x:v>
      </x:c>
      <x:c r="E15" s="2" t="s">
        <x:v>115</x:v>
      </x:c>
      <x:c r="F15" s="1" t="s">
        <x:v>148</x:v>
      </x:c>
      <x:c r="G15" s="4" t="s">
        <x:v>220</x:v>
      </x:c>
      <x:c r="H15" s="7" t="str">
        <x:f t="shared" si="0"/>
        <x:v>{ id:'y2_u3_g2_m1', title: '한영문화콘텐츠전공' },</x:v>
      </x:c>
    </x:row>
    <x:row r="16" spans="2:8">
      <x:c r="B16" s="19"/>
      <x:c r="C16" s="19" t="s">
        <x:v>58</x:v>
      </x:c>
      <x:c r="D16" s="21"/>
      <x:c r="E16" s="2" t="s">
        <x:v>42</x:v>
      </x:c>
      <x:c r="F16" s="1" t="s">
        <x:v>148</x:v>
      </x:c>
      <x:c r="G16" s="4" t="s">
        <x:v>216</x:v>
      </x:c>
      <x:c r="H16" s="7" t="str">
        <x:f t="shared" si="0"/>
        <x:v>{ id:'y2_u3_g2_m2', title: '국제지역학전공' },</x:v>
      </x:c>
    </x:row>
    <x:row r="17" spans="2:8">
      <x:c r="B17" s="19"/>
      <x:c r="C17" s="19" t="s">
        <x:v>58</x:v>
      </x:c>
      <x:c r="D17" s="21"/>
      <x:c r="E17" s="2" t="s">
        <x:v>67</x:v>
      </x:c>
      <x:c r="F17" s="1" t="s">
        <x:v>148</x:v>
      </x:c>
      <x:c r="G17" s="4" t="s">
        <x:v>218</x:v>
      </x:c>
      <x:c r="H17" s="7" t="str">
        <x:f t="shared" si="0"/>
        <x:v>{ id:'y2_u3_g2_m3', title: '중국지역학전공' },</x:v>
      </x:c>
    </x:row>
    <x:row r="18" spans="2:8">
      <x:c r="B18" s="19"/>
      <x:c r="C18" s="19" t="s">
        <x:v>58</x:v>
      </x:c>
      <x:c r="D18" s="22"/>
      <x:c r="E18" s="9" t="s">
        <x:v>173</x:v>
      </x:c>
      <x:c r="F18" s="1" t="s">
        <x:v>148</x:v>
      </x:c>
      <x:c r="G18" s="16" t="s">
        <x:v>219</x:v>
      </x:c>
      <x:c r="H18" s="7" t="str">
        <x:f t="shared" si="0"/>
        <x:v>{ id:'y2_u3_g2_m4', title: '한국어문학전공(외국인 정원외)' },</x:v>
      </x:c>
    </x:row>
    <x:row r="19" spans="2:8">
      <x:c r="B19" s="19"/>
      <x:c r="C19" s="19" t="s">
        <x:v>46</x:v>
      </x:c>
      <x:c r="D19" s="19" t="s">
        <x:v>112</x:v>
      </x:c>
      <x:c r="E19" s="2" t="s">
        <x:v>41</x:v>
      </x:c>
      <x:c r="F19" s="1" t="s">
        <x:v>33</x:v>
      </x:c>
      <x:c r="G19" s="4" t="s">
        <x:v>220</x:v>
      </x:c>
      <x:c r="H19" s="7" t="str">
        <x:f t="shared" si="0"/>
        <x:v>{ id:'y2_u4_g1_m1', title: '소프트웨어전공' },</x:v>
      </x:c>
    </x:row>
    <x:row r="20" spans="2:8">
      <x:c r="B20" s="19"/>
      <x:c r="C20" s="19"/>
      <x:c r="D20" s="19"/>
      <x:c r="E20" s="2" t="s">
        <x:v>64</x:v>
      </x:c>
      <x:c r="F20" s="1" t="s">
        <x:v>33</x:v>
      </x:c>
      <x:c r="G20" s="4" t="s">
        <x:v>216</x:v>
      </x:c>
      <x:c r="H20" s="7" t="str">
        <x:f t="shared" si="0"/>
        <x:v>{ id:'y2_u4_g1_m2', title: '가상현실전공' },</x:v>
      </x:c>
    </x:row>
    <x:row r="21" spans="2:8">
      <x:c r="B21" s="19"/>
      <x:c r="C21" s="19"/>
      <x:c r="D21" s="19"/>
      <x:c r="E21" s="2" t="s">
        <x:v>40</x:v>
      </x:c>
      <x:c r="F21" s="1" t="s">
        <x:v>33</x:v>
      </x:c>
      <x:c r="G21" s="4" t="s">
        <x:v>218</x:v>
      </x:c>
      <x:c r="H21" s="7" t="str">
        <x:f t="shared" si="0"/>
        <x:v>{ id:'y2_u4_g1_m3', title: '전자공학전공' },</x:v>
      </x:c>
    </x:row>
    <x:row r="22" spans="2:8">
      <x:c r="B22" s="19"/>
      <x:c r="C22" s="19"/>
      <x:c r="D22" s="19" t="s">
        <x:v>121</x:v>
      </x:c>
      <x:c r="E22" s="2" t="s">
        <x:v>53</x:v>
      </x:c>
      <x:c r="F22" s="1" t="s">
        <x:v>98</x:v>
      </x:c>
      <x:c r="G22" s="4" t="s">
        <x:v>220</x:v>
      </x:c>
      <x:c r="H22" s="7" t="str">
        <x:f t="shared" si="0"/>
        <x:v>{ id:'y2_u4_g2_m1', title: '인공지능전공' },</x:v>
      </x:c>
    </x:row>
    <x:row r="23" spans="2:8">
      <x:c r="B23" s="19"/>
      <x:c r="C23" s="19"/>
      <x:c r="D23" s="19"/>
      <x:c r="E23" s="2" t="s">
        <x:v>118</x:v>
      </x:c>
      <x:c r="F23" s="1" t="s">
        <x:v>98</x:v>
      </x:c>
      <x:c r="G23" s="4" t="s">
        <x:v>216</x:v>
      </x:c>
      <x:c r="H23" s="7" t="str">
        <x:f t="shared" si="0"/>
        <x:v>{ id:'y2_u4_g2_m2', title: '데이터사이언스전공' },</x:v>
      </x:c>
    </x:row>
    <x:row r="24" spans="2:8">
      <x:c r="B24" s="19"/>
      <x:c r="C24" s="19"/>
      <x:c r="D24" s="19"/>
      <x:c r="E24" s="2" t="s">
        <x:v>101</x:v>
      </x:c>
      <x:c r="F24" s="1" t="s">
        <x:v>98</x:v>
      </x:c>
      <x:c r="G24" s="4" t="s">
        <x:v>218</x:v>
      </x:c>
      <x:c r="H24" s="7" t="str">
        <x:f t="shared" si="0"/>
        <x:v>{ id:'y2_u4_g2_m3', title: '산업경영공학전공' },</x:v>
      </x:c>
    </x:row>
    <x:row r="25" spans="2:8">
      <x:c r="B25" s="19"/>
      <x:c r="C25" s="19"/>
      <x:c r="D25" s="19" t="s">
        <x:v>85</x:v>
      </x:c>
      <x:c r="E25" s="2" t="s">
        <x:v>52</x:v>
      </x:c>
      <x:c r="F25" s="1" t="s">
        <x:v>32</x:v>
      </x:c>
      <x:c r="G25" s="4" t="s">
        <x:v>220</x:v>
      </x:c>
      <x:c r="H25" s="7" t="str">
        <x:f t="shared" si="0"/>
        <x:v>{ id:'y2_u4_g3_m1', title: '부동산학전공' },</x:v>
      </x:c>
    </x:row>
    <x:row r="26" spans="2:8">
      <x:c r="B26" s="19"/>
      <x:c r="C26" s="19"/>
      <x:c r="D26" s="19" t="s">
        <x:v>85</x:v>
      </x:c>
      <x:c r="E26" s="2" t="s">
        <x:v>124</x:v>
      </x:c>
      <x:c r="F26" s="1" t="s">
        <x:v>32</x:v>
      </x:c>
      <x:c r="G26" s="4" t="s">
        <x:v>216</x:v>
      </x:c>
      <x:c r="H26" s="7" t="str">
        <x:f t="shared" si="0"/>
        <x:v>{ id:'y2_u4_g3_m2', title: '스마트도시공학전공' },</x:v>
      </x:c>
    </x:row>
    <x:row r="27" spans="2:8">
      <x:c r="B27" s="19"/>
      <x:c r="C27" s="19"/>
      <x:c r="D27" s="19" t="s">
        <x:v>85</x:v>
      </x:c>
      <x:c r="E27" s="2" t="s">
        <x:v>45</x:v>
      </x:c>
      <x:c r="F27" s="1" t="s">
        <x:v>32</x:v>
      </x:c>
      <x:c r="G27" s="4" t="s">
        <x:v>218</x:v>
      </x:c>
      <x:c r="H27" s="7" t="str">
        <x:f t="shared" si="0"/>
        <x:v>{ id:'y2_u4_g3_m3', title: '건축공학전공' },</x:v>
      </x:c>
    </x:row>
    <x:row r="28" spans="2:8">
      <x:c r="B28" s="19"/>
      <x:c r="C28" s="19" t="s">
        <x:v>51</x:v>
      </x:c>
      <x:c r="D28" s="8" t="s">
        <x:v>86</x:v>
      </x:c>
      <x:c r="E28" s="7" t="s">
        <x:v>86</x:v>
      </x:c>
      <x:c r="F28" s="15" t="s">
        <x:v>125</x:v>
      </x:c>
      <x:c r="G28" s="4" t="s">
        <x:v>220</x:v>
      </x:c>
      <x:c r="H28" s="7" t="str">
        <x:f t="shared" si="0"/>
        <x:v>{ id:'y2_u5_g1_m1', title: '교육학과' },</x:v>
      </x:c>
    </x:row>
    <x:row r="29" spans="2:8">
      <x:c r="B29" s="19"/>
      <x:c r="C29" s="19"/>
      <x:c r="D29" s="8" t="s">
        <x:v>82</x:v>
      </x:c>
      <x:c r="E29" s="7" t="s">
        <x:v>82</x:v>
      </x:c>
      <x:c r="F29" s="15" t="s">
        <x:v>102</x:v>
      </x:c>
      <x:c r="G29" s="4" t="s">
        <x:v>220</x:v>
      </x:c>
      <x:c r="H29" s="7" t="str">
        <x:f t="shared" si="0"/>
        <x:v>{ id:'y2_u5_g2_m1', title: '유아교육과' },</x:v>
      </x:c>
    </x:row>
    <x:row r="30" spans="2:8">
      <x:c r="B30" s="19"/>
      <x:c r="C30" s="19"/>
      <x:c r="D30" s="8" t="s">
        <x:v>84</x:v>
      </x:c>
      <x:c r="E30" s="7" t="s">
        <x:v>84</x:v>
      </x:c>
      <x:c r="F30" s="15" t="s">
        <x:v>34</x:v>
      </x:c>
      <x:c r="G30" s="4" t="s">
        <x:v>220</x:v>
      </x:c>
      <x:c r="H30" s="7" t="str">
        <x:f t="shared" si="0"/>
        <x:v>{ id:'y2_u5_g3_m1', title: '초등특수교육과' },</x:v>
      </x:c>
    </x:row>
    <x:row r="31" spans="2:8">
      <x:c r="B31" s="19"/>
      <x:c r="C31" s="19"/>
      <x:c r="D31" s="8" t="s">
        <x:v>87</x:v>
      </x:c>
      <x:c r="E31" s="7" t="s">
        <x:v>87</x:v>
      </x:c>
      <x:c r="F31" s="15" t="s">
        <x:v>109</x:v>
      </x:c>
      <x:c r="G31" s="4" t="s">
        <x:v>220</x:v>
      </x:c>
      <x:c r="H31" s="7" t="str">
        <x:f t="shared" si="0"/>
        <x:v>{ id:'y2_u5_g4_m1', title: '중등특수교육과' },</x:v>
      </x:c>
    </x:row>
    <x:row r="32" spans="2:8">
      <x:c r="B32" s="19"/>
      <x:c r="C32" s="9" t="s">
        <x:v>170</x:v>
      </x:c>
      <x:c r="D32" s="10" t="s">
        <x:v>170</x:v>
      </x:c>
      <x:c r="E32" s="11" t="s">
        <x:v>170</x:v>
      </x:c>
      <x:c r="F32" s="16" t="s">
        <x:v>155</x:v>
      </x:c>
      <x:c r="G32" s="4" t="s">
        <x:v>220</x:v>
      </x:c>
      <x:c r="H32" s="7" t="str">
        <x:f t="shared" si="0"/>
        <x:v>{ id:'y2_u5_g5_m1', title: 'Wel-Tech융합전공' },</x:v>
      </x:c>
    </x:row>
    <x:row r="33" spans="3:5">
      <x:c r="C33" s="5">
        <x:v>6</x:v>
      </x:c>
      <x:c r="D33" s="5">
        <x:v>15</x:v>
      </x:c>
      <x:c r="E33" s="5">
        <x:v>30</x:v>
      </x:c>
    </x:row>
  </x:sheetData>
  <x:mergeCells count="15">
    <x:mergeCell ref="F2:G2"/>
    <x:mergeCell ref="B3:B32"/>
    <x:mergeCell ref="C3:C8"/>
    <x:mergeCell ref="D3:D4"/>
    <x:mergeCell ref="D6:D8"/>
    <x:mergeCell ref="C9:C13"/>
    <x:mergeCell ref="D9:D10"/>
    <x:mergeCell ref="D11:D13"/>
    <x:mergeCell ref="C14:C18"/>
    <x:mergeCell ref="D15:D18"/>
    <x:mergeCell ref="C19:C27"/>
    <x:mergeCell ref="D19:D21"/>
    <x:mergeCell ref="D22:D24"/>
    <x:mergeCell ref="D25:D27"/>
    <x:mergeCell ref="C28:C31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E37"/>
  <x:sheetViews>
    <x:sheetView topLeftCell="A1" zoomScaleNormal="100" zoomScaleSheetLayoutView="100" workbookViewId="0">
      <x:selection activeCell="Y4" activeCellId="0" sqref="Y4:Y4"/>
    </x:sheetView>
  </x:sheetViews>
  <x:sheetFormatPr defaultColWidth="9" defaultRowHeight="16.39999999999999857891"/>
  <x:cols>
    <x:col min="1" max="1" width="9" bestFit="1" customWidth="1"/>
    <x:col min="2" max="2" width="5.0625" bestFit="1" customWidth="1"/>
    <x:col min="3" max="3" width="16.26953125" bestFit="1" customWidth="1"/>
    <x:col min="4" max="4" width="37.22265625" bestFit="1" customWidth="1"/>
    <x:col min="5" max="5" width="26.65234375" bestFit="1" customWidth="1"/>
  </x:cols>
  <x:sheetData>
    <x:row r="2" spans="2:5" ht="32.75">
      <x:c r="B2" s="3" t="s">
        <x:v>75</x:v>
      </x:c>
      <x:c r="C2" s="4" t="s">
        <x:v>221</x:v>
      </x:c>
      <x:c r="D2" s="4" t="s">
        <x:v>215</x:v>
      </x:c>
      <x:c r="E2" s="4" t="s">
        <x:v>142</x:v>
      </x:c>
    </x:row>
    <x:row r="3" spans="2:5">
      <x:c r="B3" s="19">
        <x:v>2021</x:v>
      </x:c>
      <x:c r="C3" s="19" t="s">
        <x:v>39</x:v>
      </x:c>
      <x:c r="D3" s="19" t="s">
        <x:v>38</x:v>
      </x:c>
      <x:c r="E3" s="2" t="s">
        <x:v>43</x:v>
      </x:c>
    </x:row>
    <x:row r="4" spans="2:5">
      <x:c r="B4" s="19"/>
      <x:c r="C4" s="19"/>
      <x:c r="D4" s="19"/>
      <x:c r="E4" s="2" t="s">
        <x:v>122</x:v>
      </x:c>
    </x:row>
    <x:row r="5" spans="2:5">
      <x:c r="B5" s="19"/>
      <x:c r="C5" s="19"/>
      <x:c r="D5" s="8" t="s">
        <x:v>44</x:v>
      </x:c>
      <x:c r="E5" s="7" t="s">
        <x:v>44</x:v>
      </x:c>
    </x:row>
    <x:row r="6" spans="2:5">
      <x:c r="B6" s="19"/>
      <x:c r="C6" s="19"/>
      <x:c r="D6" s="20" t="s">
        <x:v>50</x:v>
      </x:c>
      <x:c r="E6" s="7" t="s">
        <x:v>141</x:v>
      </x:c>
    </x:row>
    <x:row r="7" spans="2:5">
      <x:c r="B7" s="19"/>
      <x:c r="C7" s="19"/>
      <x:c r="D7" s="21"/>
      <x:c r="E7" s="7" t="s">
        <x:v>68</x:v>
      </x:c>
    </x:row>
    <x:row r="8" spans="2:5">
      <x:c r="B8" s="19"/>
      <x:c r="C8" s="19"/>
      <x:c r="D8" s="22"/>
      <x:c r="E8" s="7" t="s">
        <x:v>36</x:v>
      </x:c>
    </x:row>
    <x:row r="9" spans="2:5">
      <x:c r="B9" s="19"/>
      <x:c r="C9" s="19" t="s">
        <x:v>48</x:v>
      </x:c>
      <x:c r="D9" s="19" t="s">
        <x:v>80</x:v>
      </x:c>
      <x:c r="E9" s="2" t="s">
        <x:v>37</x:v>
      </x:c>
    </x:row>
    <x:row r="10" spans="2:5">
      <x:c r="B10" s="19"/>
      <x:c r="C10" s="19"/>
      <x:c r="D10" s="19" t="s">
        <x:v>80</x:v>
      </x:c>
      <x:c r="E10" s="2" t="s">
        <x:v>47</x:v>
      </x:c>
    </x:row>
    <x:row r="11" spans="2:5">
      <x:c r="B11" s="19"/>
      <x:c r="C11" s="19"/>
      <x:c r="D11" s="20" t="s">
        <x:v>66</x:v>
      </x:c>
      <x:c r="E11" s="2" t="s">
        <x:v>49</x:v>
      </x:c>
    </x:row>
    <x:row r="12" spans="2:5">
      <x:c r="B12" s="19"/>
      <x:c r="C12" s="19"/>
      <x:c r="D12" s="21"/>
      <x:c r="E12" s="2" t="s">
        <x:v>59</x:v>
      </x:c>
    </x:row>
    <x:row r="13" spans="2:5">
      <x:c r="B13" s="19"/>
      <x:c r="C13" s="19"/>
      <x:c r="D13" s="22"/>
      <x:c r="E13" s="2" t="s">
        <x:v>60</x:v>
      </x:c>
    </x:row>
    <x:row r="14" spans="2:5">
      <x:c r="B14" s="19"/>
      <x:c r="C14" s="19"/>
      <x:c r="D14" s="10" t="s">
        <x:v>139</x:v>
      </x:c>
      <x:c r="E14" s="9" t="s">
        <x:v>120</x:v>
      </x:c>
    </x:row>
    <x:row r="15" spans="2:5">
      <x:c r="B15" s="19"/>
      <x:c r="C15" s="19"/>
      <x:c r="D15" s="11" t="s">
        <x:v>164</x:v>
      </x:c>
      <x:c r="E15" s="9" t="s">
        <x:v>114</x:v>
      </x:c>
    </x:row>
    <x:row r="16" spans="2:5">
      <x:c r="B16" s="19"/>
      <x:c r="C16" s="19"/>
      <x:c r="D16" s="11" t="s">
        <x:v>165</x:v>
      </x:c>
      <x:c r="E16" s="9" t="s">
        <x:v>119</x:v>
      </x:c>
    </x:row>
    <x:row r="17" spans="2:5">
      <x:c r="B17" s="19"/>
      <x:c r="C17" s="19"/>
      <x:c r="D17" s="23" t="s">
        <x:v>166</x:v>
      </x:c>
      <x:c r="E17" s="9" t="s">
        <x:v>134</x:v>
      </x:c>
    </x:row>
    <x:row r="18" spans="2:5">
      <x:c r="B18" s="19"/>
      <x:c r="C18" s="19"/>
      <x:c r="D18" s="24"/>
      <x:c r="E18" s="9" t="s">
        <x:v>126</x:v>
      </x:c>
    </x:row>
    <x:row r="19" spans="2:5">
      <x:c r="B19" s="19"/>
      <x:c r="C19" s="19" t="s">
        <x:v>58</x:v>
      </x:c>
      <x:c r="D19" s="8" t="s">
        <x:v>78</x:v>
      </x:c>
      <x:c r="E19" s="6" t="s">
        <x:v>78</x:v>
      </x:c>
    </x:row>
    <x:row r="20" spans="2:5">
      <x:c r="B20" s="19"/>
      <x:c r="C20" s="19" t="s">
        <x:v>58</x:v>
      </x:c>
      <x:c r="D20" s="20" t="s">
        <x:v>83</x:v>
      </x:c>
      <x:c r="E20" s="2" t="s">
        <x:v>115</x:v>
      </x:c>
    </x:row>
    <x:row r="21" spans="2:5">
      <x:c r="B21" s="19"/>
      <x:c r="C21" s="19" t="s">
        <x:v>58</x:v>
      </x:c>
      <x:c r="D21" s="21"/>
      <x:c r="E21" s="2" t="s">
        <x:v>42</x:v>
      </x:c>
    </x:row>
    <x:row r="22" spans="2:5">
      <x:c r="B22" s="19"/>
      <x:c r="C22" s="19" t="s">
        <x:v>58</x:v>
      </x:c>
      <x:c r="D22" s="21"/>
      <x:c r="E22" s="2" t="s">
        <x:v>67</x:v>
      </x:c>
    </x:row>
    <x:row r="23" spans="2:5">
      <x:c r="B23" s="19"/>
      <x:c r="C23" s="19" t="s">
        <x:v>58</x:v>
      </x:c>
      <x:c r="D23" s="22"/>
      <x:c r="E23" s="9" t="s">
        <x:v>173</x:v>
      </x:c>
    </x:row>
    <x:row r="24" spans="2:5">
      <x:c r="B24" s="19"/>
      <x:c r="C24" s="19" t="s">
        <x:v>135</x:v>
      </x:c>
      <x:c r="D24" s="20" t="s">
        <x:v>65</x:v>
      </x:c>
      <x:c r="E24" s="2" t="s">
        <x:v>41</x:v>
      </x:c>
    </x:row>
    <x:row r="25" spans="2:5">
      <x:c r="B25" s="19"/>
      <x:c r="C25" s="19"/>
      <x:c r="D25" s="21"/>
      <x:c r="E25" s="2" t="s">
        <x:v>64</x:v>
      </x:c>
    </x:row>
    <x:row r="26" spans="2:5">
      <x:c r="B26" s="19"/>
      <x:c r="C26" s="19"/>
      <x:c r="D26" s="21"/>
      <x:c r="E26" s="2" t="s">
        <x:v>116</x:v>
      </x:c>
    </x:row>
    <x:row r="27" spans="2:5">
      <x:c r="B27" s="19"/>
      <x:c r="C27" s="19"/>
      <x:c r="D27" s="21"/>
      <x:c r="E27" s="2" t="s">
        <x:v>101</x:v>
      </x:c>
    </x:row>
    <x:row r="28" spans="2:5">
      <x:c r="B28" s="19"/>
      <x:c r="C28" s="19"/>
      <x:c r="D28" s="22"/>
      <x:c r="E28" s="2" t="s">
        <x:v>118</x:v>
      </x:c>
    </x:row>
    <x:row r="29" spans="2:5">
      <x:c r="B29" s="19"/>
      <x:c r="C29" s="19"/>
      <x:c r="D29" s="19" t="s">
        <x:v>85</x:v>
      </x:c>
      <x:c r="E29" s="2" t="s">
        <x:v>52</x:v>
      </x:c>
    </x:row>
    <x:row r="30" spans="2:5">
      <x:c r="B30" s="19"/>
      <x:c r="C30" s="19"/>
      <x:c r="D30" s="19" t="s">
        <x:v>85</x:v>
      </x:c>
      <x:c r="E30" s="2" t="s">
        <x:v>88</x:v>
      </x:c>
    </x:row>
    <x:row r="31" spans="2:5">
      <x:c r="B31" s="19"/>
      <x:c r="C31" s="19"/>
      <x:c r="D31" s="19" t="s">
        <x:v>85</x:v>
      </x:c>
      <x:c r="E31" s="2" t="s">
        <x:v>45</x:v>
      </x:c>
    </x:row>
    <x:row r="32" spans="2:5">
      <x:c r="B32" s="19"/>
      <x:c r="C32" s="19" t="s">
        <x:v>51</x:v>
      </x:c>
      <x:c r="D32" s="8" t="s">
        <x:v>86</x:v>
      </x:c>
      <x:c r="E32" s="7" t="s">
        <x:v>86</x:v>
      </x:c>
    </x:row>
    <x:row r="33" spans="2:5">
      <x:c r="B33" s="19"/>
      <x:c r="C33" s="19"/>
      <x:c r="D33" s="8" t="s">
        <x:v>82</x:v>
      </x:c>
      <x:c r="E33" s="7" t="s">
        <x:v>82</x:v>
      </x:c>
    </x:row>
    <x:row r="34" spans="2:5">
      <x:c r="B34" s="19"/>
      <x:c r="C34" s="19"/>
      <x:c r="D34" s="8" t="s">
        <x:v>84</x:v>
      </x:c>
      <x:c r="E34" s="7" t="s">
        <x:v>84</x:v>
      </x:c>
    </x:row>
    <x:row r="35" spans="2:5">
      <x:c r="B35" s="19"/>
      <x:c r="C35" s="19"/>
      <x:c r="D35" s="8" t="s">
        <x:v>87</x:v>
      </x:c>
      <x:c r="E35" s="7" t="s">
        <x:v>87</x:v>
      </x:c>
    </x:row>
    <x:row r="36" spans="2:5">
      <x:c r="B36" s="19"/>
      <x:c r="C36" s="9" t="s">
        <x:v>170</x:v>
      </x:c>
      <x:c r="D36" s="10" t="s">
        <x:v>170</x:v>
      </x:c>
      <x:c r="E36" s="11" t="s">
        <x:v>170</x:v>
      </x:c>
    </x:row>
    <x:row r="37" spans="3:5">
      <x:c r="C37" s="5">
        <x:v>6</x:v>
      </x:c>
      <x:c r="D37" s="5"/>
      <x:c r="E37" s="5"/>
    </x:row>
  </x:sheetData>
  <x:mergeCells count="14">
    <x:mergeCell ref="B3:B36"/>
    <x:mergeCell ref="C3:C8"/>
    <x:mergeCell ref="D3:D4"/>
    <x:mergeCell ref="D6:D8"/>
    <x:mergeCell ref="C9:C18"/>
    <x:mergeCell ref="D9:D10"/>
    <x:mergeCell ref="D11:D13"/>
    <x:mergeCell ref="D17:D18"/>
    <x:mergeCell ref="C19:C23"/>
    <x:mergeCell ref="D20:D23"/>
    <x:mergeCell ref="C24:C31"/>
    <x:mergeCell ref="D24:D28"/>
    <x:mergeCell ref="D29:D31"/>
    <x:mergeCell ref="C32:C35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Y34"/>
  <x:sheetViews>
    <x:sheetView tabSelected="1" topLeftCell="J1" zoomScale="80" zoomScaleNormal="100" zoomScaleSheetLayoutView="80" workbookViewId="0">
      <x:selection activeCell="P7" activeCellId="0" sqref="P7:P7"/>
    </x:sheetView>
  </x:sheetViews>
  <x:sheetFormatPr defaultColWidth="9" defaultRowHeight="16.39999999999999857891"/>
  <x:cols>
    <x:col min="2" max="2" width="4.94921875" bestFit="1" customWidth="1"/>
    <x:col min="3" max="3" width="18.2890625" bestFit="1" customWidth="1"/>
    <x:col min="4" max="4" width="21.09765625" bestFit="1" customWidth="1"/>
    <x:col min="5" max="5" width="22.921875" bestFit="1" customWidth="1"/>
    <x:col min="6" max="6" width="8.6015625" style="14" bestFit="1" customWidth="1"/>
    <x:col min="7" max="7" width="3.60546875" bestFit="1" customWidth="1"/>
    <x:col min="8" max="8" width="45.55078125" bestFit="1" customWidth="1"/>
    <x:col min="9" max="13" width="4.66015625" bestFit="1" customWidth="1"/>
    <x:col min="14" max="17" width="4.7890625" bestFit="1" customWidth="1"/>
    <x:col min="18" max="23" width="6.62109375" bestFit="1" customWidth="1"/>
    <x:col min="24" max="24" width="4.66015625" bestFit="1" customWidth="1"/>
    <x:col min="25" max="25" width="69.0234375" bestFit="1" customWidth="1"/>
  </x:cols>
  <x:sheetData>
    <x:row r="2" spans="2:25" customFormat="1">
      <x:c r="B2" s="26" t="s">
        <x:v>75</x:v>
      </x:c>
      <x:c r="C2" s="19" t="s">
        <x:v>221</x:v>
      </x:c>
      <x:c r="D2" s="19" t="s">
        <x:v>215</x:v>
      </x:c>
      <x:c r="E2" s="19" t="s">
        <x:v>142</x:v>
      </x:c>
      <x:c r="F2" s="19" t="s">
        <x:v>223</x:v>
      </x:c>
      <x:c r="G2" s="27"/>
      <x:c r="H2" s="19" t="s">
        <x:v>81</x:v>
      </x:c>
      <x:c r="I2" s="27" t="s">
        <x:v>21</x:v>
      </x:c>
      <x:c r="J2" s="27"/>
      <x:c r="K2" s="27"/>
      <x:c r="L2" s="27"/>
      <x:c r="M2" s="27"/>
      <x:c r="N2" s="27"/>
      <x:c r="O2" s="27"/>
      <x:c r="P2" s="27"/>
      <x:c r="Q2" s="27"/>
      <x:c r="R2" s="27"/>
      <x:c r="S2" s="27"/>
      <x:c r="T2" s="27"/>
      <x:c r="U2" s="27"/>
      <x:c r="V2" s="27"/>
      <x:c r="W2" s="27"/>
      <x:c r="X2" s="27"/>
      <x:c r="Y2" s="33" t="s">
        <x:v>81</x:v>
      </x:c>
    </x:row>
    <x:row r="3" spans="2:25" ht="32.75" customHeight="1">
      <x:c r="B3" s="26"/>
      <x:c r="C3" s="19"/>
      <x:c r="D3" s="19"/>
      <x:c r="E3" s="19"/>
      <x:c r="F3" s="19"/>
      <x:c r="G3" s="19"/>
      <x:c r="H3" s="19"/>
      <x:c r="I3" s="18" t="s">
        <x:v>20</x:v>
      </x:c>
      <x:c r="J3" s="18" t="s">
        <x:v>35</x:v>
      </x:c>
      <x:c r="K3" s="18" t="s">
        <x:v>22</x:v>
      </x:c>
      <x:c r="L3" s="18" t="s">
        <x:v>225</x:v>
      </x:c>
      <x:c r="M3" s="18" t="s">
        <x:v>0</x:v>
      </x:c>
      <x:c r="N3" s="31" t="s">
        <x:v>238</x:v>
      </x:c>
      <x:c r="O3" s="31" t="s">
        <x:v>239</x:v>
      </x:c>
      <x:c r="P3" s="31" t="s">
        <x:v>233</x:v>
      </x:c>
      <x:c r="Q3" s="31" t="s">
        <x:v>240</x:v>
      </x:c>
      <x:c r="R3" s="31" t="s">
        <x:v>237</x:v>
      </x:c>
      <x:c r="S3" s="29" t="s">
        <x:v>1</x:v>
      </x:c>
      <x:c r="T3" s="29" t="s">
        <x:v>236</x:v>
      </x:c>
      <x:c r="U3" s="30" t="s">
        <x:v>2</x:v>
      </x:c>
      <x:c r="V3" s="28" t="s">
        <x:v>235</x:v>
      </x:c>
      <x:c r="W3" s="28" t="s">
        <x:v>234</x:v>
      </x:c>
      <x:c r="X3" s="18" t="s">
        <x:v>0</x:v>
      </x:c>
      <x:c r="Y3" s="33" t="s">
        <x:v>226</x:v>
      </x:c>
    </x:row>
    <x:row r="4" spans="2:25">
      <x:c r="B4" s="19">
        <x:v>2017</x:v>
      </x:c>
      <x:c r="C4" s="19" t="s">
        <x:v>39</x:v>
      </x:c>
      <x:c r="D4" s="19" t="s">
        <x:v>38</x:v>
      </x:c>
      <x:c r="E4" s="2" t="s">
        <x:v>43</x:v>
      </x:c>
      <x:c r="F4" s="1" t="s">
        <x:v>104</x:v>
      </x:c>
      <x:c r="G4" s="4" t="s">
        <x:v>220</x:v>
      </x:c>
      <x:c r="H4" s="7" t="str">
        <x:f>"{ id:'"&amp;F4&amp;"_"&amp;G4&amp;"', title: '"&amp;E4&amp;"' },"</x:f>
        <x:v>{ id:'y1_u1_g1_m1', title: '사회사업학전공' },</x:v>
      </x:c>
      <x:c r="I4" s="32">
        <x:v>13</x:v>
      </x:c>
      <x:c r="J4" s="32">
        <x:v>0</x:v>
      </x:c>
      <x:c r="K4" s="7">
        <x:v>12</x:v>
      </x:c>
      <x:c r="L4" s="7">
        <x:v>6</x:v>
      </x:c>
      <x:c r="M4" s="7">
        <x:f>SUM(I4:I5)</x:f>
        <x:v>26</x:v>
      </x:c>
      <x:c r="N4" s="7">
        <x:v>6</x:v>
      </x:c>
      <x:c r="O4" s="7">
        <x:v>45</x:v>
      </x:c>
      <x:c r="P4" s="7">
        <x:v>6</x:v>
      </x:c>
      <x:c r="Q4" s="7">
        <x:v>60</x:v>
      </x:c>
      <x:c r="R4" s="7">
        <x:v>0</x:v>
      </x:c>
      <x:c r="S4" s="7">
        <x:v>36</x:v>
      </x:c>
      <x:c r="T4" s="7">
        <x:v>6</x:v>
      </x:c>
      <x:c r="U4" s="7">
        <x:v>36</x:v>
      </x:c>
      <x:c r="V4" s="7">
        <x:v>3</x:v>
      </x:c>
      <x:c r="W4" s="7">
        <x:v>21</x:v>
      </x:c>
      <x:c r="X4" s="7">
        <x:v>130</x:v>
      </x:c>
      <x:c r="Y4" s="7" t="str">
        <x:f>CONCATENATE("{ id:'",F4,"', subject:[",I4,",",J4,",",K4,",",L4,",",M4,"], major:[",N4,",",O4,"],advanced:[",P4,",",Q4,"], doubleIn:[",R4,",",S4,"], doubleOut:[",T4,",",U4,"],minor:[",V4,",",W4,"], sum:[",X4,"]},")</x:f>
        <x:v>{ id:'y1_u1_g1', subject:[13,0,12,6,26], major:[6,45],advanced:[6,60], doubleIn:[0,36], doubleOut:[6,36],minor:[3,21], sum:[130]},</x:v>
      </x:c>
    </x:row>
    <x:row r="5" spans="2:25">
      <x:c r="B5" s="19"/>
      <x:c r="C5" s="19"/>
      <x:c r="D5" s="19"/>
      <x:c r="E5" s="2" t="s">
        <x:v>122</x:v>
      </x:c>
      <x:c r="F5" s="1" t="s">
        <x:v>104</x:v>
      </x:c>
      <x:c r="G5" s="4" t="s">
        <x:v>216</x:v>
      </x:c>
      <x:c r="H5" s="7" t="str">
        <x:f>"{ id:'"&amp;F5&amp;"_"&amp;G5&amp;"', title: '"&amp;E5&amp;"' },"</x:f>
        <x:v>{ id:'y1_u1_g1_m2', title: '사회서비스정책학전공' },</x:v>
      </x:c>
      <x:c r="I5" s="7">
        <x:v>13</x:v>
      </x:c>
      <x:c r="J5" s="7">
        <x:v>0</x:v>
      </x:c>
      <x:c r="K5" s="7">
        <x:v>12</x:v>
      </x:c>
      <x:c r="L5" s="7">
        <x:v>6</x:v>
      </x:c>
      <x:c r="M5" s="7">
        <x:f>SUM(I5:I6)</x:f>
        <x:v>26</x:v>
      </x:c>
      <x:c r="N5" s="7">
        <x:v>6</x:v>
      </x:c>
      <x:c r="O5" s="7">
        <x:v>45</x:v>
      </x:c>
      <x:c r="P5" s="7">
        <x:v>6</x:v>
      </x:c>
      <x:c r="Q5" s="7">
        <x:v>60</x:v>
      </x:c>
      <x:c r="R5" s="7">
        <x:v>0</x:v>
      </x:c>
      <x:c r="S5" s="7">
        <x:v>36</x:v>
      </x:c>
      <x:c r="T5" s="7">
        <x:v>6</x:v>
      </x:c>
      <x:c r="U5" s="7">
        <x:v>36</x:v>
      </x:c>
      <x:c r="V5" s="7">
        <x:v>3</x:v>
      </x:c>
      <x:c r="W5" s="7">
        <x:v>21</x:v>
      </x:c>
      <x:c r="X5" s="7">
        <x:v>130</x:v>
      </x:c>
      <x:c r="Y5" s="7" t="str">
        <x:f>CONCATENATE("{ id:'",F5,"', subject:[",I5,",",J5,",",K5,",",L5,",",M5,"], major:[",N5,",",O5,"],advanced:[",P5,",",Q5,"], doubleIn:[",R5,",",S5,"], doubleOut:[",T5,",",U5,"],minor:[",V5,",",W5,"], sum:[",X5,"]},")</x:f>
        <x:v>{ id:'y1_u1_g1', subject:[13,0,12,6,26], major:[6,45],advanced:[6,60], doubleIn:[0,36], doubleOut:[6,36],minor:[3,21], sum:[130]},</x:v>
      </x:c>
    </x:row>
    <x:row r="6" spans="2:25">
      <x:c r="B6" s="19"/>
      <x:c r="C6" s="19"/>
      <x:c r="D6" s="8" t="s">
        <x:v>158</x:v>
      </x:c>
      <x:c r="E6" s="2" t="s">
        <x:v>156</x:v>
      </x:c>
      <x:c r="F6" s="1" t="s">
        <x:v>149</x:v>
      </x:c>
      <x:c r="G6" s="4" t="s">
        <x:v>220</x:v>
      </x:c>
      <x:c r="H6" s="7" t="str">
        <x:f>"{ id:'"&amp;F6&amp;"_"&amp;G6&amp;"', title: '"&amp;E6&amp;"' },"</x:f>
        <x:v>{ id:'y1_u1_g2_m1', title: '사회사업학전공(야간)' },</x:v>
      </x:c>
      <x:c r="I6" s="18">
        <x:v>13</x:v>
      </x:c>
      <x:c r="J6" s="18">
        <x:v>0</x:v>
      </x:c>
      <x:c r="K6" s="18">
        <x:v>12</x:v>
      </x:c>
      <x:c r="L6" s="18">
        <x:v>6</x:v>
      </x:c>
      <x:c r="M6" s="18">
        <x:f>SUM(I6:L6)</x:f>
        <x:v>31</x:v>
      </x:c>
      <x:c r="N6" s="18"/>
      <x:c r="O6" s="18"/>
      <x:c r="P6" s="18"/>
      <x:c r="Q6" s="18"/>
      <x:c r="R6" s="18"/>
      <x:c r="S6" s="18"/>
      <x:c r="T6" s="18"/>
      <x:c r="U6" s="18"/>
      <x:c r="V6" s="18"/>
      <x:c r="W6" s="18"/>
      <x:c r="X6" s="18"/>
      <x:c r="Y6" s="7" t="str">
        <x:f>CONCATENATE("{ id:'",F6,"', subject:[",I6,",",J6,",",K6,",",L6,",",M6,"], major:[",N6,",",O6,"],advanced:[",P6,",",Q6,"], doubleIn:[",R6,",",S6,"], doubleOut:[",T6,",",U6,"],minor:[",V6,",",W6,"], sum:[",X6,"]},")</x:f>
        <x:v>{ id:'y1_u1_g2', subject:[13,0,12,6,31], major:[,],advanced:[,], doubleIn:[,], doubleOut:[,],minor:[,], sum:[]},</x:v>
      </x:c>
    </x:row>
    <x:row r="7" spans="2:25">
      <x:c r="B7" s="19"/>
      <x:c r="C7" s="19"/>
      <x:c r="D7" s="8" t="s">
        <x:v>44</x:v>
      </x:c>
      <x:c r="E7" s="7" t="s">
        <x:v>44</x:v>
      </x:c>
      <x:c r="F7" s="1" t="s">
        <x:v>144</x:v>
      </x:c>
      <x:c r="G7" s="4" t="s">
        <x:v>220</x:v>
      </x:c>
      <x:c r="H7" s="7" t="str">
        <x:f>"{ id:'"&amp;F7&amp;"_"&amp;G7&amp;"', title: '"&amp;E7&amp;"' },"</x:f>
        <x:v>{ id:'y1_u1_g3_m1', title: '실버산업학과' },</x:v>
      </x:c>
      <x:c r="I7" s="18">
        <x:v>13</x:v>
      </x:c>
      <x:c r="J7" s="18">
        <x:v>0</x:v>
      </x:c>
      <x:c r="K7" s="18">
        <x:v>12</x:v>
      </x:c>
      <x:c r="L7" s="18">
        <x:v>6</x:v>
      </x:c>
      <x:c r="M7" s="18">
        <x:f>SUM(I7:L7)</x:f>
        <x:v>31</x:v>
      </x:c>
      <x:c r="N7" s="18"/>
      <x:c r="O7" s="18"/>
      <x:c r="P7" s="18"/>
      <x:c r="Q7" s="18"/>
      <x:c r="R7" s="18"/>
      <x:c r="S7" s="18"/>
      <x:c r="T7" s="18"/>
      <x:c r="U7" s="18"/>
      <x:c r="V7" s="18"/>
      <x:c r="W7" s="18"/>
      <x:c r="X7" s="18"/>
      <x:c r="Y7" s="7" t="str">
        <x:f>CONCATENATE("{ id:'",F7,"', subject:[",I7,",",J7,",",K7,",",L7,",",M7,"], major:[",N7,",",O7,"],advanced:[",P7,",",Q7,"], doubleIn:[",R7,",",S7,"], doubleOut:[",T7,",",U7,"],minor:[",V7,",",W7,"], sum:[",X7,"]},")</x:f>
        <x:v>{ id:'y1_u1_g3', subject:[13,0,12,6,31], major:[,],advanced:[,], doubleIn:[,], doubleOut:[,],minor:[,], sum:[]},</x:v>
      </x:c>
    </x:row>
    <x:row r="8" spans="2:25">
      <x:c r="B8" s="19"/>
      <x:c r="C8" s="19"/>
      <x:c r="D8" s="19" t="s">
        <x:v>105</x:v>
      </x:c>
      <x:c r="E8" s="7" t="s">
        <x:v>171</x:v>
      </x:c>
      <x:c r="F8" s="1" t="s">
        <x:v>146</x:v>
      </x:c>
      <x:c r="G8" s="4" t="s">
        <x:v>220</x:v>
      </x:c>
      <x:c r="H8" s="7" t="str">
        <x:f>"{ id:'"&amp;F8&amp;"_"&amp;G8&amp;"', title: '"&amp;E8&amp;"' },"</x:f>
        <x:v>{ id:'y1_u1_g4_m1', title: '유니버설비주얼디자인전공' },</x:v>
      </x:c>
      <x:c r="I8" s="7">
        <x:v>19</x:v>
      </x:c>
      <x:c r="J8" s="7">
        <x:v>0</x:v>
      </x:c>
      <x:c r="K8" s="7">
        <x:v>12</x:v>
      </x:c>
      <x:c r="L8" s="7">
        <x:v>6</x:v>
      </x:c>
      <x:c r="M8" s="7">
        <x:f>SUM(I8:L8)</x:f>
        <x:v>37</x:v>
      </x:c>
      <x:c r="N8" s="7"/>
      <x:c r="O8" s="7"/>
      <x:c r="P8" s="7"/>
      <x:c r="Q8" s="7"/>
      <x:c r="R8" s="7"/>
      <x:c r="S8" s="7"/>
      <x:c r="T8" s="7"/>
      <x:c r="U8" s="7"/>
      <x:c r="V8" s="7"/>
      <x:c r="W8" s="7"/>
      <x:c r="X8" s="7"/>
      <x:c r="Y8" s="7" t="str">
        <x:f>CONCATENATE("{ id:'",F8,"', subject:[",I8,",",J8,",",K8,",",L8,",",M8,"], major:[",N8,",",O8,"],advanced:[",P8,",",Q8,"], doubleIn:[",R8,",",S8,"], doubleOut:[",T8,",",U8,"],minor:[",V8,",",W8,"], sum:[",X8,"]},")</x:f>
        <x:v>{ id:'y1_u1_g4', subject:[19,0,12,6,37], major:[,],advanced:[,], doubleIn:[,], doubleOut:[,],minor:[,], sum:[]},</x:v>
      </x:c>
    </x:row>
    <x:row r="9" spans="2:25">
      <x:c r="B9" s="19"/>
      <x:c r="C9" s="19"/>
      <x:c r="D9" s="19"/>
      <x:c r="E9" s="7" t="s">
        <x:v>68</x:v>
      </x:c>
      <x:c r="F9" s="1" t="s">
        <x:v>146</x:v>
      </x:c>
      <x:c r="G9" s="4" t="s">
        <x:v>216</x:v>
      </x:c>
      <x:c r="H9" s="7" t="str">
        <x:f>"{ id:'"&amp;F9&amp;"_"&amp;G9&amp;"', title: '"&amp;E9&amp;"' },"</x:f>
        <x:v>{ id:'y1_u1_g4_m2', title: '스포츠복지전공' },</x:v>
      </x:c>
      <x:c r="I9" s="7">
        <x:v>19</x:v>
      </x:c>
      <x:c r="J9" s="7">
        <x:v>0</x:v>
      </x:c>
      <x:c r="K9" s="7">
        <x:v>12</x:v>
      </x:c>
      <x:c r="L9" s="7">
        <x:v>6</x:v>
      </x:c>
      <x:c r="M9" s="7">
        <x:f>SUM(I9:L9)</x:f>
        <x:v>37</x:v>
      </x:c>
      <x:c r="N9" s="7"/>
      <x:c r="O9" s="7"/>
      <x:c r="P9" s="7"/>
      <x:c r="Q9" s="7"/>
      <x:c r="R9" s="7"/>
      <x:c r="S9" s="7"/>
      <x:c r="T9" s="7"/>
      <x:c r="U9" s="7"/>
      <x:c r="V9" s="7"/>
      <x:c r="W9" s="7"/>
      <x:c r="X9" s="7"/>
      <x:c r="Y9" s="7" t="str">
        <x:f>CONCATENATE("{ id:'",F9,"', subject:[",I9,",",J9,",",K9,",",L9,",",M9,"], major:[",N9,",",O9,"],advanced:[",P9,",",Q9,"], doubleIn:[",R9,",",S9,"], doubleOut:[",T9,",",U9,"],minor:[",V9,",",W9,"], sum:[",X9,"]},")</x:f>
        <x:v>{ id:'y1_u1_g4', subject:[19,0,12,6,37], major:[,],advanced:[,], doubleIn:[,], doubleOut:[,],minor:[,], sum:[]},</x:v>
      </x:c>
    </x:row>
    <x:row r="10" spans="2:25">
      <x:c r="B10" s="19"/>
      <x:c r="C10" s="19"/>
      <x:c r="D10" s="19"/>
      <x:c r="E10" s="7" t="s">
        <x:v>107</x:v>
      </x:c>
      <x:c r="F10" s="1" t="s">
        <x:v>146</x:v>
      </x:c>
      <x:c r="G10" s="4" t="s">
        <x:v>218</x:v>
      </x:c>
      <x:c r="H10" s="7" t="str">
        <x:f>"{ id:'"&amp;F10&amp;"_"&amp;G10&amp;"', title: '"&amp;E10&amp;"' },"</x:f>
        <x:v>{ id:'y1_u1_g4_m3', title: '미술문화복지전공' },</x:v>
      </x:c>
      <x:c r="I10" s="7">
        <x:v>19</x:v>
      </x:c>
      <x:c r="J10" s="7">
        <x:v>0</x:v>
      </x:c>
      <x:c r="K10" s="7">
        <x:v>12</x:v>
      </x:c>
      <x:c r="L10" s="7">
        <x:v>6</x:v>
      </x:c>
      <x:c r="M10" s="7">
        <x:f>SUM(I10:L10)</x:f>
        <x:v>37</x:v>
      </x:c>
      <x:c r="N10" s="7"/>
      <x:c r="O10" s="7"/>
      <x:c r="P10" s="7"/>
      <x:c r="Q10" s="7"/>
      <x:c r="R10" s="7"/>
      <x:c r="S10" s="7"/>
      <x:c r="T10" s="7"/>
      <x:c r="U10" s="7"/>
      <x:c r="V10" s="7"/>
      <x:c r="W10" s="7"/>
      <x:c r="X10" s="7"/>
      <x:c r="Y10" s="7" t="str">
        <x:f>CONCATENATE("{ id:'",F10,"', subject:[",I10,",",J10,",",K10,",",L10,",",M10,"], major:[",N10,",",O10,"],advanced:[",P10,",",Q10,"], doubleIn:[",R10,",",S10,"], doubleOut:[",T10,",",U10,"],minor:[",V10,",",W10,"], sum:[",X10,"]},")</x:f>
        <x:v>{ id:'y1_u1_g4', subject:[19,0,12,6,37], major:[,],advanced:[,], doubleIn:[,], doubleOut:[,],minor:[,], sum:[]},</x:v>
      </x:c>
    </x:row>
    <x:row r="11" spans="2:25">
      <x:c r="B11" s="19"/>
      <x:c r="C11" s="19" t="s">
        <x:v>48</x:v>
      </x:c>
      <x:c r="D11" s="19" t="s">
        <x:v>80</x:v>
      </x:c>
      <x:c r="E11" s="2" t="s">
        <x:v>37</x:v>
      </x:c>
      <x:c r="F11" s="1" t="s">
        <x:v>151</x:v>
      </x:c>
      <x:c r="G11" s="4" t="s">
        <x:v>220</x:v>
      </x:c>
      <x:c r="H11" s="7" t="str">
        <x:f>"{ id:'"&amp;F11&amp;"_"&amp;G11&amp;"', title: '"&amp;E11&amp;"' },"</x:f>
        <x:v>{ id:'y1_u2_g1_m1', title: '경영학전공' },</x:v>
      </x:c>
      <x:c r="I11" s="18"/>
      <x:c r="J11" s="18"/>
      <x:c r="K11" s="18"/>
      <x:c r="L11" s="18"/>
      <x:c r="M11" s="18"/>
      <x:c r="N11" s="18"/>
      <x:c r="O11" s="18"/>
      <x:c r="P11" s="18"/>
      <x:c r="Q11" s="18"/>
      <x:c r="R11" s="18"/>
      <x:c r="S11" s="18"/>
      <x:c r="T11" s="18"/>
      <x:c r="U11" s="18"/>
      <x:c r="V11" s="18"/>
      <x:c r="W11" s="18"/>
      <x:c r="X11" s="18"/>
      <x:c r="Y11" s="7" t="str">
        <x:f>CONCATENATE("{ id:'",F11,"', subject:[",I11,",",J11,",",K11,",",L11,",",M11,"], major:[",N11,",",O11,"],advanced:[",P11,",",Q11,"], doubleIn:[",R11,",",S11,"], doubleOut:[",T11,",",U11,"],minor:[",V11,",",W11,"], sum:[",X11,"]},")</x:f>
        <x:v>{ id:'y1_u2_g1', subject:[,,,,], major:[,],advanced:[,], doubleIn:[,], doubleOut:[,],minor:[,], sum:[]},</x:v>
      </x:c>
    </x:row>
    <x:row r="12" spans="2:25">
      <x:c r="B12" s="19"/>
      <x:c r="C12" s="19"/>
      <x:c r="D12" s="19" t="s">
        <x:v>80</x:v>
      </x:c>
      <x:c r="E12" s="2" t="s">
        <x:v>47</x:v>
      </x:c>
      <x:c r="F12" s="1" t="s">
        <x:v>151</x:v>
      </x:c>
      <x:c r="G12" s="4" t="s">
        <x:v>216</x:v>
      </x:c>
      <x:c r="H12" s="7" t="str">
        <x:f>"{ id:'"&amp;F12&amp;"_"&amp;G12&amp;"', title: '"&amp;E12&amp;"' },"</x:f>
        <x:v>{ id:'y1_u2_g1_m2', title: '국제통상학전공' },</x:v>
      </x:c>
      <x:c r="I12" s="18"/>
      <x:c r="J12" s="18"/>
      <x:c r="K12" s="18"/>
      <x:c r="L12" s="18"/>
      <x:c r="M12" s="18"/>
      <x:c r="N12" s="18"/>
      <x:c r="O12" s="18"/>
      <x:c r="P12" s="18"/>
      <x:c r="Q12" s="18"/>
      <x:c r="R12" s="18"/>
      <x:c r="S12" s="18"/>
      <x:c r="T12" s="18"/>
      <x:c r="U12" s="18"/>
      <x:c r="V12" s="18"/>
      <x:c r="W12" s="18"/>
      <x:c r="X12" s="18"/>
      <x:c r="Y12" s="7" t="str">
        <x:f>CONCATENATE("{ id:'",F12,"', subject:[",I12,",",J12,",",K12,",",L12,",",M12,"], major:[",N12,",",O12,"],advanced:[",P12,",",Q12,"], doubleIn:[",R12,",",S12,"], doubleOut:[",T12,",",U12,"],minor:[",V12,",",W12,"], sum:[",X12,"]},")</x:f>
        <x:v>{ id:'y1_u2_g1', subject:[,,,,], major:[,],advanced:[,], doubleIn:[,], doubleOut:[,],minor:[,], sum:[]},</x:v>
      </x:c>
    </x:row>
    <x:row r="13" spans="2:25">
      <x:c r="B13" s="19"/>
      <x:c r="C13" s="19"/>
      <x:c r="D13" s="8" t="s">
        <x:v>106</x:v>
      </x:c>
      <x:c r="E13" s="2" t="s">
        <x:v>161</x:v>
      </x:c>
      <x:c r="F13" s="15" t="s">
        <x:v>99</x:v>
      </x:c>
      <x:c r="G13" s="4" t="s">
        <x:v>220</x:v>
      </x:c>
      <x:c r="H13" s="7" t="str">
        <x:f>"{ id:'"&amp;F13&amp;"_"&amp;G13&amp;"', title: '"&amp;E13&amp;"' },"</x:f>
        <x:v>{ id:'y1_u2_g2_m1', title: '경영학전공(야간)' },</x:v>
      </x:c>
      <x:c r="I13" s="18"/>
      <x:c r="J13" s="18"/>
      <x:c r="K13" s="18"/>
      <x:c r="L13" s="18"/>
      <x:c r="M13" s="18"/>
      <x:c r="N13" s="18"/>
      <x:c r="O13" s="18"/>
      <x:c r="P13" s="18"/>
      <x:c r="Q13" s="18"/>
      <x:c r="R13" s="18"/>
      <x:c r="S13" s="18"/>
      <x:c r="T13" s="18"/>
      <x:c r="U13" s="18"/>
      <x:c r="V13" s="18"/>
      <x:c r="W13" s="18"/>
      <x:c r="X13" s="18"/>
      <x:c r="Y13" s="7" t="str">
        <x:f>CONCATENATE("{ id:'",F13,"', subject:[",I13,",",J13,",",K13,",",L13,",",M13,"], major:[",N13,",",O13,"],advanced:[",P13,",",Q13,"], doubleIn:[",R13,",",S13,"], doubleOut:[",T13,",",U13,"],minor:[",V13,",",W13,"], sum:[",X13,"]},")</x:f>
        <x:v>{ id:'y1_u2_g2', subject:[,,,,], major:[,],advanced:[,], doubleIn:[,], doubleOut:[,],minor:[,], sum:[]},</x:v>
      </x:c>
    </x:row>
    <x:row r="14" spans="2:25">
      <x:c r="B14" s="19"/>
      <x:c r="C14" s="19"/>
      <x:c r="D14" s="4" t="s">
        <x:v>74</x:v>
      </x:c>
      <x:c r="E14" s="2" t="s">
        <x:v>74</x:v>
      </x:c>
      <x:c r="F14" s="1" t="s">
        <x:v>131</x:v>
      </x:c>
      <x:c r="G14" s="4" t="s">
        <x:v>220</x:v>
      </x:c>
      <x:c r="H14" s="7" t="str">
        <x:f>"{ id:'"&amp;F14&amp;"_"&amp;G14&amp;"', title: '"&amp;E14&amp;"' },"</x:f>
        <x:v>{ id:'y1_u2_g3_m1', title: '경제세무학과' },</x:v>
      </x:c>
      <x:c r="I14" s="18"/>
      <x:c r="J14" s="18"/>
      <x:c r="K14" s="18"/>
      <x:c r="L14" s="18"/>
      <x:c r="M14" s="18"/>
      <x:c r="N14" s="18"/>
      <x:c r="O14" s="18"/>
      <x:c r="P14" s="18"/>
      <x:c r="Q14" s="18"/>
      <x:c r="R14" s="18"/>
      <x:c r="S14" s="18"/>
      <x:c r="T14" s="18"/>
      <x:c r="U14" s="18"/>
      <x:c r="V14" s="18"/>
      <x:c r="W14" s="18"/>
      <x:c r="X14" s="18"/>
      <x:c r="Y14" s="7" t="str">
        <x:f>CONCATENATE("{ id:'",F14,"', subject:[",I14,",",J14,",",K14,",",L14,",",M14,"], major:[",N14,",",O14,"],advanced:[",P14,",",Q14,"], doubleIn:[",R14,",",S14,"], doubleOut:[",T14,",",U14,"],minor:[",V14,",",W14,"], sum:[",X14,"]},")</x:f>
        <x:v>{ id:'y1_u2_g3', subject:[,,,,], major:[,],advanced:[,], doubleIn:[,], doubleOut:[,],minor:[,], sum:[]},</x:v>
      </x:c>
    </x:row>
    <x:row r="15" spans="2:25">
      <x:c r="B15" s="19"/>
      <x:c r="C15" s="19"/>
      <x:c r="D15" s="4" t="s">
        <x:v>76</x:v>
      </x:c>
      <x:c r="E15" s="2" t="s">
        <x:v>76</x:v>
      </x:c>
      <x:c r="F15" s="1" t="s">
        <x:v>103</x:v>
      </x:c>
      <x:c r="G15" s="4" t="s">
        <x:v>220</x:v>
      </x:c>
      <x:c r="H15" s="7" t="str">
        <x:f>"{ id:'"&amp;F15&amp;"_"&amp;G15&amp;"', title: '"&amp;E15&amp;"' },"</x:f>
        <x:v>{ id:'y1_u2_g4_m1', title: '공공인재학과' },</x:v>
      </x:c>
      <x:c r="I15" s="18"/>
      <x:c r="J15" s="18"/>
      <x:c r="K15" s="18"/>
      <x:c r="L15" s="18"/>
      <x:c r="M15" s="18"/>
      <x:c r="N15" s="18"/>
      <x:c r="O15" s="18"/>
      <x:c r="P15" s="18"/>
      <x:c r="Q15" s="18"/>
      <x:c r="R15" s="18"/>
      <x:c r="S15" s="18"/>
      <x:c r="T15" s="18"/>
      <x:c r="U15" s="18"/>
      <x:c r="V15" s="18"/>
      <x:c r="W15" s="18"/>
      <x:c r="X15" s="18"/>
      <x:c r="Y15" s="7" t="str">
        <x:f>CONCATENATE("{ id:'",F15,"', subject:[",I15,",",J15,",",K15,",",L15,",",M15,"], major:[",N15,",",O15,"],advanced:[",P15,",",Q15,"], doubleIn:[",R15,",",S15,"], doubleOut:[",T15,",",U15,"],minor:[",V15,",",W15,"], sum:[",X15,"]},")</x:f>
        <x:v>{ id:'y1_u2_g4', subject:[,,,,], major:[,],advanced:[,], doubleIn:[,], doubleOut:[,],minor:[,], sum:[]},</x:v>
      </x:c>
    </x:row>
    <x:row r="16" spans="2:25">
      <x:c r="B16" s="19"/>
      <x:c r="C16" s="19"/>
      <x:c r="D16" s="10" t="s">
        <x:v>139</x:v>
      </x:c>
      <x:c r="E16" s="9" t="s">
        <x:v>139</x:v>
      </x:c>
      <x:c r="F16" s="16" t="s">
        <x:v>130</x:v>
      </x:c>
      <x:c r="G16" s="16" t="s">
        <x:v>220</x:v>
      </x:c>
      <x:c r="H16" s="7" t="str">
        <x:f>"{ id:'"&amp;F16&amp;"_"&amp;G16&amp;"', title: '"&amp;E16&amp;"' },"</x:f>
        <x:v>{ id:'y1_u2_g5_m1', title: '융합자율전공학부' },</x:v>
      </x:c>
      <x:c r="I16" s="18"/>
      <x:c r="J16" s="18"/>
      <x:c r="K16" s="18"/>
      <x:c r="L16" s="18"/>
      <x:c r="M16" s="18"/>
      <x:c r="N16" s="18"/>
      <x:c r="O16" s="18"/>
      <x:c r="P16" s="18"/>
      <x:c r="Q16" s="18"/>
      <x:c r="R16" s="18"/>
      <x:c r="S16" s="18"/>
      <x:c r="T16" s="18"/>
      <x:c r="U16" s="18"/>
      <x:c r="V16" s="18"/>
      <x:c r="W16" s="18"/>
      <x:c r="X16" s="18"/>
      <x:c r="Y16" s="7" t="str">
        <x:f>CONCATENATE("{ id:'",F16,"', subject:[",I16,",",J16,",",K16,",",L16,",",M16,"], major:[",N16,",",O16,"],advanced:[",P16,",",Q16,"], doubleIn:[",R16,",",S16,"], doubleOut:[",T16,",",U16,"],minor:[",V16,",",W16,"], sum:[",X16,"]},")</x:f>
        <x:v>{ id:'y1_u2_g5', subject:[,,,,], major:[,],advanced:[,], doubleIn:[,], doubleOut:[,],minor:[,], sum:[]},</x:v>
      </x:c>
    </x:row>
    <x:row r="17" spans="2:25">
      <x:c r="B17" s="19"/>
      <x:c r="C17" s="19" t="s">
        <x:v>58</x:v>
      </x:c>
      <x:c r="D17" s="8" t="s">
        <x:v>78</x:v>
      </x:c>
      <x:c r="E17" s="6" t="s">
        <x:v>78</x:v>
      </x:c>
      <x:c r="F17" s="15" t="s">
        <x:v>128</x:v>
      </x:c>
      <x:c r="G17" s="4" t="s">
        <x:v>220</x:v>
      </x:c>
      <x:c r="H17" s="7" t="str">
        <x:f>"{ id:'"&amp;F17&amp;"_"&amp;G17&amp;"', title: '"&amp;E17&amp;"' },"</x:f>
        <x:v>{ id:'y1_u3_g1_m1', title: '기독교학과' },</x:v>
      </x:c>
      <x:c r="I17" s="18"/>
      <x:c r="J17" s="18"/>
      <x:c r="K17" s="18"/>
      <x:c r="L17" s="18"/>
      <x:c r="M17" s="18"/>
      <x:c r="N17" s="18"/>
      <x:c r="O17" s="18"/>
      <x:c r="P17" s="18"/>
      <x:c r="Q17" s="18"/>
      <x:c r="R17" s="18"/>
      <x:c r="S17" s="18"/>
      <x:c r="T17" s="18"/>
      <x:c r="U17" s="18"/>
      <x:c r="V17" s="18"/>
      <x:c r="W17" s="18"/>
      <x:c r="X17" s="18"/>
      <x:c r="Y17" s="7" t="str">
        <x:f>CONCATENATE("{ id:'",F17,"', subject:[",I17,",",J17,",",K17,",",L17,",",M17,"], major:[",N17,",",O17,"],advanced:[",P17,",",Q17,"], doubleIn:[",R17,",",S17,"], doubleOut:[",T17,",",U17,"],minor:[",V17,",",W17,"], sum:[",X17,"]},")</x:f>
        <x:v>{ id:'y1_u3_g1', subject:[,,,,], major:[,],advanced:[,], doubleIn:[,], doubleOut:[,],minor:[,], sum:[]},</x:v>
      </x:c>
    </x:row>
    <x:row r="18" spans="2:25">
      <x:c r="B18" s="19"/>
      <x:c r="C18" s="19"/>
      <x:c r="D18" s="8" t="s">
        <x:v>133</x:v>
      </x:c>
      <x:c r="E18" s="6" t="s">
        <x:v>133</x:v>
      </x:c>
      <x:c r="F18" s="15" t="s">
        <x:v>163</x:v>
      </x:c>
      <x:c r="G18" s="4" t="s">
        <x:v>220</x:v>
      </x:c>
      <x:c r="H18" s="7" t="str">
        <x:f>"{ id:'"&amp;F18&amp;"_"&amp;G18&amp;"', title: '"&amp;E18&amp;"' },"</x:f>
        <x:v>{ id:'y1_u3_g2_m1', title: '한영문화콘텐츠학과' },</x:v>
      </x:c>
      <x:c r="I18" s="18"/>
      <x:c r="J18" s="18"/>
      <x:c r="K18" s="18"/>
      <x:c r="L18" s="18"/>
      <x:c r="M18" s="18"/>
      <x:c r="N18" s="18"/>
      <x:c r="O18" s="18"/>
      <x:c r="P18" s="18"/>
      <x:c r="Q18" s="18"/>
      <x:c r="R18" s="18"/>
      <x:c r="S18" s="18"/>
      <x:c r="T18" s="18"/>
      <x:c r="U18" s="18"/>
      <x:c r="V18" s="18"/>
      <x:c r="W18" s="18"/>
      <x:c r="X18" s="18"/>
      <x:c r="Y18" s="7" t="str">
        <x:f>CONCATENATE("{ id:'",F18,"', subject:[",I18,",",J18,",",K18,",",L18,",",M18,"], major:[",N18,",",O18,"],advanced:[",P18,",",Q18,"], doubleIn:[",R18,",",S18,"], doubleOut:[",T18,",",U18,"],minor:[",V18,",",W18,"], sum:[",X18,"]},")</x:f>
        <x:v>{ id:'y1_u3_g2', subject:[,,,,], major:[,],advanced:[,], doubleIn:[,], doubleOut:[,],minor:[,], sum:[]},</x:v>
      </x:c>
    </x:row>
    <x:row r="19" spans="2:25">
      <x:c r="B19" s="19"/>
      <x:c r="C19" s="19"/>
      <x:c r="D19" s="19" t="s">
        <x:v>83</x:v>
      </x:c>
      <x:c r="E19" s="2" t="s">
        <x:v>42</x:v>
      </x:c>
      <x:c r="F19" s="1" t="s">
        <x:v>162</x:v>
      </x:c>
      <x:c r="G19" s="4" t="s">
        <x:v>220</x:v>
      </x:c>
      <x:c r="H19" s="7" t="str">
        <x:f>"{ id:'"&amp;F19&amp;"_"&amp;G19&amp;"', title: '"&amp;E19&amp;"' },"</x:f>
        <x:v>{ id:'y1_u3_g3_m1', title: '국제지역학전공' },</x:v>
      </x:c>
      <x:c r="I19" s="18"/>
      <x:c r="J19" s="18"/>
      <x:c r="K19" s="18"/>
      <x:c r="L19" s="18"/>
      <x:c r="M19" s="18"/>
      <x:c r="N19" s="18"/>
      <x:c r="O19" s="18"/>
      <x:c r="P19" s="18"/>
      <x:c r="Q19" s="18"/>
      <x:c r="R19" s="18"/>
      <x:c r="S19" s="18"/>
      <x:c r="T19" s="18"/>
      <x:c r="U19" s="18"/>
      <x:c r="V19" s="18"/>
      <x:c r="W19" s="18"/>
      <x:c r="X19" s="18"/>
      <x:c r="Y19" s="7" t="str">
        <x:f>CONCATENATE("{ id:'",F19,"', subject:[",I19,",",J19,",",K19,",",L19,",",M19,"], major:[",N19,",",O19,"],advanced:[",P19,",",Q19,"], doubleIn:[",R19,",",S19,"], doubleOut:[",T19,",",U19,"],minor:[",V19,",",W19,"], sum:[",X19,"]},")</x:f>
        <x:v>{ id:'y1_u3_g3', subject:[,,,,], major:[,],advanced:[,], doubleIn:[,], doubleOut:[,],minor:[,], sum:[]},</x:v>
      </x:c>
    </x:row>
    <x:row r="20" spans="2:25">
      <x:c r="B20" s="19"/>
      <x:c r="C20" s="19"/>
      <x:c r="D20" s="19"/>
      <x:c r="E20" s="2" t="s">
        <x:v>67</x:v>
      </x:c>
      <x:c r="F20" s="1" t="s">
        <x:v>162</x:v>
      </x:c>
      <x:c r="G20" s="4" t="s">
        <x:v>216</x:v>
      </x:c>
      <x:c r="H20" s="7" t="str">
        <x:f>"{ id:'"&amp;F20&amp;"_"&amp;G20&amp;"', title: '"&amp;E20&amp;"' },"</x:f>
        <x:v>{ id:'y1_u3_g3_m2', title: '중국지역학전공' },</x:v>
      </x:c>
      <x:c r="I20" s="18"/>
      <x:c r="J20" s="18"/>
      <x:c r="K20" s="18"/>
      <x:c r="L20" s="18"/>
      <x:c r="M20" s="18"/>
      <x:c r="N20" s="18"/>
      <x:c r="O20" s="18"/>
      <x:c r="P20" s="18"/>
      <x:c r="Q20" s="18"/>
      <x:c r="R20" s="18"/>
      <x:c r="S20" s="18"/>
      <x:c r="T20" s="18"/>
      <x:c r="U20" s="18"/>
      <x:c r="V20" s="18"/>
      <x:c r="W20" s="18"/>
      <x:c r="X20" s="18"/>
      <x:c r="Y20" s="7" t="str">
        <x:f>CONCATENATE("{ id:'",F20,"', subject:[",I20,",",J20,",",K20,",",L20,",",M20,"], major:[",N20,",",O20,"],advanced:[",P20,",",Q20,"], doubleIn:[",R20,",",S20,"], doubleOut:[",T20,",",U20,"],minor:[",V20,",",W20,"], sum:[",X20,"]},")</x:f>
        <x:v>{ id:'y1_u3_g3', subject:[,,,,], major:[,],advanced:[,], doubleIn:[,], doubleOut:[,],minor:[,], sum:[]},</x:v>
      </x:c>
    </x:row>
    <x:row r="21" spans="2:25">
      <x:c r="B21" s="19"/>
      <x:c r="C21" s="19"/>
      <x:c r="D21" s="8" t="s">
        <x:v>56</x:v>
      </x:c>
      <x:c r="E21" s="6" t="s">
        <x:v>56</x:v>
      </x:c>
      <x:c r="F21" s="15" t="s">
        <x:v>160</x:v>
      </x:c>
      <x:c r="G21" s="4" t="s">
        <x:v>220</x:v>
      </x:c>
      <x:c r="H21" s="7" t="str">
        <x:f>"{ id:'"&amp;F21&amp;"_"&amp;G21&amp;"', title: '"&amp;E21&amp;"' },"</x:f>
        <x:v>{ id:'y1_u3_g4_m1', title: '음악학과' },</x:v>
      </x:c>
      <x:c r="I21" s="18"/>
      <x:c r="J21" s="18"/>
      <x:c r="K21" s="18"/>
      <x:c r="L21" s="18"/>
      <x:c r="M21" s="18"/>
      <x:c r="N21" s="18"/>
      <x:c r="O21" s="18"/>
      <x:c r="P21" s="18"/>
      <x:c r="Q21" s="18"/>
      <x:c r="R21" s="18"/>
      <x:c r="S21" s="18"/>
      <x:c r="T21" s="18"/>
      <x:c r="U21" s="18"/>
      <x:c r="V21" s="18"/>
      <x:c r="W21" s="18"/>
      <x:c r="X21" s="18"/>
      <x:c r="Y21" s="7" t="str">
        <x:f>CONCATENATE("{ id:'",F21,"', subject:[",I21,",",J21,",",K21,",",L21,",",M21,"], major:[",N21,",",O21,"],advanced:[",P21,",",Q21,"], doubleIn:[",R21,",",S21,"], doubleOut:[",T21,",",U21,"],minor:[",V21,",",W21,"], sum:[",X21,"]},")</x:f>
        <x:v>{ id:'y1_u3_g4', subject:[,,,,], major:[,],advanced:[,], doubleIn:[,], doubleOut:[,],minor:[,], sum:[]},</x:v>
      </x:c>
    </x:row>
    <x:row r="22" spans="2:25">
      <x:c r="B22" s="19"/>
      <x:c r="C22" s="19" t="s">
        <x:v>117</x:v>
      </x:c>
      <x:c r="D22" s="19" t="s">
        <x:v>129</x:v>
      </x:c>
      <x:c r="E22" s="2" t="s">
        <x:v>41</x:v>
      </x:c>
      <x:c r="F22" s="1" t="s">
        <x:v>140</x:v>
      </x:c>
      <x:c r="G22" s="4" t="s">
        <x:v>220</x:v>
      </x:c>
      <x:c r="H22" s="7" t="str">
        <x:f>"{ id:'"&amp;F22&amp;"_"&amp;G22&amp;"', title: '"&amp;E22&amp;"' },"</x:f>
        <x:v>{ id:'y1_u4_g1_m1', title: '소프트웨어전공' },</x:v>
      </x:c>
      <x:c r="I22" s="18"/>
      <x:c r="J22" s="18"/>
      <x:c r="K22" s="18"/>
      <x:c r="L22" s="18"/>
      <x:c r="M22" s="18"/>
      <x:c r="N22" s="18"/>
      <x:c r="O22" s="18"/>
      <x:c r="P22" s="18"/>
      <x:c r="Q22" s="18"/>
      <x:c r="R22" s="18"/>
      <x:c r="S22" s="18"/>
      <x:c r="T22" s="18"/>
      <x:c r="U22" s="18"/>
      <x:c r="V22" s="18"/>
      <x:c r="W22" s="18"/>
      <x:c r="X22" s="18"/>
      <x:c r="Y22" s="7" t="str">
        <x:f>CONCATENATE("{ id:'",F22,"', subject:[",I22,",",J22,",",K22,",",L22,",",M22,"], major:[",N22,",",O22,"],advanced:[",P22,",",Q22,"], doubleIn:[",R22,",",S22,"], doubleOut:[",T22,",",U22,"],minor:[",V22,",",W22,"], sum:[",X22,"]},")</x:f>
        <x:v>{ id:'y1_u4_g1', subject:[,,,,], major:[,],advanced:[,], doubleIn:[,], doubleOut:[,],minor:[,], sum:[]},</x:v>
      </x:c>
    </x:row>
    <x:row r="23" spans="2:25">
      <x:c r="B23" s="19"/>
      <x:c r="C23" s="19"/>
      <x:c r="D23" s="19"/>
      <x:c r="E23" s="2" t="s">
        <x:v>64</x:v>
      </x:c>
      <x:c r="F23" s="1" t="s">
        <x:v>140</x:v>
      </x:c>
      <x:c r="G23" s="4" t="s">
        <x:v>216</x:v>
      </x:c>
      <x:c r="H23" s="7" t="str">
        <x:f>"{ id:'"&amp;F23&amp;"_"&amp;G23&amp;"', title: '"&amp;E23&amp;"' },"</x:f>
        <x:v>{ id:'y1_u4_g1_m2', title: '가상현실전공' },</x:v>
      </x:c>
      <x:c r="I23" s="18"/>
      <x:c r="J23" s="18"/>
      <x:c r="K23" s="18"/>
      <x:c r="L23" s="18"/>
      <x:c r="M23" s="18"/>
      <x:c r="N23" s="18"/>
      <x:c r="O23" s="18"/>
      <x:c r="P23" s="18"/>
      <x:c r="Q23" s="18"/>
      <x:c r="R23" s="18"/>
      <x:c r="S23" s="18"/>
      <x:c r="T23" s="18"/>
      <x:c r="U23" s="18"/>
      <x:c r="V23" s="18"/>
      <x:c r="W23" s="18"/>
      <x:c r="X23" s="18"/>
      <x:c r="Y23" s="7" t="str">
        <x:f>CONCATENATE("{ id:'",F23,"', subject:[",I23,",",J23,",",K23,",",L23,",",M23,"], major:[",N23,",",O23,"],advanced:[",P23,",",Q23,"], doubleIn:[",R23,",",S23,"], doubleOut:[",T23,",",U23,"],minor:[",V23,",",W23,"], sum:[",X23,"]},")</x:f>
        <x:v>{ id:'y1_u4_g1', subject:[,,,,], major:[,],advanced:[,], doubleIn:[,], doubleOut:[,],minor:[,], sum:[]},</x:v>
      </x:c>
    </x:row>
    <x:row r="24" spans="2:25">
      <x:c r="B24" s="19"/>
      <x:c r="C24" s="19"/>
      <x:c r="D24" s="8" t="s">
        <x:v>137</x:v>
      </x:c>
      <x:c r="E24" s="2" t="s">
        <x:v>116</x:v>
      </x:c>
      <x:c r="F24" s="15" t="s">
        <x:v>138</x:v>
      </x:c>
      <x:c r="G24" s="4" t="s">
        <x:v>220</x:v>
      </x:c>
      <x:c r="H24" s="7" t="str">
        <x:f>"{ id:'"&amp;F24&amp;"_"&amp;G24&amp;"', title: '"&amp;E24&amp;"' },"</x:f>
        <x:v>{ id:'y1_u4_g2_m1', title: 'IoT전자공학전공' },</x:v>
      </x:c>
      <x:c r="I24" s="18"/>
      <x:c r="J24" s="18"/>
      <x:c r="K24" s="18"/>
      <x:c r="L24" s="18"/>
      <x:c r="M24" s="18"/>
      <x:c r="N24" s="18"/>
      <x:c r="O24" s="18"/>
      <x:c r="P24" s="18"/>
      <x:c r="Q24" s="18"/>
      <x:c r="R24" s="18"/>
      <x:c r="S24" s="18"/>
      <x:c r="T24" s="18"/>
      <x:c r="U24" s="18"/>
      <x:c r="V24" s="18"/>
      <x:c r="W24" s="18"/>
      <x:c r="X24" s="18"/>
      <x:c r="Y24" s="7" t="str">
        <x:f>CONCATENATE("{ id:'",F24,"', subject:[",I24,",",J24,",",K24,",",L24,",",M24,"], major:[",N24,",",O24,"],advanced:[",P24,",",Q24,"], doubleIn:[",R24,",",S24,"], doubleOut:[",T24,",",U24,"],minor:[",V24,",",W24,"], sum:[",X24,"]},")</x:f>
        <x:v>{ id:'y1_u4_g2', subject:[,,,,], major:[,],advanced:[,], doubleIn:[,], doubleOut:[,],minor:[,], sum:[]},</x:v>
      </x:c>
    </x:row>
    <x:row r="25" spans="2:25">
      <x:c r="B25" s="19"/>
      <x:c r="C25" s="19"/>
      <x:c r="D25" s="19" t="s">
        <x:v>100</x:v>
      </x:c>
      <x:c r="E25" s="2" t="s">
        <x:v>101</x:v>
      </x:c>
      <x:c r="F25" s="1" t="s">
        <x:v>143</x:v>
      </x:c>
      <x:c r="G25" s="4" t="s">
        <x:v>220</x:v>
      </x:c>
      <x:c r="H25" s="7" t="str">
        <x:f>"{ id:'"&amp;F25&amp;"_"&amp;G25&amp;"', title: '"&amp;E25&amp;"' },"</x:f>
        <x:v>{ id:'y1_u4_g3_m1', title: '산업경영공학전공' },</x:v>
      </x:c>
      <x:c r="I25" s="18"/>
      <x:c r="J25" s="18"/>
      <x:c r="K25" s="18"/>
      <x:c r="L25" s="18"/>
      <x:c r="M25" s="18"/>
      <x:c r="N25" s="18"/>
      <x:c r="O25" s="18"/>
      <x:c r="P25" s="18"/>
      <x:c r="Q25" s="18"/>
      <x:c r="R25" s="18"/>
      <x:c r="S25" s="18"/>
      <x:c r="T25" s="18"/>
      <x:c r="U25" s="18"/>
      <x:c r="V25" s="18"/>
      <x:c r="W25" s="18"/>
      <x:c r="X25" s="18"/>
      <x:c r="Y25" s="7" t="str">
        <x:f>CONCATENATE("{ id:'",F25,"', subject:[",I25,",",J25,",",K25,",",L25,",",M25,"], major:[",N25,",",O25,"],advanced:[",P25,",",Q25,"], doubleIn:[",R25,",",S25,"], doubleOut:[",T25,",",U25,"],minor:[",V25,",",W25,"], sum:[",X25,"]},")</x:f>
        <x:v>{ id:'y1_u4_g3', subject:[,,,,], major:[,],advanced:[,], doubleIn:[,], doubleOut:[,],minor:[,], sum:[]},</x:v>
      </x:c>
    </x:row>
    <x:row r="26" spans="2:25">
      <x:c r="B26" s="19"/>
      <x:c r="C26" s="19"/>
      <x:c r="D26" s="19"/>
      <x:c r="E26" s="2" t="s">
        <x:v>118</x:v>
      </x:c>
      <x:c r="F26" s="1" t="s">
        <x:v>143</x:v>
      </x:c>
      <x:c r="G26" s="4" t="s">
        <x:v>216</x:v>
      </x:c>
      <x:c r="H26" s="7" t="str">
        <x:f>"{ id:'"&amp;F26&amp;"_"&amp;G26&amp;"', title: '"&amp;E26&amp;"' },"</x:f>
        <x:v>{ id:'y1_u4_g3_m2', title: '데이터사이언스전공' },</x:v>
      </x:c>
      <x:c r="I26" s="18"/>
      <x:c r="J26" s="18"/>
      <x:c r="K26" s="18"/>
      <x:c r="L26" s="18"/>
      <x:c r="M26" s="18"/>
      <x:c r="N26" s="18"/>
      <x:c r="O26" s="18"/>
      <x:c r="P26" s="18"/>
      <x:c r="Q26" s="18"/>
      <x:c r="R26" s="18"/>
      <x:c r="S26" s="18"/>
      <x:c r="T26" s="18"/>
      <x:c r="U26" s="18"/>
      <x:c r="V26" s="18"/>
      <x:c r="W26" s="18"/>
      <x:c r="X26" s="18"/>
      <x:c r="Y26" s="7" t="str">
        <x:f>CONCATENATE("{ id:'",F26,"', subject:[",I26,",",J26,",",K26,",",L26,",",M26,"], major:[",N26,",",O26,"],advanced:[",P26,",",Q26,"], doubleIn:[",R26,",",S26,"], doubleOut:[",T26,",",U26,"],minor:[",V26,",",W26,"], sum:[",X26,"]},")</x:f>
        <x:v>{ id:'y1_u4_g3', subject:[,,,,], major:[,],advanced:[,], doubleIn:[,], doubleOut:[,],minor:[,], sum:[]},</x:v>
      </x:c>
    </x:row>
    <x:row r="27" spans="2:25">
      <x:c r="B27" s="19"/>
      <x:c r="C27" s="19"/>
      <x:c r="D27" s="19" t="s">
        <x:v>85</x:v>
      </x:c>
      <x:c r="E27" s="2" t="s">
        <x:v>52</x:v>
      </x:c>
      <x:c r="F27" s="1" t="s">
        <x:v>97</x:v>
      </x:c>
      <x:c r="G27" s="4" t="s">
        <x:v>220</x:v>
      </x:c>
      <x:c r="H27" s="7" t="str">
        <x:f>"{ id:'"&amp;F27&amp;"_"&amp;G27&amp;"', title: '"&amp;E27&amp;"' },"</x:f>
        <x:v>{ id:'y1_u4_g4_m1', title: '부동산학전공' },</x:v>
      </x:c>
      <x:c r="I27" s="18"/>
      <x:c r="J27" s="18"/>
      <x:c r="K27" s="18"/>
      <x:c r="L27" s="18"/>
      <x:c r="M27" s="18"/>
      <x:c r="N27" s="18"/>
      <x:c r="O27" s="18"/>
      <x:c r="P27" s="18"/>
      <x:c r="Q27" s="18"/>
      <x:c r="R27" s="18"/>
      <x:c r="S27" s="18"/>
      <x:c r="T27" s="18"/>
      <x:c r="U27" s="18"/>
      <x:c r="V27" s="18"/>
      <x:c r="W27" s="18"/>
      <x:c r="X27" s="18"/>
      <x:c r="Y27" s="7" t="str">
        <x:f>CONCATENATE("{ id:'",F27,"', subject:[",I27,",",J27,",",K27,",",L27,",",M27,"], major:[",N27,",",O27,"],advanced:[",P27,",",Q27,"], doubleIn:[",R27,",",S27,"], doubleOut:[",T27,",",U27,"],minor:[",V27,",",W27,"], sum:[",X27,"]},")</x:f>
        <x:v>{ id:'y1_u4_g4', subject:[,,,,], major:[,],advanced:[,], doubleIn:[,], doubleOut:[,],minor:[,], sum:[]},</x:v>
      </x:c>
    </x:row>
    <x:row r="28" spans="2:25">
      <x:c r="B28" s="19"/>
      <x:c r="C28" s="19"/>
      <x:c r="D28" s="19" t="s">
        <x:v>85</x:v>
      </x:c>
      <x:c r="E28" s="2" t="s">
        <x:v>136</x:v>
      </x:c>
      <x:c r="F28" s="1" t="s">
        <x:v>97</x:v>
      </x:c>
      <x:c r="G28" s="4" t="s">
        <x:v>216</x:v>
      </x:c>
      <x:c r="H28" s="7" t="str">
        <x:f>"{ id:'"&amp;F28&amp;"_"&amp;G28&amp;"', title: '"&amp;E28&amp;"' },"</x:f>
        <x:v>{ id:'y1_u4_g4_m2', title: '도시건축융합공학전공' },</x:v>
      </x:c>
      <x:c r="I28" s="18"/>
      <x:c r="J28" s="18"/>
      <x:c r="K28" s="18"/>
      <x:c r="L28" s="18"/>
      <x:c r="M28" s="18"/>
      <x:c r="N28" s="18"/>
      <x:c r="O28" s="18"/>
      <x:c r="P28" s="18"/>
      <x:c r="Q28" s="18"/>
      <x:c r="R28" s="18"/>
      <x:c r="S28" s="18"/>
      <x:c r="T28" s="18"/>
      <x:c r="U28" s="18"/>
      <x:c r="V28" s="18"/>
      <x:c r="W28" s="18"/>
      <x:c r="X28" s="18"/>
      <x:c r="Y28" s="7" t="str">
        <x:f>CONCATENATE("{ id:'",F28,"', subject:[",I28,",",J28,",",K28,",",L28,",",M28,"], major:[",N28,",",O28,"],advanced:[",P28,",",Q28,"], doubleIn:[",R28,",",S28,"], doubleOut:[",T28,",",U28,"],minor:[",V28,",",W28,"], sum:[",X28,"]},")</x:f>
        <x:v>{ id:'y1_u4_g4', subject:[,,,,], major:[,],advanced:[,], doubleIn:[,], doubleOut:[,],minor:[,], sum:[]},</x:v>
      </x:c>
    </x:row>
    <x:row r="29" spans="2:25">
      <x:c r="B29" s="19"/>
      <x:c r="C29" s="19" t="s">
        <x:v>51</x:v>
      </x:c>
      <x:c r="D29" s="8" t="s">
        <x:v>86</x:v>
      </x:c>
      <x:c r="E29" s="7" t="s">
        <x:v>86</x:v>
      </x:c>
      <x:c r="F29" s="15" t="s">
        <x:v>110</x:v>
      </x:c>
      <x:c r="G29" s="4" t="s">
        <x:v>220</x:v>
      </x:c>
      <x:c r="H29" s="7" t="str">
        <x:f>"{ id:'"&amp;F29&amp;"_"&amp;G29&amp;"', title: '"&amp;E29&amp;"' },"</x:f>
        <x:v>{ id:'y1_u5_g1_m1', title: '교육학과' },</x:v>
      </x:c>
      <x:c r="I29" s="18"/>
      <x:c r="J29" s="18"/>
      <x:c r="K29" s="18"/>
      <x:c r="L29" s="18"/>
      <x:c r="M29" s="18"/>
      <x:c r="N29" s="18"/>
      <x:c r="O29" s="18"/>
      <x:c r="P29" s="18"/>
      <x:c r="Q29" s="18"/>
      <x:c r="R29" s="18"/>
      <x:c r="S29" s="18"/>
      <x:c r="T29" s="18"/>
      <x:c r="U29" s="18"/>
      <x:c r="V29" s="18"/>
      <x:c r="W29" s="18"/>
      <x:c r="X29" s="18"/>
      <x:c r="Y29" s="7" t="str">
        <x:f>CONCATENATE("{ id:'",F29,"', subject:[",I29,",",J29,",",K29,",",L29,",",M29,"], major:[",N29,",",O29,"],advanced:[",P29,",",Q29,"], doubleIn:[",R29,",",S29,"], doubleOut:[",T29,",",U29,"],minor:[",V29,",",W29,"], sum:[",X29,"]},")</x:f>
        <x:v>{ id:'y1_u5_g1', subject:[,,,,], major:[,],advanced:[,], doubleIn:[,], doubleOut:[,],minor:[,], sum:[]},</x:v>
      </x:c>
    </x:row>
    <x:row r="30" spans="2:25">
      <x:c r="B30" s="19"/>
      <x:c r="C30" s="19"/>
      <x:c r="D30" s="8" t="s">
        <x:v>82</x:v>
      </x:c>
      <x:c r="E30" s="7" t="s">
        <x:v>82</x:v>
      </x:c>
      <x:c r="F30" s="15" t="s">
        <x:v>154</x:v>
      </x:c>
      <x:c r="G30" s="4" t="s">
        <x:v>220</x:v>
      </x:c>
      <x:c r="H30" s="7" t="str">
        <x:f>"{ id:'"&amp;F30&amp;"_"&amp;G30&amp;"', title: '"&amp;E30&amp;"' },"</x:f>
        <x:v>{ id:'y1_u5_g2_m1', title: '유아교육과' },</x:v>
      </x:c>
      <x:c r="I30" s="18"/>
      <x:c r="J30" s="18"/>
      <x:c r="K30" s="18"/>
      <x:c r="L30" s="18"/>
      <x:c r="M30" s="18"/>
      <x:c r="N30" s="18"/>
      <x:c r="O30" s="18"/>
      <x:c r="P30" s="18"/>
      <x:c r="Q30" s="18"/>
      <x:c r="R30" s="18"/>
      <x:c r="S30" s="18"/>
      <x:c r="T30" s="18"/>
      <x:c r="U30" s="18"/>
      <x:c r="V30" s="18"/>
      <x:c r="W30" s="18"/>
      <x:c r="X30" s="18"/>
      <x:c r="Y30" s="7" t="str">
        <x:f>CONCATENATE("{ id:'",F30,"', subject:[",I30,",",J30,",",K30,",",L30,",",M30,"], major:[",N30,",",O30,"],advanced:[",P30,",",Q30,"], doubleIn:[",R30,",",S30,"], doubleOut:[",T30,",",U30,"],minor:[",V30,",",W30,"], sum:[",X30,"]},")</x:f>
        <x:v>{ id:'y1_u5_g2', subject:[,,,,], major:[,],advanced:[,], doubleIn:[,], doubleOut:[,],minor:[,], sum:[]},</x:v>
      </x:c>
    </x:row>
    <x:row r="31" spans="2:25">
      <x:c r="B31" s="19"/>
      <x:c r="C31" s="19"/>
      <x:c r="D31" s="8" t="s">
        <x:v>84</x:v>
      </x:c>
      <x:c r="E31" s="7" t="s">
        <x:v>84</x:v>
      </x:c>
      <x:c r="F31" s="15" t="s">
        <x:v>145</x:v>
      </x:c>
      <x:c r="G31" s="4" t="s">
        <x:v>220</x:v>
      </x:c>
      <x:c r="H31" s="7" t="str">
        <x:f>"{ id:'"&amp;F31&amp;"_"&amp;G31&amp;"', title: '"&amp;E31&amp;"' },"</x:f>
        <x:v>{ id:'y1_u5_g3_m1', title: '초등특수교육과' },</x:v>
      </x:c>
      <x:c r="I31" s="18"/>
      <x:c r="J31" s="18"/>
      <x:c r="K31" s="18"/>
      <x:c r="L31" s="18"/>
      <x:c r="M31" s="18"/>
      <x:c r="N31" s="18"/>
      <x:c r="O31" s="18"/>
      <x:c r="P31" s="18"/>
      <x:c r="Q31" s="18"/>
      <x:c r="R31" s="18"/>
      <x:c r="S31" s="18"/>
      <x:c r="T31" s="18"/>
      <x:c r="U31" s="18"/>
      <x:c r="V31" s="18"/>
      <x:c r="W31" s="18"/>
      <x:c r="X31" s="18"/>
      <x:c r="Y31" s="7" t="str">
        <x:f>CONCATENATE("{ id:'",F31,"', subject:[",I31,",",J31,",",K31,",",L31,",",M31,"], major:[",N31,",",O31,"],advanced:[",P31,",",Q31,"], doubleIn:[",R31,",",S31,"], doubleOut:[",T31,",",U31,"],minor:[",V31,",",W31,"], sum:[",X31,"]},")</x:f>
        <x:v>{ id:'y1_u5_g3', subject:[,,,,], major:[,],advanced:[,], doubleIn:[,], doubleOut:[,],minor:[,], sum:[]},</x:v>
      </x:c>
    </x:row>
    <x:row r="32" spans="2:25">
      <x:c r="B32" s="19"/>
      <x:c r="C32" s="19"/>
      <x:c r="D32" s="8" t="s">
        <x:v>87</x:v>
      </x:c>
      <x:c r="E32" s="7" t="s">
        <x:v>87</x:v>
      </x:c>
      <x:c r="F32" s="15" t="s">
        <x:v>150</x:v>
      </x:c>
      <x:c r="G32" s="4" t="s">
        <x:v>220</x:v>
      </x:c>
      <x:c r="H32" s="7" t="str">
        <x:f>"{ id:'"&amp;F32&amp;"_"&amp;G32&amp;"', title: '"&amp;E32&amp;"' },"</x:f>
        <x:v>{ id:'y1_u5_g4_m1', title: '중등특수교육과' },</x:v>
      </x:c>
      <x:c r="I32" s="18"/>
      <x:c r="J32" s="18"/>
      <x:c r="K32" s="18"/>
      <x:c r="L32" s="18"/>
      <x:c r="M32" s="18"/>
      <x:c r="N32" s="18"/>
      <x:c r="O32" s="18"/>
      <x:c r="P32" s="18"/>
      <x:c r="Q32" s="18"/>
      <x:c r="R32" s="18"/>
      <x:c r="S32" s="18"/>
      <x:c r="T32" s="18"/>
      <x:c r="U32" s="18"/>
      <x:c r="V32" s="18"/>
      <x:c r="W32" s="18"/>
      <x:c r="X32" s="18"/>
      <x:c r="Y32" s="7" t="str">
        <x:f>CONCATENATE("{ id:'",F32,"', subject:[",I32,",",J32,",",K32,",",L32,",",M32,"], major:[",N32,",",O32,"],advanced:[",P32,",",Q32,"], doubleIn:[",R32,",",S32,"], doubleOut:[",T32,",",U32,"],minor:[",V32,",",W32,"], sum:[",X32,"]},")</x:f>
        <x:v>{ id:'y1_u5_g4', subject:[,,,,], major:[,],advanced:[,], doubleIn:[,], doubleOut:[,],minor:[,], sum:[]},</x:v>
      </x:c>
    </x:row>
    <x:row r="33" spans="2:25">
      <x:c r="B33" s="19"/>
      <x:c r="C33" s="9" t="s">
        <x:v>170</x:v>
      </x:c>
      <x:c r="D33" s="10" t="s">
        <x:v>170</x:v>
      </x:c>
      <x:c r="E33" s="11" t="s">
        <x:v>170</x:v>
      </x:c>
      <x:c r="F33" s="16" t="s">
        <x:v>108</x:v>
      </x:c>
      <x:c r="G33" s="16" t="s">
        <x:v>220</x:v>
      </x:c>
      <x:c r="H33" s="7" t="str">
        <x:f>"{ id:'"&amp;F33&amp;"_"&amp;G33&amp;"', title: '"&amp;E33&amp;"' },"</x:f>
        <x:v>{ id:'y1_u5_g5_m1', title: 'Wel-Tech융합전공' },</x:v>
      </x:c>
      <x:c r="I33" s="18"/>
      <x:c r="J33" s="18"/>
      <x:c r="K33" s="18"/>
      <x:c r="L33" s="18"/>
      <x:c r="M33" s="18"/>
      <x:c r="N33" s="18"/>
      <x:c r="O33" s="18"/>
      <x:c r="P33" s="18"/>
      <x:c r="Q33" s="18"/>
      <x:c r="R33" s="18"/>
      <x:c r="S33" s="18"/>
      <x:c r="T33" s="18"/>
      <x:c r="U33" s="18"/>
      <x:c r="V33" s="18"/>
      <x:c r="W33" s="18"/>
      <x:c r="X33" s="18"/>
      <x:c r="Y33" s="7" t="str">
        <x:f>CONCATENATE("{ id:'",F33,"', subject:[",I33,",",J33,",",K33,",",L33,",",M33,"], major:[",N33,",",O33,"],advanced:[",P33,",",Q33,"], doubleIn:[",R33,",",S33,"], doubleOut:[",T33,",",U33,"],minor:[",V33,",",W33,"], sum:[",X33,"]},")</x:f>
        <x:v>{ id:'y1_u5_g5', subject:[,,,,], major:[,],advanced:[,], doubleIn:[,], doubleOut:[,],minor:[,], sum:[]},</x:v>
      </x:c>
    </x:row>
    <x:row r="34" spans="3:5">
      <x:c r="C34" s="5">
        <x:v>6</x:v>
      </x:c>
      <x:c r="D34" s="5"/>
      <x:c r="E34" s="5"/>
    </x:row>
  </x:sheetData>
  <x:mergeCells count="20">
    <x:mergeCell ref="B2:B3"/>
    <x:mergeCell ref="C2:C3"/>
    <x:mergeCell ref="D2:D3"/>
    <x:mergeCell ref="E2:E3"/>
    <x:mergeCell ref="F2:G3"/>
    <x:mergeCell ref="H2:H3"/>
    <x:mergeCell ref="I2:X2"/>
    <x:mergeCell ref="B4:B33"/>
    <x:mergeCell ref="C4:C10"/>
    <x:mergeCell ref="D4:D5"/>
    <x:mergeCell ref="D8:D10"/>
    <x:mergeCell ref="C11:C16"/>
    <x:mergeCell ref="D11:D12"/>
    <x:mergeCell ref="C17:C21"/>
    <x:mergeCell ref="D19:D20"/>
    <x:mergeCell ref="C22:C28"/>
    <x:mergeCell ref="D22:D23"/>
    <x:mergeCell ref="D25:D26"/>
    <x:mergeCell ref="D27:D28"/>
    <x:mergeCell ref="C29:C32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H13"/>
  <x:sheetViews>
    <x:sheetView topLeftCell="A1" zoomScaleNormal="100" zoomScaleSheetLayoutView="100" workbookViewId="0">
      <x:selection activeCell="B2" activeCellId="0" sqref="B2:B2"/>
    </x:sheetView>
  </x:sheetViews>
  <x:sheetFormatPr defaultColWidth="9" defaultRowHeight="16.39999999999999857891"/>
  <x:cols>
    <x:col min="2" max="2" width="10.375" bestFit="1" customWidth="1"/>
    <x:col min="4" max="5" width="10.375" bestFit="1" customWidth="1"/>
    <x:col min="7" max="7" width="16.33203125" bestFit="1" customWidth="1"/>
  </x:cols>
  <x:sheetData>
    <x:row r="2" spans="2:8">
      <x:c r="B2" t="s">
        <x:v>71</x:v>
      </x:c>
      <x:c r="C2" t="s">
        <x:v>223</x:v>
      </x:c>
      <x:c r="G2" t="s">
        <x:v>159</x:v>
      </x:c>
      <x:c r="H2" t="s">
        <x:v>54</x:v>
      </x:c>
    </x:row>
    <x:row r="3" spans="2:8">
      <x:c r="B3" t="s">
        <x:v>111</x:v>
      </x:c>
      <x:c r="C3" s="25" t="s">
        <x:v>214</x:v>
      </x:c>
      <x:c r="G3" t="s">
        <x:v>63</x:v>
      </x:c>
      <x:c r="H3" t="s">
        <x:v>72</x:v>
      </x:c>
    </x:row>
    <x:row r="4" spans="2:3">
      <x:c r="B4" t="s">
        <x:v>77</x:v>
      </x:c>
      <x:c r="C4" s="25"/>
    </x:row>
    <x:row r="9" spans="2:5">
      <x:c r="B9" t="s">
        <x:v>79</x:v>
      </x:c>
      <x:c r="C9" t="s">
        <x:v>57</x:v>
      </x:c>
      <x:c r="D9" t="s">
        <x:v>70</x:v>
      </x:c>
      <x:c r="E9" t="s">
        <x:v>69</x:v>
      </x:c>
    </x:row>
    <x:row r="10" spans="2:5">
      <x:c r="B10" t="s">
        <x:v>111</x:v>
      </x:c>
      <x:c r="C10" s="25" t="s">
        <x:v>222</x:v>
      </x:c>
      <x:c r="D10" s="25" t="s">
        <x:v>224</x:v>
      </x:c>
      <x:c r="E10" s="25" t="s">
        <x:v>217</x:v>
      </x:c>
    </x:row>
    <x:row r="11" spans="2:5">
      <x:c r="B11" s="13">
        <x:v>2021</x:v>
      </x:c>
      <x:c r="C11" s="25"/>
      <x:c r="D11" s="25"/>
      <x:c r="E11" s="25"/>
    </x:row>
    <x:row r="12" spans="2:5">
      <x:c r="B12" s="12">
        <x:v>2022</x:v>
      </x:c>
      <x:c r="C12" s="25"/>
      <x:c r="D12" s="25"/>
      <x:c r="E12" s="25"/>
    </x:row>
    <x:row r="13" spans="2:5">
      <x:c r="B13" s="13" t="s">
        <x:v>73</x:v>
      </x:c>
      <x:c r="C13" s="25"/>
      <x:c r="D13" s="25"/>
      <x:c r="E13" s="25"/>
    </x:row>
  </x:sheetData>
  <x:mergeCells count="4">
    <x:mergeCell ref="C3:C4"/>
    <x:mergeCell ref="C10:C13"/>
    <x:mergeCell ref="D10:D13"/>
    <x:mergeCell ref="E10:E13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2023개편</vt:lpstr>
      <vt:lpstr>2022개편</vt:lpstr>
      <vt:lpstr>2021개편</vt:lpstr>
      <vt:lpstr>2017개편</vt:lpstr>
      <vt:lpstr>기준표</vt:lpstr>
    </vt:vector>
  </ep:TitlesOfParts>
  <ep:TotalTime>286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yrkim</dc:creator>
  <cp:lastModifiedBy>yrkim</cp:lastModifiedBy>
  <cp:revision>34</cp:revision>
  <dcterms:created xsi:type="dcterms:W3CDTF">2023-12-04T14:00:42.560</dcterms:created>
  <dcterms:modified xsi:type="dcterms:W3CDTF">2023-12-05T02:04:09.523</dcterms:modified>
  <cp:version>1200.0100.01</cp:version>
</cp:coreProperties>
</file>