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Deeplearning_breastcancer\data\"/>
    </mc:Choice>
  </mc:AlternateContent>
  <xr:revisionPtr revIDLastSave="0" documentId="13_ncr:40009_{697387E5-E1DC-4948-BD64-3D2027CCBFF7}" xr6:coauthVersionLast="47" xr6:coauthVersionMax="47" xr10:uidLastSave="{00000000-0000-0000-0000-000000000000}"/>
  <bookViews>
    <workbookView xWindow="-108" yWindow="-108" windowWidth="23256" windowHeight="12456" activeTab="2"/>
  </bookViews>
  <sheets>
    <sheet name="Sheet1" sheetId="2" r:id="rId1"/>
    <sheet name="dataR2" sheetId="1" r:id="rId2"/>
    <sheet name="Sheet2" sheetId="3" r:id="rId3"/>
  </sheets>
  <calcPr calcId="0"/>
  <pivotCaches>
    <pivotCache cacheId="2" r:id="rId4"/>
  </pivotCaches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H2" i="3"/>
  <c r="I2" i="3"/>
  <c r="G2" i="3"/>
  <c r="H1" i="3"/>
  <c r="I1" i="3"/>
  <c r="J1" i="3"/>
  <c r="G1" i="3"/>
  <c r="F3" i="3"/>
  <c r="F4" i="3"/>
  <c r="F5" i="3"/>
  <c r="F6" i="3"/>
  <c r="F7" i="3"/>
  <c r="F8" i="3"/>
  <c r="F9" i="3"/>
  <c r="F10" i="3"/>
  <c r="F2" i="3"/>
</calcChain>
</file>

<file path=xl/sharedStrings.xml><?xml version="1.0" encoding="utf-8"?>
<sst xmlns="http://schemas.openxmlformats.org/spreadsheetml/2006/main" count="25" uniqueCount="25">
  <si>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</si>
  <si>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</si>
  <si>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</si>
  <si>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</si>
  <si>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</si>
  <si>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</si>
  <si>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</si>
  <si>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</si>
  <si>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MCP.1</t>
  </si>
  <si>
    <t>Classification</t>
  </si>
  <si>
    <t>Sum of Age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</si>
  <si>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</si>
  <si>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</si>
  <si>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</si>
  <si>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</si>
  <si>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</si>
  <si>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</si>
  <si>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</si>
  <si>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</si>
  <si>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mcp1</t>
  </si>
  <si>
    <t>classifica~n</t>
  </si>
  <si>
    <t>mean</t>
  </si>
  <si>
    <t>std.dev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</si>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</sst>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lando" refreshedDate="44796.615133796295" createdVersion="8" refreshedVersion="8" minRefreshableVersion="3" recordCount="117">
  <cacheSource type="worksheet">
    <worksheetSource ref="A1:J1048576" sheet="dataR2"/>
  </cacheSource>
  <cacheFields count="10">
    <cacheField name="Age" numFmtId="0">
      <sharedItems containsString="0" containsBlank="1" containsNumber="1" containsInteger="1" minValue="24" maxValue="89" count="52">
        <n v="48"/>
        <n v="83"/>
        <n v="82"/>
        <n v="68"/>
        <n v="86"/>
        <n v="49"/>
        <n v="89"/>
        <n v="76"/>
        <n v="73"/>
        <n v="75"/>
        <n v="34"/>
        <n v="29"/>
        <n v="25"/>
        <n v="24"/>
        <n v="38"/>
        <n v="44"/>
        <n v="47"/>
        <n v="61"/>
        <n v="64"/>
        <n v="32"/>
        <n v="36"/>
        <n v="35"/>
        <n v="54"/>
        <n v="45"/>
        <n v="50"/>
        <n v="66"/>
        <n v="53"/>
        <n v="28"/>
        <n v="43"/>
        <n v="51"/>
        <n v="67"/>
        <n v="69"/>
        <n v="60"/>
        <n v="77"/>
        <n v="71"/>
        <n v="78"/>
        <n v="85"/>
        <n v="42"/>
        <n v="62"/>
        <n v="59"/>
        <n v="46"/>
        <n v="72"/>
        <n v="55"/>
        <n v="41"/>
        <n v="81"/>
        <n v="65"/>
        <n v="58"/>
        <n v="40"/>
        <n v="52"/>
        <n v="74"/>
        <n v="57"/>
        <m/>
      </sharedItems>
    </cacheField>
    <cacheField name="BMI" numFmtId="0">
      <sharedItems containsString="0" containsBlank="1" containsNumber="1" minValue="18.37" maxValue="38.578758540000003"/>
    </cacheField>
    <cacheField name="Glucose" numFmtId="0">
      <sharedItems containsString="0" containsBlank="1" containsNumber="1" containsInteger="1" minValue="60" maxValue="201"/>
    </cacheField>
    <cacheField name="Insulin" numFmtId="0">
      <sharedItems containsString="0" containsBlank="1" containsNumber="1" minValue="2.4319999999999999" maxValue="58.46"/>
    </cacheField>
    <cacheField name="HOMA" numFmtId="0">
      <sharedItems containsString="0" containsBlank="1" containsNumber="1" minValue="0.467408667" maxValue="25.05034187"/>
    </cacheField>
    <cacheField name="Leptin" numFmtId="0">
      <sharedItems containsString="0" containsBlank="1" containsNumber="1" minValue="4.3109999999999999" maxValue="90.28"/>
    </cacheField>
    <cacheField name="Adiponectin" numFmtId="0">
      <sharedItems containsString="0" containsBlank="1" containsNumber="1" minValue="1.65602" maxValue="38.04"/>
    </cacheField>
    <cacheField name="Resistin" numFmtId="0">
      <sharedItems containsString="0" containsBlank="1" containsNumber="1" minValue="3.21" maxValue="82.1"/>
    </cacheField>
    <cacheField name="MCP.1" numFmtId="0">
      <sharedItems containsString="0" containsBlank="1" containsNumber="1" minValue="45.843000000000004" maxValue="1698.44"/>
    </cacheField>
    <cacheField name="Classification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n v="23.5"/>
    <n v="70"/>
    <n v="2.7069999999999999"/>
    <n v="0.467408667"/>
    <n v="8.8071000000000002"/>
    <n v="9.7024000000000008"/>
    <n v="7.9958499999999999"/>
    <n v="417.11399999999998"/>
    <n v="1"/>
  </r>
  <r>
    <x v="1"/>
    <n v="20.69049454"/>
    <n v="92"/>
    <n v="3.1150000000000002"/>
    <n v="0.70689733300000002"/>
    <n v="8.8437999999999999"/>
    <n v="5.4292850000000001"/>
    <n v="4.0640499999999999"/>
    <n v="468.786"/>
    <n v="1"/>
  </r>
  <r>
    <x v="2"/>
    <n v="23.12467037"/>
    <n v="91"/>
    <n v="4.4980000000000002"/>
    <n v="1.0096510670000001"/>
    <n v="17.939299999999999"/>
    <n v="22.432040000000001"/>
    <n v="9.2771500000000007"/>
    <n v="554.697"/>
    <n v="1"/>
  </r>
  <r>
    <x v="3"/>
    <n v="21.367521369999999"/>
    <n v="77"/>
    <n v="3.226"/>
    <n v="0.61272493299999997"/>
    <n v="9.8826999999999998"/>
    <n v="7.1695599999999997"/>
    <n v="12.766"/>
    <n v="928.22"/>
    <n v="1"/>
  </r>
  <r>
    <x v="4"/>
    <n v="21.11111111"/>
    <n v="92"/>
    <n v="3.5489999999999999"/>
    <n v="0.80538639999999995"/>
    <n v="6.6993999999999998"/>
    <n v="4.8192399999999997"/>
    <n v="10.57635"/>
    <n v="773.92"/>
    <n v="1"/>
  </r>
  <r>
    <x v="5"/>
    <n v="22.85445769"/>
    <n v="92"/>
    <n v="3.226"/>
    <n v="0.73208693300000005"/>
    <n v="6.8316999999999997"/>
    <n v="13.67975"/>
    <n v="10.317600000000001"/>
    <n v="530.41"/>
    <n v="1"/>
  </r>
  <r>
    <x v="6"/>
    <n v="22.7"/>
    <n v="77"/>
    <n v="4.6900000000000004"/>
    <n v="0.89078733300000001"/>
    <n v="6.9640000000000004"/>
    <n v="5.5898649999999996"/>
    <n v="12.9361"/>
    <n v="1256.0830000000001"/>
    <n v="1"/>
  </r>
  <r>
    <x v="7"/>
    <n v="23.8"/>
    <n v="118"/>
    <n v="6.47"/>
    <n v="1.8832013329999999"/>
    <n v="4.3109999999999999"/>
    <n v="13.25132"/>
    <n v="5.1041999999999996"/>
    <n v="280.69400000000002"/>
    <n v="1"/>
  </r>
  <r>
    <x v="8"/>
    <n v="22"/>
    <n v="97"/>
    <n v="3.35"/>
    <n v="0.80154333300000002"/>
    <n v="4.47"/>
    <n v="10.358725"/>
    <n v="6.2844499999999996"/>
    <n v="136.85499999999999"/>
    <n v="1"/>
  </r>
  <r>
    <x v="9"/>
    <n v="23"/>
    <n v="83"/>
    <n v="4.952"/>
    <n v="1.0138394669999999"/>
    <n v="17.126999999999999"/>
    <n v="11.578989999999999"/>
    <n v="7.0913000000000004"/>
    <n v="318.30200000000002"/>
    <n v="1"/>
  </r>
  <r>
    <x v="10"/>
    <n v="21.47"/>
    <n v="78"/>
    <n v="3.4689999999999999"/>
    <n v="0.66743560000000002"/>
    <n v="14.57"/>
    <n v="13.11"/>
    <n v="6.92"/>
    <n v="354.6"/>
    <n v="1"/>
  </r>
  <r>
    <x v="11"/>
    <n v="23.01"/>
    <n v="82"/>
    <n v="5.6630000000000003"/>
    <n v="1.145436133"/>
    <n v="35.590000000000003"/>
    <n v="26.72"/>
    <n v="4.58"/>
    <n v="174.8"/>
    <n v="1"/>
  </r>
  <r>
    <x v="12"/>
    <n v="22.86"/>
    <n v="82"/>
    <n v="4.09"/>
    <n v="0.82727066699999996"/>
    <n v="20.45"/>
    <n v="23.67"/>
    <n v="5.14"/>
    <n v="313.73"/>
    <n v="1"/>
  </r>
  <r>
    <x v="13"/>
    <n v="18.670000000000002"/>
    <n v="88"/>
    <n v="6.1070000000000002"/>
    <n v="1.33"/>
    <n v="8.8800000000000008"/>
    <n v="36.06"/>
    <n v="6.85"/>
    <n v="632.22"/>
    <n v="1"/>
  </r>
  <r>
    <x v="14"/>
    <n v="23.34"/>
    <n v="75"/>
    <n v="5.782"/>
    <n v="1.0696699999999999"/>
    <n v="15.26"/>
    <n v="17.95"/>
    <n v="9.35"/>
    <n v="165.02"/>
    <n v="1"/>
  </r>
  <r>
    <x v="15"/>
    <n v="20.76"/>
    <n v="86"/>
    <n v="7.5529999999999999"/>
    <n v="1.6"/>
    <n v="14.09"/>
    <n v="20.32"/>
    <n v="7.64"/>
    <n v="63.61"/>
    <n v="1"/>
  </r>
  <r>
    <x v="16"/>
    <n v="22.03"/>
    <n v="84"/>
    <n v="2.8690000000000002"/>
    <n v="0.59"/>
    <n v="26.65"/>
    <n v="38.04"/>
    <n v="3.32"/>
    <n v="191.72"/>
    <n v="1"/>
  </r>
  <r>
    <x v="17"/>
    <n v="32.038959370000001"/>
    <n v="85"/>
    <n v="18.077000000000002"/>
    <n v="3.7901443330000002"/>
    <n v="30.7729"/>
    <n v="7.7802550000000004"/>
    <n v="13.683920000000001"/>
    <n v="444.39499999999998"/>
    <n v="1"/>
  </r>
  <r>
    <x v="18"/>
    <n v="34.529722800000002"/>
    <n v="95"/>
    <n v="4.4269999999999996"/>
    <n v="1.0373936669999999"/>
    <n v="21.2117"/>
    <n v="5.4626200000000003"/>
    <n v="6.7018800000000001"/>
    <n v="252.44900000000001"/>
    <n v="1"/>
  </r>
  <r>
    <x v="19"/>
    <n v="36.512637429999998"/>
    <n v="87"/>
    <n v="14.026"/>
    <n v="3.0099795999999999"/>
    <n v="49.372700000000002"/>
    <n v="5.0999999999999996"/>
    <n v="17.102229999999999"/>
    <n v="588.46"/>
    <n v="1"/>
  </r>
  <r>
    <x v="20"/>
    <n v="28.576675850000001"/>
    <n v="86"/>
    <n v="4.3449999999999998"/>
    <n v="0.92171933299999997"/>
    <n v="15.1248"/>
    <n v="8.6"/>
    <n v="9.1539000000000001"/>
    <n v="534.22400000000005"/>
    <n v="1"/>
  </r>
  <r>
    <x v="10"/>
    <n v="31.975014869999999"/>
    <n v="87"/>
    <n v="4.53"/>
    <n v="0.97213799999999995"/>
    <n v="28.7502"/>
    <n v="7.64276"/>
    <n v="5.6259199999999998"/>
    <n v="572.78300000000002"/>
    <n v="1"/>
  </r>
  <r>
    <x v="11"/>
    <n v="32.270787769999998"/>
    <n v="84"/>
    <n v="5.81"/>
    <n v="1.203832"/>
    <n v="45.619599999999998"/>
    <n v="6.2096349999999996"/>
    <n v="24.603300000000001"/>
    <n v="904.98099999999999"/>
    <n v="1"/>
  </r>
  <r>
    <x v="21"/>
    <n v="30.276816610000001"/>
    <n v="84"/>
    <n v="4.3760000000000003"/>
    <n v="0.90670720000000005"/>
    <n v="39.2134"/>
    <n v="9.0481850000000001"/>
    <n v="16.437059999999999"/>
    <n v="733.79700000000003"/>
    <n v="1"/>
  </r>
  <r>
    <x v="22"/>
    <n v="30.483158060000001"/>
    <n v="90"/>
    <n v="5.5369999999999999"/>
    <n v="1.229214"/>
    <n v="12.331"/>
    <n v="9.7313799999999997"/>
    <n v="10.19299"/>
    <n v="1227.9100000000001"/>
    <n v="1"/>
  </r>
  <r>
    <x v="23"/>
    <n v="37.035608189999998"/>
    <n v="83"/>
    <n v="6.76"/>
    <n v="1.3839973329999999"/>
    <n v="39.980200000000004"/>
    <n v="4.6171249999999997"/>
    <n v="8.7044800000000002"/>
    <n v="586.173"/>
    <n v="1"/>
  </r>
  <r>
    <x v="24"/>
    <n v="38.578758540000003"/>
    <n v="106"/>
    <n v="6.7030000000000003"/>
    <n v="1.7526110669999999"/>
    <n v="46.640099999999997"/>
    <n v="4.6676450000000003"/>
    <n v="11.78388"/>
    <n v="887.16"/>
    <n v="1"/>
  </r>
  <r>
    <x v="25"/>
    <n v="31.446540880000001"/>
    <n v="90"/>
    <n v="9.2449999999999992"/>
    <n v="2.0523899999999999"/>
    <n v="45.962400000000002"/>
    <n v="10.355259999999999"/>
    <n v="23.381900000000002"/>
    <n v="1102.1099999999999"/>
    <n v="1"/>
  </r>
  <r>
    <x v="21"/>
    <n v="35.250761099999998"/>
    <n v="90"/>
    <n v="6.8170000000000002"/>
    <n v="1.513374"/>
    <n v="50.609400000000001"/>
    <n v="6.9668950000000001"/>
    <n v="22.037030000000001"/>
    <n v="667.928"/>
    <n v="1"/>
  </r>
  <r>
    <x v="20"/>
    <n v="34.174889999999998"/>
    <n v="80"/>
    <n v="6.59"/>
    <n v="1.300426667"/>
    <n v="10.280900000000001"/>
    <n v="5.0659150000000004"/>
    <n v="15.721869999999999"/>
    <n v="581.31299999999999"/>
    <n v="1"/>
  </r>
  <r>
    <x v="25"/>
    <n v="36.21227888"/>
    <n v="101"/>
    <n v="15.532999999999999"/>
    <n v="3.869788067"/>
    <n v="74.706900000000005"/>
    <n v="7.5395500000000002"/>
    <n v="22.320239999999998"/>
    <n v="864.96799999999996"/>
    <n v="1"/>
  </r>
  <r>
    <x v="26"/>
    <n v="36.790166200000002"/>
    <n v="101"/>
    <n v="10.175000000000001"/>
    <n v="2.5349316669999999"/>
    <n v="27.184100000000001"/>
    <n v="20.03"/>
    <n v="10.26309"/>
    <n v="695.75400000000002"/>
    <n v="1"/>
  </r>
  <r>
    <x v="27"/>
    <n v="35.85581466"/>
    <n v="87"/>
    <n v="8.5760000000000005"/>
    <n v="1.8404096000000001"/>
    <n v="68.510199999999998"/>
    <n v="4.7942"/>
    <n v="21.443660000000001"/>
    <n v="358.62400000000002"/>
    <n v="1"/>
  </r>
  <r>
    <x v="28"/>
    <n v="34.422173620000002"/>
    <n v="89"/>
    <n v="23.193999999999999"/>
    <n v="5.0918561330000003"/>
    <n v="31.212800000000001"/>
    <n v="8.3009550000000001"/>
    <n v="6.7102599999999999"/>
    <n v="960.24599999999998"/>
    <n v="1"/>
  </r>
  <r>
    <x v="29"/>
    <n v="27.688778129999999"/>
    <n v="77"/>
    <n v="3.855"/>
    <n v="0.73219299999999998"/>
    <n v="20.091999999999999"/>
    <n v="3.1920899999999999"/>
    <n v="10.37518"/>
    <n v="473.85899999999998"/>
    <n v="1"/>
  </r>
  <r>
    <x v="30"/>
    <n v="29.606767260000002"/>
    <n v="79"/>
    <n v="5.819"/>
    <n v="1.1339291330000001"/>
    <n v="21.903300000000002"/>
    <n v="2.19428"/>
    <n v="4.2074999999999996"/>
    <n v="585.30700000000002"/>
    <n v="1"/>
  </r>
  <r>
    <x v="25"/>
    <n v="31.2385898"/>
    <n v="82"/>
    <n v="4.181"/>
    <n v="0.84567693300000002"/>
    <n v="16.224699999999999"/>
    <n v="4.2671049999999999"/>
    <n v="3.29175"/>
    <n v="634.60199999999998"/>
    <n v="1"/>
  </r>
  <r>
    <x v="31"/>
    <n v="35.092701529999999"/>
    <n v="101"/>
    <n v="5.6459999999999999"/>
    <n v="1.4066068"/>
    <n v="83.482100000000003"/>
    <n v="6.7969850000000003"/>
    <n v="82.1"/>
    <n v="263.49900000000002"/>
    <n v="1"/>
  </r>
  <r>
    <x v="32"/>
    <n v="26.349292080000001"/>
    <n v="103"/>
    <n v="5.1379999999999999"/>
    <n v="1.3053945330000001"/>
    <n v="24.299800000000001"/>
    <n v="2.19428"/>
    <n v="20.253499999999999"/>
    <n v="378.99599999999998"/>
    <n v="1"/>
  </r>
  <r>
    <x v="33"/>
    <n v="35.587929240000001"/>
    <n v="76"/>
    <n v="3.8809999999999998"/>
    <n v="0.72755813300000005"/>
    <n v="21.786300000000001"/>
    <n v="8.1255500000000005"/>
    <n v="17.261500000000002"/>
    <n v="618.27200000000005"/>
    <n v="1"/>
  </r>
  <r>
    <x v="7"/>
    <n v="29.218407599999999"/>
    <n v="83"/>
    <n v="5.3760000000000003"/>
    <n v="1.1006464"/>
    <n v="28.562000000000001"/>
    <n v="7.3699599999999998"/>
    <n v="8.0437499999999993"/>
    <n v="698.78899999999999"/>
    <n v="1"/>
  </r>
  <r>
    <x v="7"/>
    <n v="27.2"/>
    <n v="94"/>
    <n v="14.07"/>
    <n v="3.2623639999999998"/>
    <n v="35.890999999999998"/>
    <n v="9.3466299999999993"/>
    <n v="8.4155999999999995"/>
    <n v="377.22699999999998"/>
    <n v="1"/>
  </r>
  <r>
    <x v="9"/>
    <n v="27.3"/>
    <n v="85"/>
    <n v="5.1970000000000001"/>
    <n v="1.0896376670000001"/>
    <n v="10.39"/>
    <n v="9.0008049999999997"/>
    <n v="7.5766999999999998"/>
    <n v="335.39299999999997"/>
    <n v="1"/>
  </r>
  <r>
    <x v="31"/>
    <n v="32.5"/>
    <n v="93"/>
    <n v="5.43"/>
    <n v="1.2456419999999999"/>
    <n v="15.145"/>
    <n v="11.78796"/>
    <n v="11.78796"/>
    <n v="270.142"/>
    <n v="1"/>
  </r>
  <r>
    <x v="34"/>
    <n v="30.3"/>
    <n v="102"/>
    <n v="8.34"/>
    <n v="2.098344"/>
    <n v="56.502000000000002"/>
    <n v="8.1300000000000008"/>
    <n v="4.2988999999999997"/>
    <n v="200.976"/>
    <n v="1"/>
  </r>
  <r>
    <x v="25"/>
    <n v="27.7"/>
    <n v="90"/>
    <n v="6.0419999999999998"/>
    <n v="1.341324"/>
    <n v="24.846"/>
    <n v="7.6520549999999998"/>
    <n v="6.7051999999999996"/>
    <n v="225.88"/>
    <n v="1"/>
  </r>
  <r>
    <x v="9"/>
    <n v="25.7"/>
    <n v="94"/>
    <n v="8.0790000000000006"/>
    <n v="1.8732508000000001"/>
    <n v="65.926000000000002"/>
    <n v="3.7412200000000002"/>
    <n v="4.4968500000000002"/>
    <n v="206.80199999999999"/>
    <n v="1"/>
  </r>
  <r>
    <x v="35"/>
    <n v="25.3"/>
    <n v="60"/>
    <n v="3.508"/>
    <n v="0.51918399999999998"/>
    <n v="6.633"/>
    <n v="10.567295"/>
    <n v="4.6638000000000002"/>
    <n v="209.749"/>
    <n v="1"/>
  </r>
  <r>
    <x v="31"/>
    <n v="29.4"/>
    <n v="89"/>
    <n v="10.704000000000001"/>
    <n v="2.3498847999999999"/>
    <n v="45.271999999999998"/>
    <n v="8.2863000000000007"/>
    <n v="4.53"/>
    <n v="215.76900000000001"/>
    <n v="1"/>
  </r>
  <r>
    <x v="36"/>
    <n v="26.6"/>
    <n v="96"/>
    <n v="4.4619999999999997"/>
    <n v="1.0566016"/>
    <n v="7.85"/>
    <n v="7.9317000000000002"/>
    <n v="9.6135000000000002"/>
    <n v="232.006"/>
    <n v="1"/>
  </r>
  <r>
    <x v="7"/>
    <n v="27.1"/>
    <n v="110"/>
    <n v="26.210999999999999"/>
    <n v="7.1119180000000002"/>
    <n v="21.777999999999999"/>
    <n v="4.9356350000000004"/>
    <n v="8.4939499999999999"/>
    <n v="45.843000000000004"/>
    <n v="1"/>
  </r>
  <r>
    <x v="33"/>
    <n v="25.9"/>
    <n v="85"/>
    <n v="4.58"/>
    <n v="0.96027333299999995"/>
    <n v="13.74"/>
    <n v="9.7532599999999992"/>
    <n v="11.773999999999999"/>
    <n v="488.82900000000001"/>
    <n v="1"/>
  </r>
  <r>
    <x v="23"/>
    <n v="21.30394858"/>
    <n v="102"/>
    <n v="13.852"/>
    <n v="3.4851632000000001"/>
    <n v="7.6475999999999997"/>
    <n v="21.056625"/>
    <n v="23.034079999999999"/>
    <n v="552.44399999999996"/>
    <n v="2"/>
  </r>
  <r>
    <x v="23"/>
    <n v="20.829995190000002"/>
    <n v="74"/>
    <n v="4.5599999999999996"/>
    <n v="0.83235199999999998"/>
    <n v="7.7529000000000003"/>
    <n v="8.2374050000000008"/>
    <n v="28.032299999999999"/>
    <n v="382.95499999999998"/>
    <n v="2"/>
  </r>
  <r>
    <x v="5"/>
    <n v="20.9566075"/>
    <n v="94"/>
    <n v="12.305"/>
    <n v="2.853119333"/>
    <n v="11.240600000000001"/>
    <n v="8.4121749999999995"/>
    <n v="23.117699999999999"/>
    <n v="573.63"/>
    <n v="2"/>
  </r>
  <r>
    <x v="10"/>
    <n v="24.242424239999998"/>
    <n v="92"/>
    <n v="21.699000000000002"/>
    <n v="4.9242264000000002"/>
    <n v="16.735299999999999"/>
    <n v="21.823744999999999"/>
    <n v="12.065340000000001"/>
    <n v="481.94900000000001"/>
    <n v="2"/>
  </r>
  <r>
    <x v="37"/>
    <n v="21.35991456"/>
    <n v="93"/>
    <n v="2.9990000000000001"/>
    <n v="0.68797059999999999"/>
    <n v="19.082599999999999"/>
    <n v="8.4629150000000006"/>
    <n v="17.376149999999999"/>
    <n v="321.91899999999998"/>
    <n v="2"/>
  </r>
  <r>
    <x v="3"/>
    <n v="21.082813290000001"/>
    <n v="102"/>
    <n v="6.2"/>
    <n v="1.55992"/>
    <n v="9.6994000000000007"/>
    <n v="8.5746549999999999"/>
    <n v="13.74244"/>
    <n v="448.79899999999998"/>
    <n v="2"/>
  </r>
  <r>
    <x v="29"/>
    <n v="19.132653059999999"/>
    <n v="93"/>
    <n v="4.3639999999999999"/>
    <n v="1.0011015999999999"/>
    <n v="11.0816"/>
    <n v="5.80762"/>
    <n v="5.5705499999999999"/>
    <n v="90.6"/>
    <n v="2"/>
  </r>
  <r>
    <x v="38"/>
    <n v="22.65625"/>
    <n v="92"/>
    <n v="3.4820000000000002"/>
    <n v="0.79018186700000004"/>
    <n v="9.8648000000000007"/>
    <n v="11.236235000000001"/>
    <n v="10.69548"/>
    <n v="703.97299999999996"/>
    <n v="2"/>
  </r>
  <r>
    <x v="14"/>
    <n v="22.499637100000001"/>
    <n v="95"/>
    <n v="5.2610000000000001"/>
    <n v="1.232827667"/>
    <n v="8.4380000000000006"/>
    <n v="4.7719199999999997"/>
    <n v="15.73606"/>
    <n v="199.05500000000001"/>
    <n v="2"/>
  </r>
  <r>
    <x v="31"/>
    <n v="21.513858509999999"/>
    <n v="112"/>
    <n v="6.6829999999999998"/>
    <n v="1.8462901330000001"/>
    <n v="32.58"/>
    <n v="4.1380249999999998"/>
    <n v="15.69876"/>
    <n v="713.23900000000003"/>
    <n v="2"/>
  </r>
  <r>
    <x v="5"/>
    <n v="21.367521369999999"/>
    <n v="78"/>
    <n v="2.64"/>
    <n v="0.50793600000000005"/>
    <n v="6.3338999999999999"/>
    <n v="3.886145"/>
    <n v="22.942540000000001"/>
    <n v="737.67200000000003"/>
    <n v="2"/>
  </r>
  <r>
    <x v="29"/>
    <n v="22.892819979999999"/>
    <n v="103"/>
    <n v="2.74"/>
    <n v="0.69614266700000005"/>
    <n v="8.0162999999999993"/>
    <n v="9.3497749999999993"/>
    <n v="11.554919999999999"/>
    <n v="359.23200000000003"/>
    <n v="2"/>
  </r>
  <r>
    <x v="39"/>
    <n v="22.832879349999999"/>
    <n v="98"/>
    <n v="6.8620000000000001"/>
    <n v="1.6587741330000001"/>
    <n v="14.903700000000001"/>
    <n v="4.230105"/>
    <n v="8.2049000000000003"/>
    <n v="355.31"/>
    <n v="2"/>
  </r>
  <r>
    <x v="23"/>
    <n v="23.140495869999999"/>
    <n v="116"/>
    <n v="4.9020000000000001"/>
    <n v="1.4026255999999999"/>
    <n v="17.997299999999999"/>
    <n v="4.2947050000000004"/>
    <n v="5.2633000000000001"/>
    <n v="518.58600000000001"/>
    <n v="2"/>
  </r>
  <r>
    <x v="22"/>
    <n v="24.21875"/>
    <n v="86"/>
    <n v="3.73"/>
    <n v="0.79125733300000001"/>
    <n v="8.6874000000000002"/>
    <n v="3.7052299999999998"/>
    <n v="10.34455"/>
    <n v="635.04899999999998"/>
    <n v="2"/>
  </r>
  <r>
    <x v="18"/>
    <n v="22.222222219999999"/>
    <n v="98"/>
    <n v="5.7"/>
    <n v="1.37788"/>
    <n v="12.1905"/>
    <n v="4.7839850000000004"/>
    <n v="13.91245"/>
    <n v="395.976"/>
    <n v="2"/>
  </r>
  <r>
    <x v="40"/>
    <n v="20.83"/>
    <n v="88"/>
    <n v="3.42"/>
    <n v="0.74236800000000003"/>
    <n v="12.87"/>
    <n v="18.55"/>
    <n v="13.56"/>
    <n v="301.20999999999998"/>
    <n v="2"/>
  </r>
  <r>
    <x v="15"/>
    <n v="19.559999999999999"/>
    <n v="114"/>
    <n v="15.89"/>
    <n v="4.4682680000000001"/>
    <n v="13.08"/>
    <n v="20.37"/>
    <n v="4.62"/>
    <n v="220.66"/>
    <n v="2"/>
  </r>
  <r>
    <x v="23"/>
    <n v="20.260000000000002"/>
    <n v="92"/>
    <n v="3.44"/>
    <n v="0.78065066699999996"/>
    <n v="7.65"/>
    <n v="16.670000000000002"/>
    <n v="7.84"/>
    <n v="193.87"/>
    <n v="2"/>
  </r>
  <r>
    <x v="15"/>
    <n v="24.74"/>
    <n v="106"/>
    <n v="58.46"/>
    <n v="15.28534133"/>
    <n v="18.16"/>
    <n v="16.100000000000001"/>
    <n v="5.31"/>
    <n v="244.75"/>
    <n v="2"/>
  </r>
  <r>
    <x v="29"/>
    <n v="18.37"/>
    <n v="105"/>
    <n v="6.03"/>
    <n v="1.5617700000000001"/>
    <n v="9.6199999999999992"/>
    <n v="12.76"/>
    <n v="3.21"/>
    <n v="513.66"/>
    <n v="2"/>
  </r>
  <r>
    <x v="41"/>
    <n v="23.62"/>
    <n v="105"/>
    <n v="4.42"/>
    <n v="1.1447799999999999"/>
    <n v="21.78"/>
    <n v="17.86"/>
    <n v="4.82"/>
    <n v="195.94"/>
    <n v="2"/>
  </r>
  <r>
    <x v="40"/>
    <n v="22.21"/>
    <n v="86"/>
    <n v="36.94"/>
    <n v="7.8362053329999997"/>
    <n v="10.16"/>
    <n v="9.76"/>
    <n v="5.68"/>
    <n v="312"/>
    <n v="2"/>
  </r>
  <r>
    <x v="28"/>
    <n v="26.5625"/>
    <n v="101"/>
    <n v="10.555"/>
    <n v="2.6296023329999998"/>
    <n v="9.8000000000000007"/>
    <n v="6.4202950000000003"/>
    <n v="16.100000000000001"/>
    <n v="806.72400000000005"/>
    <n v="2"/>
  </r>
  <r>
    <x v="42"/>
    <n v="31.975014869999999"/>
    <n v="92"/>
    <n v="16.635000000000002"/>
    <n v="3.7750360000000001"/>
    <n v="37.223399999999998"/>
    <n v="11.018454999999999"/>
    <n v="7.1651400000000001"/>
    <n v="483.37700000000001"/>
    <n v="2"/>
  </r>
  <r>
    <x v="28"/>
    <n v="31.25"/>
    <n v="103"/>
    <n v="4.3280000000000003"/>
    <n v="1.099600533"/>
    <n v="25.781600000000001"/>
    <n v="12.718959999999999"/>
    <n v="38.653100000000002"/>
    <n v="775.322"/>
    <n v="2"/>
  </r>
  <r>
    <x v="4"/>
    <n v="26.666666670000001"/>
    <n v="201"/>
    <n v="41.610999999999997"/>
    <n v="20.630733800000002"/>
    <n v="47.646999999999998"/>
    <n v="5.3571350000000004"/>
    <n v="24.370100000000001"/>
    <n v="1698.44"/>
    <n v="2"/>
  </r>
  <r>
    <x v="43"/>
    <n v="26.6727633"/>
    <n v="97"/>
    <n v="22.033000000000001"/>
    <n v="5.2717624670000003"/>
    <n v="44.7059"/>
    <n v="13.494865000000001"/>
    <n v="27.8325"/>
    <n v="783.79600000000005"/>
    <n v="2"/>
  </r>
  <r>
    <x v="39"/>
    <n v="28.672626080000001"/>
    <n v="77"/>
    <n v="3.1880000000000002"/>
    <n v="0.60550746700000002"/>
    <n v="17.021999999999998"/>
    <n v="16.440480000000001"/>
    <n v="31.6904"/>
    <n v="910.48900000000003"/>
    <n v="2"/>
  </r>
  <r>
    <x v="44"/>
    <n v="31.640368179999999"/>
    <n v="100"/>
    <n v="9.6690000000000005"/>
    <n v="2.3850199999999999"/>
    <n v="38.806600000000003"/>
    <n v="10.636525000000001"/>
    <n v="29.558299999999999"/>
    <n v="426.17500000000001"/>
    <n v="2"/>
  </r>
  <r>
    <x v="0"/>
    <n v="32.461911360000002"/>
    <n v="99"/>
    <n v="28.677"/>
    <n v="7.0029234000000002"/>
    <n v="46.076000000000001"/>
    <n v="21.57"/>
    <n v="10.157260000000001"/>
    <n v="738.03399999999999"/>
    <n v="2"/>
  </r>
  <r>
    <x v="34"/>
    <n v="25.510204080000001"/>
    <n v="112"/>
    <n v="10.395"/>
    <n v="2.8717920000000001"/>
    <n v="19.065300000000001"/>
    <n v="5.4861000000000004"/>
    <n v="42.744700000000002"/>
    <n v="799.89800000000002"/>
    <n v="2"/>
  </r>
  <r>
    <x v="37"/>
    <n v="29.296875"/>
    <n v="98"/>
    <n v="4.1719999999999997"/>
    <n v="1.0085114669999999"/>
    <n v="12.261699999999999"/>
    <n v="6.6955850000000003"/>
    <n v="53.671700000000001"/>
    <n v="1041.8430000000001"/>
    <n v="2"/>
  </r>
  <r>
    <x v="45"/>
    <n v="29.666547999999999"/>
    <n v="85"/>
    <n v="14.648999999999999"/>
    <n v="3.0714070000000002"/>
    <n v="26.5166"/>
    <n v="7.28287"/>
    <n v="19.463239999999999"/>
    <n v="1698.44"/>
    <n v="2"/>
  </r>
  <r>
    <x v="0"/>
    <n v="28.125"/>
    <n v="90"/>
    <n v="2.54"/>
    <n v="0.56388000000000005"/>
    <n v="15.532500000000001"/>
    <n v="10.22231"/>
    <n v="16.110320000000002"/>
    <n v="1698.44"/>
    <n v="2"/>
  </r>
  <r>
    <x v="36"/>
    <n v="27.688778129999999"/>
    <n v="196"/>
    <n v="51.814"/>
    <n v="25.05034187"/>
    <n v="70.882400000000004"/>
    <n v="7.9016849999999996"/>
    <n v="55.215299999999999"/>
    <n v="1078.3589999999999"/>
    <n v="2"/>
  </r>
  <r>
    <x v="0"/>
    <n v="31.25"/>
    <n v="199"/>
    <n v="12.162000000000001"/>
    <n v="5.9699204000000003"/>
    <n v="18.131399999999999"/>
    <n v="4.1041049999999997"/>
    <n v="53.630800000000001"/>
    <n v="1698.44"/>
    <n v="2"/>
  </r>
  <r>
    <x v="46"/>
    <n v="29.15451895"/>
    <n v="139"/>
    <n v="16.582000000000001"/>
    <n v="5.6854150670000001"/>
    <n v="22.888400000000001"/>
    <n v="10.26266"/>
    <n v="13.973990000000001"/>
    <n v="923.88599999999997"/>
    <n v="2"/>
  </r>
  <r>
    <x v="47"/>
    <n v="30.836530530000001"/>
    <n v="128"/>
    <n v="41.893999999999998"/>
    <n v="13.22733227"/>
    <n v="31.038499999999999"/>
    <n v="6.1609949999999998"/>
    <n v="17.555029999999999"/>
    <n v="638.26099999999997"/>
    <n v="2"/>
  </r>
  <r>
    <x v="2"/>
    <n v="31.217481790000001"/>
    <n v="100"/>
    <n v="18.077000000000002"/>
    <n v="4.4589933329999996"/>
    <n v="31.645299999999999"/>
    <n v="9.9236500000000003"/>
    <n v="19.946870000000001"/>
    <n v="994.31600000000003"/>
    <n v="2"/>
  </r>
  <r>
    <x v="48"/>
    <n v="30.801248699999999"/>
    <n v="87"/>
    <n v="30.212"/>
    <n v="6.4834952000000001"/>
    <n v="29.273900000000001"/>
    <n v="6.2685399999999998"/>
    <n v="24.245909999999999"/>
    <n v="764.66700000000003"/>
    <n v="2"/>
  </r>
  <r>
    <x v="5"/>
    <n v="32.461911360000002"/>
    <n v="134"/>
    <n v="24.887"/>
    <n v="8.2259830669999996"/>
    <n v="42.391399999999997"/>
    <n v="10.793939999999999"/>
    <n v="5.7679999999999998"/>
    <n v="656.39300000000003"/>
    <n v="2"/>
  </r>
  <r>
    <x v="32"/>
    <n v="31.231409880000001"/>
    <n v="131"/>
    <n v="30.13"/>
    <n v="9.7360073329999999"/>
    <n v="37.843000000000004"/>
    <n v="8.4044299999999996"/>
    <n v="11.50005"/>
    <n v="396.02100000000002"/>
    <n v="2"/>
  </r>
  <r>
    <x v="5"/>
    <n v="29.777777780000001"/>
    <n v="70"/>
    <n v="8.3960000000000008"/>
    <n v="1.4497093329999999"/>
    <n v="51.338700000000003"/>
    <n v="10.73174"/>
    <n v="20.76801"/>
    <n v="602.48599999999999"/>
    <n v="2"/>
  </r>
  <r>
    <x v="15"/>
    <n v="27.887617070000001"/>
    <n v="99"/>
    <n v="9.2080000000000002"/>
    <n v="2.2485936"/>
    <n v="12.675700000000001"/>
    <n v="5.4781700000000004"/>
    <n v="23.033059999999999"/>
    <n v="407.20600000000002"/>
    <n v="2"/>
  </r>
  <r>
    <x v="47"/>
    <n v="27.636054420000001"/>
    <n v="103"/>
    <n v="2.4319999999999999"/>
    <n v="0.61789013299999995"/>
    <n v="14.3224"/>
    <n v="6.7838700000000003"/>
    <n v="26.0136"/>
    <n v="293.12299999999999"/>
    <n v="2"/>
  </r>
  <r>
    <x v="34"/>
    <n v="27.915518819999999"/>
    <n v="104"/>
    <n v="18.2"/>
    <n v="4.6689066669999999"/>
    <n v="53.499699999999997"/>
    <n v="1.65602"/>
    <n v="49.241840000000003"/>
    <n v="256.00099999999998"/>
    <n v="2"/>
  </r>
  <r>
    <x v="31"/>
    <n v="28.444444440000002"/>
    <n v="108"/>
    <n v="8.8079999999999998"/>
    <n v="2.3464512000000002"/>
    <n v="14.7485"/>
    <n v="5.2880250000000002"/>
    <n v="16.48508"/>
    <n v="353.56799999999998"/>
    <n v="2"/>
  </r>
  <r>
    <x v="49"/>
    <n v="28.650137740000002"/>
    <n v="88"/>
    <n v="3.012"/>
    <n v="0.65380479999999996"/>
    <n v="31.1233"/>
    <n v="7.6522199999999998"/>
    <n v="18.355740000000001"/>
    <n v="572.40099999999995"/>
    <n v="2"/>
  </r>
  <r>
    <x v="25"/>
    <n v="26.5625"/>
    <n v="89"/>
    <n v="6.524"/>
    <n v="1.4322354669999999"/>
    <n v="14.9084"/>
    <n v="8.4299599999999995"/>
    <n v="14.919219999999999"/>
    <n v="269.48700000000002"/>
    <n v="2"/>
  </r>
  <r>
    <x v="45"/>
    <n v="30.915576690000002"/>
    <n v="97"/>
    <n v="10.491"/>
    <n v="2.5101466000000001"/>
    <n v="44.021700000000003"/>
    <n v="3.7100900000000001"/>
    <n v="20.468499999999999"/>
    <n v="396.64800000000002"/>
    <n v="2"/>
  </r>
  <r>
    <x v="41"/>
    <n v="29.13631634"/>
    <n v="83"/>
    <n v="10.949"/>
    <n v="2.2416252669999999"/>
    <n v="26.8081"/>
    <n v="2.78491"/>
    <n v="14.76966"/>
    <n v="232.018"/>
    <n v="2"/>
  </r>
  <r>
    <x v="50"/>
    <n v="34.838147769999999"/>
    <n v="95"/>
    <n v="12.548"/>
    <n v="2.9404146670000002"/>
    <n v="33.161200000000001"/>
    <n v="2.3649499999999999"/>
    <n v="9.9542000000000002"/>
    <n v="655.83399999999995"/>
    <n v="2"/>
  </r>
  <r>
    <x v="8"/>
    <n v="37.109375"/>
    <n v="134"/>
    <n v="5.6360000000000001"/>
    <n v="1.8628858669999999"/>
    <n v="41.406399999999998"/>
    <n v="3.3356650000000001"/>
    <n v="6.8923500000000004"/>
    <n v="788.90200000000004"/>
    <n v="2"/>
  </r>
  <r>
    <x v="23"/>
    <n v="29.384756660000001"/>
    <n v="90"/>
    <n v="4.7130000000000001"/>
    <n v="1.046286"/>
    <n v="23.847899999999999"/>
    <n v="6.6442449999999997"/>
    <n v="15.55625"/>
    <n v="621.27300000000002"/>
    <n v="2"/>
  </r>
  <r>
    <x v="40"/>
    <n v="33.18"/>
    <n v="92"/>
    <n v="5.75"/>
    <n v="1.304866667"/>
    <n v="18.690000000000001"/>
    <n v="9.16"/>
    <n v="8.89"/>
    <n v="209.19"/>
    <n v="2"/>
  </r>
  <r>
    <x v="3"/>
    <n v="35.56"/>
    <n v="131"/>
    <n v="8.15"/>
    <n v="2.633536667"/>
    <n v="17.87"/>
    <n v="11.9"/>
    <n v="4.1900000000000004"/>
    <n v="198.4"/>
    <n v="2"/>
  </r>
  <r>
    <x v="9"/>
    <n v="30.48"/>
    <n v="152"/>
    <n v="7.01"/>
    <n v="2.6282826670000001"/>
    <n v="50.53"/>
    <n v="10.06"/>
    <n v="11.73"/>
    <n v="99.45"/>
    <n v="2"/>
  </r>
  <r>
    <x v="22"/>
    <n v="36.049999999999997"/>
    <n v="119"/>
    <n v="11.91"/>
    <n v="3.4959820000000001"/>
    <n v="89.27"/>
    <n v="8.01"/>
    <n v="5.0599999999999996"/>
    <n v="218.28"/>
    <n v="2"/>
  </r>
  <r>
    <x v="23"/>
    <n v="26.85"/>
    <n v="92"/>
    <n v="3.33"/>
    <n v="0.75568800000000003"/>
    <n v="54.68"/>
    <n v="12.1"/>
    <n v="10.96"/>
    <n v="268.23"/>
    <n v="2"/>
  </r>
  <r>
    <x v="38"/>
    <n v="26.84"/>
    <n v="100"/>
    <n v="4.53"/>
    <n v="1.1173999999999999"/>
    <n v="12.45"/>
    <n v="21.42"/>
    <n v="7.32"/>
    <n v="330.16"/>
    <n v="2"/>
  </r>
  <r>
    <x v="45"/>
    <n v="32.049999999999997"/>
    <n v="97"/>
    <n v="5.73"/>
    <n v="1.3709979999999999"/>
    <n v="61.48"/>
    <n v="22.54"/>
    <n v="10.33"/>
    <n v="314.05"/>
    <n v="2"/>
  </r>
  <r>
    <x v="41"/>
    <n v="25.59"/>
    <n v="82"/>
    <n v="2.82"/>
    <n v="0.57039200000000001"/>
    <n v="24.96"/>
    <n v="33.75"/>
    <n v="3.27"/>
    <n v="392.46"/>
    <n v="2"/>
  </r>
  <r>
    <x v="4"/>
    <n v="27.18"/>
    <n v="138"/>
    <n v="19.91"/>
    <n v="6.7773640000000004"/>
    <n v="90.28"/>
    <n v="14.11"/>
    <n v="4.3499999999999996"/>
    <n v="90.09"/>
    <n v="2"/>
  </r>
  <r>
    <x v="5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0">
    <pivotField dataField="1" showAll="0">
      <items count="53">
        <item x="13"/>
        <item x="12"/>
        <item x="27"/>
        <item x="11"/>
        <item x="19"/>
        <item x="10"/>
        <item x="21"/>
        <item x="20"/>
        <item x="14"/>
        <item x="47"/>
        <item x="43"/>
        <item x="37"/>
        <item x="28"/>
        <item x="15"/>
        <item x="23"/>
        <item x="40"/>
        <item x="16"/>
        <item x="0"/>
        <item x="5"/>
        <item x="24"/>
        <item x="29"/>
        <item x="48"/>
        <item x="26"/>
        <item x="22"/>
        <item x="42"/>
        <item x="50"/>
        <item x="46"/>
        <item x="39"/>
        <item x="32"/>
        <item x="17"/>
        <item x="38"/>
        <item x="18"/>
        <item x="45"/>
        <item x="25"/>
        <item x="30"/>
        <item x="3"/>
        <item x="31"/>
        <item x="34"/>
        <item x="41"/>
        <item x="8"/>
        <item x="49"/>
        <item x="9"/>
        <item x="7"/>
        <item x="33"/>
        <item x="35"/>
        <item x="44"/>
        <item x="2"/>
        <item x="1"/>
        <item x="36"/>
        <item x="4"/>
        <item x="6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g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4.4" x14ac:dyDescent="0.3"/>
  <cols>
    <col min="1" max="1" width="10.6640625" bestFit="1" customWidth="1"/>
  </cols>
  <sheetData>
    <row r="3" spans="1:1" x14ac:dyDescent="0.3">
      <c r="A3" t="s">
        <v>10</v>
      </c>
    </row>
    <row r="4" spans="1:1" x14ac:dyDescent="0.3">
      <c r="A4" s="1">
        <v>6647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48</v>
      </c>
      <c r="B2">
        <v>23.5</v>
      </c>
      <c r="C2">
        <v>70</v>
      </c>
      <c r="D2">
        <v>2.7069999999999999</v>
      </c>
      <c r="E2">
        <v>0.467408667</v>
      </c>
      <c r="F2">
        <v>8.8071000000000002</v>
      </c>
      <c r="G2">
        <v>9.7024000000000008</v>
      </c>
      <c r="H2">
        <v>7.9958499999999999</v>
      </c>
      <c r="I2">
        <v>417.11399999999998</v>
      </c>
      <c r="J2">
        <v>1</v>
      </c>
    </row>
    <row r="3" spans="1:10" x14ac:dyDescent="0.3">
      <c r="A3">
        <v>83</v>
      </c>
      <c r="B3">
        <v>20.69049454</v>
      </c>
      <c r="C3">
        <v>92</v>
      </c>
      <c r="D3">
        <v>3.1150000000000002</v>
      </c>
      <c r="E3">
        <v>0.70689733300000002</v>
      </c>
      <c r="F3">
        <v>8.8437999999999999</v>
      </c>
      <c r="G3">
        <v>5.4292850000000001</v>
      </c>
      <c r="H3">
        <v>4.0640499999999999</v>
      </c>
      <c r="I3">
        <v>468.786</v>
      </c>
      <c r="J3">
        <v>1</v>
      </c>
    </row>
    <row r="4" spans="1:10" x14ac:dyDescent="0.3">
      <c r="A4">
        <v>82</v>
      </c>
      <c r="B4">
        <v>23.12467037</v>
      </c>
      <c r="C4">
        <v>91</v>
      </c>
      <c r="D4">
        <v>4.4980000000000002</v>
      </c>
      <c r="E4">
        <v>1.0096510670000001</v>
      </c>
      <c r="F4">
        <v>17.939299999999999</v>
      </c>
      <c r="G4">
        <v>22.432040000000001</v>
      </c>
      <c r="H4">
        <v>9.2771500000000007</v>
      </c>
      <c r="I4">
        <v>554.697</v>
      </c>
      <c r="J4">
        <v>1</v>
      </c>
    </row>
    <row r="5" spans="1:10" x14ac:dyDescent="0.3">
      <c r="A5">
        <v>68</v>
      </c>
      <c r="B5">
        <v>21.367521369999999</v>
      </c>
      <c r="C5">
        <v>77</v>
      </c>
      <c r="D5">
        <v>3.226</v>
      </c>
      <c r="E5">
        <v>0.61272493299999997</v>
      </c>
      <c r="F5">
        <v>9.8826999999999998</v>
      </c>
      <c r="G5">
        <v>7.1695599999999997</v>
      </c>
      <c r="H5">
        <v>12.766</v>
      </c>
      <c r="I5">
        <v>928.22</v>
      </c>
      <c r="J5">
        <v>1</v>
      </c>
    </row>
    <row r="6" spans="1:10" x14ac:dyDescent="0.3">
      <c r="A6">
        <v>86</v>
      </c>
      <c r="B6">
        <v>21.11111111</v>
      </c>
      <c r="C6">
        <v>92</v>
      </c>
      <c r="D6">
        <v>3.5489999999999999</v>
      </c>
      <c r="E6">
        <v>0.80538639999999995</v>
      </c>
      <c r="F6">
        <v>6.6993999999999998</v>
      </c>
      <c r="G6">
        <v>4.8192399999999997</v>
      </c>
      <c r="H6">
        <v>10.57635</v>
      </c>
      <c r="I6">
        <v>773.92</v>
      </c>
      <c r="J6">
        <v>1</v>
      </c>
    </row>
    <row r="7" spans="1:10" x14ac:dyDescent="0.3">
      <c r="A7">
        <v>49</v>
      </c>
      <c r="B7">
        <v>22.85445769</v>
      </c>
      <c r="C7">
        <v>92</v>
      </c>
      <c r="D7">
        <v>3.226</v>
      </c>
      <c r="E7">
        <v>0.73208693300000005</v>
      </c>
      <c r="F7">
        <v>6.8316999999999997</v>
      </c>
      <c r="G7">
        <v>13.67975</v>
      </c>
      <c r="H7">
        <v>10.317600000000001</v>
      </c>
      <c r="I7">
        <v>530.41</v>
      </c>
      <c r="J7">
        <v>1</v>
      </c>
    </row>
    <row r="8" spans="1:10" x14ac:dyDescent="0.3">
      <c r="A8">
        <v>89</v>
      </c>
      <c r="B8">
        <v>22.7</v>
      </c>
      <c r="C8">
        <v>77</v>
      </c>
      <c r="D8">
        <v>4.6900000000000004</v>
      </c>
      <c r="E8">
        <v>0.89078733300000001</v>
      </c>
      <c r="F8">
        <v>6.9640000000000004</v>
      </c>
      <c r="G8">
        <v>5.5898649999999996</v>
      </c>
      <c r="H8">
        <v>12.9361</v>
      </c>
      <c r="I8">
        <v>1256.0830000000001</v>
      </c>
      <c r="J8">
        <v>1</v>
      </c>
    </row>
    <row r="9" spans="1:10" x14ac:dyDescent="0.3">
      <c r="A9">
        <v>76</v>
      </c>
      <c r="B9">
        <v>23.8</v>
      </c>
      <c r="C9">
        <v>118</v>
      </c>
      <c r="D9">
        <v>6.47</v>
      </c>
      <c r="E9">
        <v>1.8832013329999999</v>
      </c>
      <c r="F9">
        <v>4.3109999999999999</v>
      </c>
      <c r="G9">
        <v>13.25132</v>
      </c>
      <c r="H9">
        <v>5.1041999999999996</v>
      </c>
      <c r="I9">
        <v>280.69400000000002</v>
      </c>
      <c r="J9">
        <v>1</v>
      </c>
    </row>
    <row r="10" spans="1:10" x14ac:dyDescent="0.3">
      <c r="A10">
        <v>73</v>
      </c>
      <c r="B10">
        <v>22</v>
      </c>
      <c r="C10">
        <v>97</v>
      </c>
      <c r="D10">
        <v>3.35</v>
      </c>
      <c r="E10">
        <v>0.80154333300000002</v>
      </c>
      <c r="F10">
        <v>4.47</v>
      </c>
      <c r="G10">
        <v>10.358725</v>
      </c>
      <c r="H10">
        <v>6.2844499999999996</v>
      </c>
      <c r="I10">
        <v>136.85499999999999</v>
      </c>
      <c r="J10">
        <v>1</v>
      </c>
    </row>
    <row r="11" spans="1:10" x14ac:dyDescent="0.3">
      <c r="A11">
        <v>75</v>
      </c>
      <c r="B11">
        <v>23</v>
      </c>
      <c r="C11">
        <v>83</v>
      </c>
      <c r="D11">
        <v>4.952</v>
      </c>
      <c r="E11">
        <v>1.0138394669999999</v>
      </c>
      <c r="F11">
        <v>17.126999999999999</v>
      </c>
      <c r="G11">
        <v>11.578989999999999</v>
      </c>
      <c r="H11">
        <v>7.0913000000000004</v>
      </c>
      <c r="I11">
        <v>318.30200000000002</v>
      </c>
      <c r="J11">
        <v>1</v>
      </c>
    </row>
    <row r="12" spans="1:10" x14ac:dyDescent="0.3">
      <c r="A12">
        <v>34</v>
      </c>
      <c r="B12">
        <v>21.47</v>
      </c>
      <c r="C12">
        <v>78</v>
      </c>
      <c r="D12">
        <v>3.4689999999999999</v>
      </c>
      <c r="E12">
        <v>0.66743560000000002</v>
      </c>
      <c r="F12">
        <v>14.57</v>
      </c>
      <c r="G12">
        <v>13.11</v>
      </c>
      <c r="H12">
        <v>6.92</v>
      </c>
      <c r="I12">
        <v>354.6</v>
      </c>
      <c r="J12">
        <v>1</v>
      </c>
    </row>
    <row r="13" spans="1:10" x14ac:dyDescent="0.3">
      <c r="A13">
        <v>29</v>
      </c>
      <c r="B13">
        <v>23.01</v>
      </c>
      <c r="C13">
        <v>82</v>
      </c>
      <c r="D13">
        <v>5.6630000000000003</v>
      </c>
      <c r="E13">
        <v>1.145436133</v>
      </c>
      <c r="F13">
        <v>35.590000000000003</v>
      </c>
      <c r="G13">
        <v>26.72</v>
      </c>
      <c r="H13">
        <v>4.58</v>
      </c>
      <c r="I13">
        <v>174.8</v>
      </c>
      <c r="J13">
        <v>1</v>
      </c>
    </row>
    <row r="14" spans="1:10" x14ac:dyDescent="0.3">
      <c r="A14">
        <v>25</v>
      </c>
      <c r="B14">
        <v>22.86</v>
      </c>
      <c r="C14">
        <v>82</v>
      </c>
      <c r="D14">
        <v>4.09</v>
      </c>
      <c r="E14">
        <v>0.82727066699999996</v>
      </c>
      <c r="F14">
        <v>20.45</v>
      </c>
      <c r="G14">
        <v>23.67</v>
      </c>
      <c r="H14">
        <v>5.14</v>
      </c>
      <c r="I14">
        <v>313.73</v>
      </c>
      <c r="J14">
        <v>1</v>
      </c>
    </row>
    <row r="15" spans="1:10" x14ac:dyDescent="0.3">
      <c r="A15">
        <v>24</v>
      </c>
      <c r="B15">
        <v>18.670000000000002</v>
      </c>
      <c r="C15">
        <v>88</v>
      </c>
      <c r="D15">
        <v>6.1070000000000002</v>
      </c>
      <c r="E15">
        <v>1.33</v>
      </c>
      <c r="F15">
        <v>8.8800000000000008</v>
      </c>
      <c r="G15">
        <v>36.06</v>
      </c>
      <c r="H15">
        <v>6.85</v>
      </c>
      <c r="I15">
        <v>632.22</v>
      </c>
      <c r="J15">
        <v>1</v>
      </c>
    </row>
    <row r="16" spans="1:10" x14ac:dyDescent="0.3">
      <c r="A16">
        <v>38</v>
      </c>
      <c r="B16">
        <v>23.34</v>
      </c>
      <c r="C16">
        <v>75</v>
      </c>
      <c r="D16">
        <v>5.782</v>
      </c>
      <c r="E16">
        <v>1.0696699999999999</v>
      </c>
      <c r="F16">
        <v>15.26</v>
      </c>
      <c r="G16">
        <v>17.95</v>
      </c>
      <c r="H16">
        <v>9.35</v>
      </c>
      <c r="I16">
        <v>165.02</v>
      </c>
      <c r="J16">
        <v>1</v>
      </c>
    </row>
    <row r="17" spans="1:10" x14ac:dyDescent="0.3">
      <c r="A17">
        <v>44</v>
      </c>
      <c r="B17">
        <v>20.76</v>
      </c>
      <c r="C17">
        <v>86</v>
      </c>
      <c r="D17">
        <v>7.5529999999999999</v>
      </c>
      <c r="E17">
        <v>1.6</v>
      </c>
      <c r="F17">
        <v>14.09</v>
      </c>
      <c r="G17">
        <v>20.32</v>
      </c>
      <c r="H17">
        <v>7.64</v>
      </c>
      <c r="I17">
        <v>63.61</v>
      </c>
      <c r="J17">
        <v>1</v>
      </c>
    </row>
    <row r="18" spans="1:10" x14ac:dyDescent="0.3">
      <c r="A18">
        <v>47</v>
      </c>
      <c r="B18">
        <v>22.03</v>
      </c>
      <c r="C18">
        <v>84</v>
      </c>
      <c r="D18">
        <v>2.8690000000000002</v>
      </c>
      <c r="E18">
        <v>0.59</v>
      </c>
      <c r="F18">
        <v>26.65</v>
      </c>
      <c r="G18">
        <v>38.04</v>
      </c>
      <c r="H18">
        <v>3.32</v>
      </c>
      <c r="I18">
        <v>191.72</v>
      </c>
      <c r="J18">
        <v>1</v>
      </c>
    </row>
    <row r="19" spans="1:10" x14ac:dyDescent="0.3">
      <c r="A19">
        <v>61</v>
      </c>
      <c r="B19">
        <v>32.038959370000001</v>
      </c>
      <c r="C19">
        <v>85</v>
      </c>
      <c r="D19">
        <v>18.077000000000002</v>
      </c>
      <c r="E19">
        <v>3.7901443330000002</v>
      </c>
      <c r="F19">
        <v>30.7729</v>
      </c>
      <c r="G19">
        <v>7.7802550000000004</v>
      </c>
      <c r="H19">
        <v>13.683920000000001</v>
      </c>
      <c r="I19">
        <v>444.39499999999998</v>
      </c>
      <c r="J19">
        <v>1</v>
      </c>
    </row>
    <row r="20" spans="1:10" x14ac:dyDescent="0.3">
      <c r="A20">
        <v>64</v>
      </c>
      <c r="B20">
        <v>34.529722800000002</v>
      </c>
      <c r="C20">
        <v>95</v>
      </c>
      <c r="D20">
        <v>4.4269999999999996</v>
      </c>
      <c r="E20">
        <v>1.0373936669999999</v>
      </c>
      <c r="F20">
        <v>21.2117</v>
      </c>
      <c r="G20">
        <v>5.4626200000000003</v>
      </c>
      <c r="H20">
        <v>6.7018800000000001</v>
      </c>
      <c r="I20">
        <v>252.44900000000001</v>
      </c>
      <c r="J20">
        <v>1</v>
      </c>
    </row>
    <row r="21" spans="1:10" x14ac:dyDescent="0.3">
      <c r="A21">
        <v>32</v>
      </c>
      <c r="B21">
        <v>36.512637429999998</v>
      </c>
      <c r="C21">
        <v>87</v>
      </c>
      <c r="D21">
        <v>14.026</v>
      </c>
      <c r="E21">
        <v>3.0099795999999999</v>
      </c>
      <c r="F21">
        <v>49.372700000000002</v>
      </c>
      <c r="G21">
        <v>5.0999999999999996</v>
      </c>
      <c r="H21">
        <v>17.102229999999999</v>
      </c>
      <c r="I21">
        <v>588.46</v>
      </c>
      <c r="J21">
        <v>1</v>
      </c>
    </row>
    <row r="22" spans="1:10" x14ac:dyDescent="0.3">
      <c r="A22">
        <v>36</v>
      </c>
      <c r="B22">
        <v>28.576675850000001</v>
      </c>
      <c r="C22">
        <v>86</v>
      </c>
      <c r="D22">
        <v>4.3449999999999998</v>
      </c>
      <c r="E22">
        <v>0.92171933299999997</v>
      </c>
      <c r="F22">
        <v>15.1248</v>
      </c>
      <c r="G22">
        <v>8.6</v>
      </c>
      <c r="H22">
        <v>9.1539000000000001</v>
      </c>
      <c r="I22">
        <v>534.22400000000005</v>
      </c>
      <c r="J22">
        <v>1</v>
      </c>
    </row>
    <row r="23" spans="1:10" x14ac:dyDescent="0.3">
      <c r="A23">
        <v>34</v>
      </c>
      <c r="B23">
        <v>31.975014869999999</v>
      </c>
      <c r="C23">
        <v>87</v>
      </c>
      <c r="D23">
        <v>4.53</v>
      </c>
      <c r="E23">
        <v>0.97213799999999995</v>
      </c>
      <c r="F23">
        <v>28.7502</v>
      </c>
      <c r="G23">
        <v>7.64276</v>
      </c>
      <c r="H23">
        <v>5.6259199999999998</v>
      </c>
      <c r="I23">
        <v>572.78300000000002</v>
      </c>
      <c r="J23">
        <v>1</v>
      </c>
    </row>
    <row r="24" spans="1:10" x14ac:dyDescent="0.3">
      <c r="A24">
        <v>29</v>
      </c>
      <c r="B24">
        <v>32.270787769999998</v>
      </c>
      <c r="C24">
        <v>84</v>
      </c>
      <c r="D24">
        <v>5.81</v>
      </c>
      <c r="E24">
        <v>1.203832</v>
      </c>
      <c r="F24">
        <v>45.619599999999998</v>
      </c>
      <c r="G24">
        <v>6.2096349999999996</v>
      </c>
      <c r="H24">
        <v>24.603300000000001</v>
      </c>
      <c r="I24">
        <v>904.98099999999999</v>
      </c>
      <c r="J24">
        <v>1</v>
      </c>
    </row>
    <row r="25" spans="1:10" x14ac:dyDescent="0.3">
      <c r="A25">
        <v>35</v>
      </c>
      <c r="B25">
        <v>30.276816610000001</v>
      </c>
      <c r="C25">
        <v>84</v>
      </c>
      <c r="D25">
        <v>4.3760000000000003</v>
      </c>
      <c r="E25">
        <v>0.90670720000000005</v>
      </c>
      <c r="F25">
        <v>39.2134</v>
      </c>
      <c r="G25">
        <v>9.0481850000000001</v>
      </c>
      <c r="H25">
        <v>16.437059999999999</v>
      </c>
      <c r="I25">
        <v>733.79700000000003</v>
      </c>
      <c r="J25">
        <v>1</v>
      </c>
    </row>
    <row r="26" spans="1:10" x14ac:dyDescent="0.3">
      <c r="A26">
        <v>54</v>
      </c>
      <c r="B26">
        <v>30.483158060000001</v>
      </c>
      <c r="C26">
        <v>90</v>
      </c>
      <c r="D26">
        <v>5.5369999999999999</v>
      </c>
      <c r="E26">
        <v>1.229214</v>
      </c>
      <c r="F26">
        <v>12.331</v>
      </c>
      <c r="G26">
        <v>9.7313799999999997</v>
      </c>
      <c r="H26">
        <v>10.19299</v>
      </c>
      <c r="I26">
        <v>1227.9100000000001</v>
      </c>
      <c r="J26">
        <v>1</v>
      </c>
    </row>
    <row r="27" spans="1:10" x14ac:dyDescent="0.3">
      <c r="A27">
        <v>45</v>
      </c>
      <c r="B27">
        <v>37.035608189999998</v>
      </c>
      <c r="C27">
        <v>83</v>
      </c>
      <c r="D27">
        <v>6.76</v>
      </c>
      <c r="E27">
        <v>1.3839973329999999</v>
      </c>
      <c r="F27">
        <v>39.980200000000004</v>
      </c>
      <c r="G27">
        <v>4.6171249999999997</v>
      </c>
      <c r="H27">
        <v>8.7044800000000002</v>
      </c>
      <c r="I27">
        <v>586.173</v>
      </c>
      <c r="J27">
        <v>1</v>
      </c>
    </row>
    <row r="28" spans="1:10" x14ac:dyDescent="0.3">
      <c r="A28">
        <v>50</v>
      </c>
      <c r="B28">
        <v>38.578758540000003</v>
      </c>
      <c r="C28">
        <v>106</v>
      </c>
      <c r="D28">
        <v>6.7030000000000003</v>
      </c>
      <c r="E28">
        <v>1.7526110669999999</v>
      </c>
      <c r="F28">
        <v>46.640099999999997</v>
      </c>
      <c r="G28">
        <v>4.6676450000000003</v>
      </c>
      <c r="H28">
        <v>11.78388</v>
      </c>
      <c r="I28">
        <v>887.16</v>
      </c>
      <c r="J28">
        <v>1</v>
      </c>
    </row>
    <row r="29" spans="1:10" x14ac:dyDescent="0.3">
      <c r="A29">
        <v>66</v>
      </c>
      <c r="B29">
        <v>31.446540880000001</v>
      </c>
      <c r="C29">
        <v>90</v>
      </c>
      <c r="D29">
        <v>9.2449999999999992</v>
      </c>
      <c r="E29">
        <v>2.0523899999999999</v>
      </c>
      <c r="F29">
        <v>45.962400000000002</v>
      </c>
      <c r="G29">
        <v>10.355259999999999</v>
      </c>
      <c r="H29">
        <v>23.381900000000002</v>
      </c>
      <c r="I29">
        <v>1102.1099999999999</v>
      </c>
      <c r="J29">
        <v>1</v>
      </c>
    </row>
    <row r="30" spans="1:10" x14ac:dyDescent="0.3">
      <c r="A30">
        <v>35</v>
      </c>
      <c r="B30">
        <v>35.250761099999998</v>
      </c>
      <c r="C30">
        <v>90</v>
      </c>
      <c r="D30">
        <v>6.8170000000000002</v>
      </c>
      <c r="E30">
        <v>1.513374</v>
      </c>
      <c r="F30">
        <v>50.609400000000001</v>
      </c>
      <c r="G30">
        <v>6.9668950000000001</v>
      </c>
      <c r="H30">
        <v>22.037030000000001</v>
      </c>
      <c r="I30">
        <v>667.928</v>
      </c>
      <c r="J30">
        <v>1</v>
      </c>
    </row>
    <row r="31" spans="1:10" x14ac:dyDescent="0.3">
      <c r="A31">
        <v>36</v>
      </c>
      <c r="B31">
        <v>34.174889999999998</v>
      </c>
      <c r="C31">
        <v>80</v>
      </c>
      <c r="D31">
        <v>6.59</v>
      </c>
      <c r="E31">
        <v>1.300426667</v>
      </c>
      <c r="F31">
        <v>10.280900000000001</v>
      </c>
      <c r="G31">
        <v>5.0659150000000004</v>
      </c>
      <c r="H31">
        <v>15.721869999999999</v>
      </c>
      <c r="I31">
        <v>581.31299999999999</v>
      </c>
      <c r="J31">
        <v>1</v>
      </c>
    </row>
    <row r="32" spans="1:10" x14ac:dyDescent="0.3">
      <c r="A32">
        <v>66</v>
      </c>
      <c r="B32">
        <v>36.21227888</v>
      </c>
      <c r="C32">
        <v>101</v>
      </c>
      <c r="D32">
        <v>15.532999999999999</v>
      </c>
      <c r="E32">
        <v>3.869788067</v>
      </c>
      <c r="F32">
        <v>74.706900000000005</v>
      </c>
      <c r="G32">
        <v>7.5395500000000002</v>
      </c>
      <c r="H32">
        <v>22.320239999999998</v>
      </c>
      <c r="I32">
        <v>864.96799999999996</v>
      </c>
      <c r="J32">
        <v>1</v>
      </c>
    </row>
    <row r="33" spans="1:10" x14ac:dyDescent="0.3">
      <c r="A33">
        <v>53</v>
      </c>
      <c r="B33">
        <v>36.790166200000002</v>
      </c>
      <c r="C33">
        <v>101</v>
      </c>
      <c r="D33">
        <v>10.175000000000001</v>
      </c>
      <c r="E33">
        <v>2.5349316669999999</v>
      </c>
      <c r="F33">
        <v>27.184100000000001</v>
      </c>
      <c r="G33">
        <v>20.03</v>
      </c>
      <c r="H33">
        <v>10.26309</v>
      </c>
      <c r="I33">
        <v>695.75400000000002</v>
      </c>
      <c r="J33">
        <v>1</v>
      </c>
    </row>
    <row r="34" spans="1:10" x14ac:dyDescent="0.3">
      <c r="A34">
        <v>28</v>
      </c>
      <c r="B34">
        <v>35.85581466</v>
      </c>
      <c r="C34">
        <v>87</v>
      </c>
      <c r="D34">
        <v>8.5760000000000005</v>
      </c>
      <c r="E34">
        <v>1.8404096000000001</v>
      </c>
      <c r="F34">
        <v>68.510199999999998</v>
      </c>
      <c r="G34">
        <v>4.7942</v>
      </c>
      <c r="H34">
        <v>21.443660000000001</v>
      </c>
      <c r="I34">
        <v>358.62400000000002</v>
      </c>
      <c r="J34">
        <v>1</v>
      </c>
    </row>
    <row r="35" spans="1:10" x14ac:dyDescent="0.3">
      <c r="A35">
        <v>43</v>
      </c>
      <c r="B35">
        <v>34.422173620000002</v>
      </c>
      <c r="C35">
        <v>89</v>
      </c>
      <c r="D35">
        <v>23.193999999999999</v>
      </c>
      <c r="E35">
        <v>5.0918561330000003</v>
      </c>
      <c r="F35">
        <v>31.212800000000001</v>
      </c>
      <c r="G35">
        <v>8.3009550000000001</v>
      </c>
      <c r="H35">
        <v>6.7102599999999999</v>
      </c>
      <c r="I35">
        <v>960.24599999999998</v>
      </c>
      <c r="J35">
        <v>1</v>
      </c>
    </row>
    <row r="36" spans="1:10" x14ac:dyDescent="0.3">
      <c r="A36">
        <v>51</v>
      </c>
      <c r="B36">
        <v>27.688778129999999</v>
      </c>
      <c r="C36">
        <v>77</v>
      </c>
      <c r="D36">
        <v>3.855</v>
      </c>
      <c r="E36">
        <v>0.73219299999999998</v>
      </c>
      <c r="F36">
        <v>20.091999999999999</v>
      </c>
      <c r="G36">
        <v>3.1920899999999999</v>
      </c>
      <c r="H36">
        <v>10.37518</v>
      </c>
      <c r="I36">
        <v>473.85899999999998</v>
      </c>
      <c r="J36">
        <v>1</v>
      </c>
    </row>
    <row r="37" spans="1:10" x14ac:dyDescent="0.3">
      <c r="A37">
        <v>67</v>
      </c>
      <c r="B37">
        <v>29.606767260000002</v>
      </c>
      <c r="C37">
        <v>79</v>
      </c>
      <c r="D37">
        <v>5.819</v>
      </c>
      <c r="E37">
        <v>1.1339291330000001</v>
      </c>
      <c r="F37">
        <v>21.903300000000002</v>
      </c>
      <c r="G37">
        <v>2.19428</v>
      </c>
      <c r="H37">
        <v>4.2074999999999996</v>
      </c>
      <c r="I37">
        <v>585.30700000000002</v>
      </c>
      <c r="J37">
        <v>1</v>
      </c>
    </row>
    <row r="38" spans="1:10" x14ac:dyDescent="0.3">
      <c r="A38">
        <v>66</v>
      </c>
      <c r="B38">
        <v>31.2385898</v>
      </c>
      <c r="C38">
        <v>82</v>
      </c>
      <c r="D38">
        <v>4.181</v>
      </c>
      <c r="E38">
        <v>0.84567693300000002</v>
      </c>
      <c r="F38">
        <v>16.224699999999999</v>
      </c>
      <c r="G38">
        <v>4.2671049999999999</v>
      </c>
      <c r="H38">
        <v>3.29175</v>
      </c>
      <c r="I38">
        <v>634.60199999999998</v>
      </c>
      <c r="J38">
        <v>1</v>
      </c>
    </row>
    <row r="39" spans="1:10" x14ac:dyDescent="0.3">
      <c r="A39">
        <v>69</v>
      </c>
      <c r="B39">
        <v>35.092701529999999</v>
      </c>
      <c r="C39">
        <v>101</v>
      </c>
      <c r="D39">
        <v>5.6459999999999999</v>
      </c>
      <c r="E39">
        <v>1.4066068</v>
      </c>
      <c r="F39">
        <v>83.482100000000003</v>
      </c>
      <c r="G39">
        <v>6.7969850000000003</v>
      </c>
      <c r="H39">
        <v>82.1</v>
      </c>
      <c r="I39">
        <v>263.49900000000002</v>
      </c>
      <c r="J39">
        <v>1</v>
      </c>
    </row>
    <row r="40" spans="1:10" x14ac:dyDescent="0.3">
      <c r="A40">
        <v>60</v>
      </c>
      <c r="B40">
        <v>26.349292080000001</v>
      </c>
      <c r="C40">
        <v>103</v>
      </c>
      <c r="D40">
        <v>5.1379999999999999</v>
      </c>
      <c r="E40">
        <v>1.3053945330000001</v>
      </c>
      <c r="F40">
        <v>24.299800000000001</v>
      </c>
      <c r="G40">
        <v>2.19428</v>
      </c>
      <c r="H40">
        <v>20.253499999999999</v>
      </c>
      <c r="I40">
        <v>378.99599999999998</v>
      </c>
      <c r="J40">
        <v>1</v>
      </c>
    </row>
    <row r="41" spans="1:10" x14ac:dyDescent="0.3">
      <c r="A41">
        <v>77</v>
      </c>
      <c r="B41">
        <v>35.587929240000001</v>
      </c>
      <c r="C41">
        <v>76</v>
      </c>
      <c r="D41">
        <v>3.8809999999999998</v>
      </c>
      <c r="E41">
        <v>0.72755813300000005</v>
      </c>
      <c r="F41">
        <v>21.786300000000001</v>
      </c>
      <c r="G41">
        <v>8.1255500000000005</v>
      </c>
      <c r="H41">
        <v>17.261500000000002</v>
      </c>
      <c r="I41">
        <v>618.27200000000005</v>
      </c>
      <c r="J41">
        <v>1</v>
      </c>
    </row>
    <row r="42" spans="1:10" x14ac:dyDescent="0.3">
      <c r="A42">
        <v>76</v>
      </c>
      <c r="B42">
        <v>29.218407599999999</v>
      </c>
      <c r="C42">
        <v>83</v>
      </c>
      <c r="D42">
        <v>5.3760000000000003</v>
      </c>
      <c r="E42">
        <v>1.1006464</v>
      </c>
      <c r="F42">
        <v>28.562000000000001</v>
      </c>
      <c r="G42">
        <v>7.3699599999999998</v>
      </c>
      <c r="H42">
        <v>8.0437499999999993</v>
      </c>
      <c r="I42">
        <v>698.78899999999999</v>
      </c>
      <c r="J42">
        <v>1</v>
      </c>
    </row>
    <row r="43" spans="1:10" x14ac:dyDescent="0.3">
      <c r="A43">
        <v>76</v>
      </c>
      <c r="B43">
        <v>27.2</v>
      </c>
      <c r="C43">
        <v>94</v>
      </c>
      <c r="D43">
        <v>14.07</v>
      </c>
      <c r="E43">
        <v>3.2623639999999998</v>
      </c>
      <c r="F43">
        <v>35.890999999999998</v>
      </c>
      <c r="G43">
        <v>9.3466299999999993</v>
      </c>
      <c r="H43">
        <v>8.4155999999999995</v>
      </c>
      <c r="I43">
        <v>377.22699999999998</v>
      </c>
      <c r="J43">
        <v>1</v>
      </c>
    </row>
    <row r="44" spans="1:10" x14ac:dyDescent="0.3">
      <c r="A44">
        <v>75</v>
      </c>
      <c r="B44">
        <v>27.3</v>
      </c>
      <c r="C44">
        <v>85</v>
      </c>
      <c r="D44">
        <v>5.1970000000000001</v>
      </c>
      <c r="E44">
        <v>1.0896376670000001</v>
      </c>
      <c r="F44">
        <v>10.39</v>
      </c>
      <c r="G44">
        <v>9.0008049999999997</v>
      </c>
      <c r="H44">
        <v>7.5766999999999998</v>
      </c>
      <c r="I44">
        <v>335.39299999999997</v>
      </c>
      <c r="J44">
        <v>1</v>
      </c>
    </row>
    <row r="45" spans="1:10" x14ac:dyDescent="0.3">
      <c r="A45">
        <v>69</v>
      </c>
      <c r="B45">
        <v>32.5</v>
      </c>
      <c r="C45">
        <v>93</v>
      </c>
      <c r="D45">
        <v>5.43</v>
      </c>
      <c r="E45">
        <v>1.2456419999999999</v>
      </c>
      <c r="F45">
        <v>15.145</v>
      </c>
      <c r="G45">
        <v>11.78796</v>
      </c>
      <c r="H45">
        <v>11.78796</v>
      </c>
      <c r="I45">
        <v>270.142</v>
      </c>
      <c r="J45">
        <v>1</v>
      </c>
    </row>
    <row r="46" spans="1:10" x14ac:dyDescent="0.3">
      <c r="A46">
        <v>71</v>
      </c>
      <c r="B46">
        <v>30.3</v>
      </c>
      <c r="C46">
        <v>102</v>
      </c>
      <c r="D46">
        <v>8.34</v>
      </c>
      <c r="E46">
        <v>2.098344</v>
      </c>
      <c r="F46">
        <v>56.502000000000002</v>
      </c>
      <c r="G46">
        <v>8.1300000000000008</v>
      </c>
      <c r="H46">
        <v>4.2988999999999997</v>
      </c>
      <c r="I46">
        <v>200.976</v>
      </c>
      <c r="J46">
        <v>1</v>
      </c>
    </row>
    <row r="47" spans="1:10" x14ac:dyDescent="0.3">
      <c r="A47">
        <v>66</v>
      </c>
      <c r="B47">
        <v>27.7</v>
      </c>
      <c r="C47">
        <v>90</v>
      </c>
      <c r="D47">
        <v>6.0419999999999998</v>
      </c>
      <c r="E47">
        <v>1.341324</v>
      </c>
      <c r="F47">
        <v>24.846</v>
      </c>
      <c r="G47">
        <v>7.6520549999999998</v>
      </c>
      <c r="H47">
        <v>6.7051999999999996</v>
      </c>
      <c r="I47">
        <v>225.88</v>
      </c>
      <c r="J47">
        <v>1</v>
      </c>
    </row>
    <row r="48" spans="1:10" x14ac:dyDescent="0.3">
      <c r="A48">
        <v>75</v>
      </c>
      <c r="B48">
        <v>25.7</v>
      </c>
      <c r="C48">
        <v>94</v>
      </c>
      <c r="D48">
        <v>8.0790000000000006</v>
      </c>
      <c r="E48">
        <v>1.8732508000000001</v>
      </c>
      <c r="F48">
        <v>65.926000000000002</v>
      </c>
      <c r="G48">
        <v>3.7412200000000002</v>
      </c>
      <c r="H48">
        <v>4.4968500000000002</v>
      </c>
      <c r="I48">
        <v>206.80199999999999</v>
      </c>
      <c r="J48">
        <v>1</v>
      </c>
    </row>
    <row r="49" spans="1:10" x14ac:dyDescent="0.3">
      <c r="A49">
        <v>78</v>
      </c>
      <c r="B49">
        <v>25.3</v>
      </c>
      <c r="C49">
        <v>60</v>
      </c>
      <c r="D49">
        <v>3.508</v>
      </c>
      <c r="E49">
        <v>0.51918399999999998</v>
      </c>
      <c r="F49">
        <v>6.633</v>
      </c>
      <c r="G49">
        <v>10.567295</v>
      </c>
      <c r="H49">
        <v>4.6638000000000002</v>
      </c>
      <c r="I49">
        <v>209.749</v>
      </c>
      <c r="J49">
        <v>1</v>
      </c>
    </row>
    <row r="50" spans="1:10" x14ac:dyDescent="0.3">
      <c r="A50">
        <v>69</v>
      </c>
      <c r="B50">
        <v>29.4</v>
      </c>
      <c r="C50">
        <v>89</v>
      </c>
      <c r="D50">
        <v>10.704000000000001</v>
      </c>
      <c r="E50">
        <v>2.3498847999999999</v>
      </c>
      <c r="F50">
        <v>45.271999999999998</v>
      </c>
      <c r="G50">
        <v>8.2863000000000007</v>
      </c>
      <c r="H50">
        <v>4.53</v>
      </c>
      <c r="I50">
        <v>215.76900000000001</v>
      </c>
      <c r="J50">
        <v>1</v>
      </c>
    </row>
    <row r="51" spans="1:10" x14ac:dyDescent="0.3">
      <c r="A51">
        <v>85</v>
      </c>
      <c r="B51">
        <v>26.6</v>
      </c>
      <c r="C51">
        <v>96</v>
      </c>
      <c r="D51">
        <v>4.4619999999999997</v>
      </c>
      <c r="E51">
        <v>1.0566016</v>
      </c>
      <c r="F51">
        <v>7.85</v>
      </c>
      <c r="G51">
        <v>7.9317000000000002</v>
      </c>
      <c r="H51">
        <v>9.6135000000000002</v>
      </c>
      <c r="I51">
        <v>232.006</v>
      </c>
      <c r="J51">
        <v>1</v>
      </c>
    </row>
    <row r="52" spans="1:10" x14ac:dyDescent="0.3">
      <c r="A52">
        <v>76</v>
      </c>
      <c r="B52">
        <v>27.1</v>
      </c>
      <c r="C52">
        <v>110</v>
      </c>
      <c r="D52">
        <v>26.210999999999999</v>
      </c>
      <c r="E52">
        <v>7.1119180000000002</v>
      </c>
      <c r="F52">
        <v>21.777999999999999</v>
      </c>
      <c r="G52">
        <v>4.9356350000000004</v>
      </c>
      <c r="H52">
        <v>8.4939499999999999</v>
      </c>
      <c r="I52">
        <v>45.843000000000004</v>
      </c>
      <c r="J52">
        <v>1</v>
      </c>
    </row>
    <row r="53" spans="1:10" x14ac:dyDescent="0.3">
      <c r="A53">
        <v>77</v>
      </c>
      <c r="B53">
        <v>25.9</v>
      </c>
      <c r="C53">
        <v>85</v>
      </c>
      <c r="D53">
        <v>4.58</v>
      </c>
      <c r="E53">
        <v>0.96027333299999995</v>
      </c>
      <c r="F53">
        <v>13.74</v>
      </c>
      <c r="G53">
        <v>9.7532599999999992</v>
      </c>
      <c r="H53">
        <v>11.773999999999999</v>
      </c>
      <c r="I53">
        <v>488.82900000000001</v>
      </c>
      <c r="J53">
        <v>1</v>
      </c>
    </row>
    <row r="54" spans="1:10" x14ac:dyDescent="0.3">
      <c r="A54">
        <v>45</v>
      </c>
      <c r="B54">
        <v>21.30394858</v>
      </c>
      <c r="C54">
        <v>102</v>
      </c>
      <c r="D54">
        <v>13.852</v>
      </c>
      <c r="E54">
        <v>3.4851632000000001</v>
      </c>
      <c r="F54">
        <v>7.6475999999999997</v>
      </c>
      <c r="G54">
        <v>21.056625</v>
      </c>
      <c r="H54">
        <v>23.034079999999999</v>
      </c>
      <c r="I54">
        <v>552.44399999999996</v>
      </c>
      <c r="J54">
        <v>2</v>
      </c>
    </row>
    <row r="55" spans="1:10" x14ac:dyDescent="0.3">
      <c r="A55">
        <v>45</v>
      </c>
      <c r="B55">
        <v>20.829995190000002</v>
      </c>
      <c r="C55">
        <v>74</v>
      </c>
      <c r="D55">
        <v>4.5599999999999996</v>
      </c>
      <c r="E55">
        <v>0.83235199999999998</v>
      </c>
      <c r="F55">
        <v>7.7529000000000003</v>
      </c>
      <c r="G55">
        <v>8.2374050000000008</v>
      </c>
      <c r="H55">
        <v>28.032299999999999</v>
      </c>
      <c r="I55">
        <v>382.95499999999998</v>
      </c>
      <c r="J55">
        <v>2</v>
      </c>
    </row>
    <row r="56" spans="1:10" x14ac:dyDescent="0.3">
      <c r="A56">
        <v>49</v>
      </c>
      <c r="B56">
        <v>20.9566075</v>
      </c>
      <c r="C56">
        <v>94</v>
      </c>
      <c r="D56">
        <v>12.305</v>
      </c>
      <c r="E56">
        <v>2.853119333</v>
      </c>
      <c r="F56">
        <v>11.240600000000001</v>
      </c>
      <c r="G56">
        <v>8.4121749999999995</v>
      </c>
      <c r="H56">
        <v>23.117699999999999</v>
      </c>
      <c r="I56">
        <v>573.63</v>
      </c>
      <c r="J56">
        <v>2</v>
      </c>
    </row>
    <row r="57" spans="1:10" x14ac:dyDescent="0.3">
      <c r="A57">
        <v>34</v>
      </c>
      <c r="B57">
        <v>24.242424239999998</v>
      </c>
      <c r="C57">
        <v>92</v>
      </c>
      <c r="D57">
        <v>21.699000000000002</v>
      </c>
      <c r="E57">
        <v>4.9242264000000002</v>
      </c>
      <c r="F57">
        <v>16.735299999999999</v>
      </c>
      <c r="G57">
        <v>21.823744999999999</v>
      </c>
      <c r="H57">
        <v>12.065340000000001</v>
      </c>
      <c r="I57">
        <v>481.94900000000001</v>
      </c>
      <c r="J57">
        <v>2</v>
      </c>
    </row>
    <row r="58" spans="1:10" x14ac:dyDescent="0.3">
      <c r="A58">
        <v>42</v>
      </c>
      <c r="B58">
        <v>21.35991456</v>
      </c>
      <c r="C58">
        <v>93</v>
      </c>
      <c r="D58">
        <v>2.9990000000000001</v>
      </c>
      <c r="E58">
        <v>0.68797059999999999</v>
      </c>
      <c r="F58">
        <v>19.082599999999999</v>
      </c>
      <c r="G58">
        <v>8.4629150000000006</v>
      </c>
      <c r="H58">
        <v>17.376149999999999</v>
      </c>
      <c r="I58">
        <v>321.91899999999998</v>
      </c>
      <c r="J58">
        <v>2</v>
      </c>
    </row>
    <row r="59" spans="1:10" x14ac:dyDescent="0.3">
      <c r="A59">
        <v>68</v>
      </c>
      <c r="B59">
        <v>21.082813290000001</v>
      </c>
      <c r="C59">
        <v>102</v>
      </c>
      <c r="D59">
        <v>6.2</v>
      </c>
      <c r="E59">
        <v>1.55992</v>
      </c>
      <c r="F59">
        <v>9.6994000000000007</v>
      </c>
      <c r="G59">
        <v>8.5746549999999999</v>
      </c>
      <c r="H59">
        <v>13.74244</v>
      </c>
      <c r="I59">
        <v>448.79899999999998</v>
      </c>
      <c r="J59">
        <v>2</v>
      </c>
    </row>
    <row r="60" spans="1:10" x14ac:dyDescent="0.3">
      <c r="A60">
        <v>51</v>
      </c>
      <c r="B60">
        <v>19.132653059999999</v>
      </c>
      <c r="C60">
        <v>93</v>
      </c>
      <c r="D60">
        <v>4.3639999999999999</v>
      </c>
      <c r="E60">
        <v>1.0011015999999999</v>
      </c>
      <c r="F60">
        <v>11.0816</v>
      </c>
      <c r="G60">
        <v>5.80762</v>
      </c>
      <c r="H60">
        <v>5.5705499999999999</v>
      </c>
      <c r="I60">
        <v>90.6</v>
      </c>
      <c r="J60">
        <v>2</v>
      </c>
    </row>
    <row r="61" spans="1:10" x14ac:dyDescent="0.3">
      <c r="A61">
        <v>62</v>
      </c>
      <c r="B61">
        <v>22.65625</v>
      </c>
      <c r="C61">
        <v>92</v>
      </c>
      <c r="D61">
        <v>3.4820000000000002</v>
      </c>
      <c r="E61">
        <v>0.79018186700000004</v>
      </c>
      <c r="F61">
        <v>9.8648000000000007</v>
      </c>
      <c r="G61">
        <v>11.236235000000001</v>
      </c>
      <c r="H61">
        <v>10.69548</v>
      </c>
      <c r="I61">
        <v>703.97299999999996</v>
      </c>
      <c r="J61">
        <v>2</v>
      </c>
    </row>
    <row r="62" spans="1:10" x14ac:dyDescent="0.3">
      <c r="A62">
        <v>38</v>
      </c>
      <c r="B62">
        <v>22.499637100000001</v>
      </c>
      <c r="C62">
        <v>95</v>
      </c>
      <c r="D62">
        <v>5.2610000000000001</v>
      </c>
      <c r="E62">
        <v>1.232827667</v>
      </c>
      <c r="F62">
        <v>8.4380000000000006</v>
      </c>
      <c r="G62">
        <v>4.7719199999999997</v>
      </c>
      <c r="H62">
        <v>15.73606</v>
      </c>
      <c r="I62">
        <v>199.05500000000001</v>
      </c>
      <c r="J62">
        <v>2</v>
      </c>
    </row>
    <row r="63" spans="1:10" x14ac:dyDescent="0.3">
      <c r="A63">
        <v>69</v>
      </c>
      <c r="B63">
        <v>21.513858509999999</v>
      </c>
      <c r="C63">
        <v>112</v>
      </c>
      <c r="D63">
        <v>6.6829999999999998</v>
      </c>
      <c r="E63">
        <v>1.8462901330000001</v>
      </c>
      <c r="F63">
        <v>32.58</v>
      </c>
      <c r="G63">
        <v>4.1380249999999998</v>
      </c>
      <c r="H63">
        <v>15.69876</v>
      </c>
      <c r="I63">
        <v>713.23900000000003</v>
      </c>
      <c r="J63">
        <v>2</v>
      </c>
    </row>
    <row r="64" spans="1:10" x14ac:dyDescent="0.3">
      <c r="A64">
        <v>49</v>
      </c>
      <c r="B64">
        <v>21.367521369999999</v>
      </c>
      <c r="C64">
        <v>78</v>
      </c>
      <c r="D64">
        <v>2.64</v>
      </c>
      <c r="E64">
        <v>0.50793600000000005</v>
      </c>
      <c r="F64">
        <v>6.3338999999999999</v>
      </c>
      <c r="G64">
        <v>3.886145</v>
      </c>
      <c r="H64">
        <v>22.942540000000001</v>
      </c>
      <c r="I64">
        <v>737.67200000000003</v>
      </c>
      <c r="J64">
        <v>2</v>
      </c>
    </row>
    <row r="65" spans="1:10" x14ac:dyDescent="0.3">
      <c r="A65">
        <v>51</v>
      </c>
      <c r="B65">
        <v>22.892819979999999</v>
      </c>
      <c r="C65">
        <v>103</v>
      </c>
      <c r="D65">
        <v>2.74</v>
      </c>
      <c r="E65">
        <v>0.69614266700000005</v>
      </c>
      <c r="F65">
        <v>8.0162999999999993</v>
      </c>
      <c r="G65">
        <v>9.3497749999999993</v>
      </c>
      <c r="H65">
        <v>11.554919999999999</v>
      </c>
      <c r="I65">
        <v>359.23200000000003</v>
      </c>
      <c r="J65">
        <v>2</v>
      </c>
    </row>
    <row r="66" spans="1:10" x14ac:dyDescent="0.3">
      <c r="A66">
        <v>59</v>
      </c>
      <c r="B66">
        <v>22.832879349999999</v>
      </c>
      <c r="C66">
        <v>98</v>
      </c>
      <c r="D66">
        <v>6.8620000000000001</v>
      </c>
      <c r="E66">
        <v>1.6587741330000001</v>
      </c>
      <c r="F66">
        <v>14.903700000000001</v>
      </c>
      <c r="G66">
        <v>4.230105</v>
      </c>
      <c r="H66">
        <v>8.2049000000000003</v>
      </c>
      <c r="I66">
        <v>355.31</v>
      </c>
      <c r="J66">
        <v>2</v>
      </c>
    </row>
    <row r="67" spans="1:10" x14ac:dyDescent="0.3">
      <c r="A67">
        <v>45</v>
      </c>
      <c r="B67">
        <v>23.140495869999999</v>
      </c>
      <c r="C67">
        <v>116</v>
      </c>
      <c r="D67">
        <v>4.9020000000000001</v>
      </c>
      <c r="E67">
        <v>1.4026255999999999</v>
      </c>
      <c r="F67">
        <v>17.997299999999999</v>
      </c>
      <c r="G67">
        <v>4.2947050000000004</v>
      </c>
      <c r="H67">
        <v>5.2633000000000001</v>
      </c>
      <c r="I67">
        <v>518.58600000000001</v>
      </c>
      <c r="J67">
        <v>2</v>
      </c>
    </row>
    <row r="68" spans="1:10" x14ac:dyDescent="0.3">
      <c r="A68">
        <v>54</v>
      </c>
      <c r="B68">
        <v>24.21875</v>
      </c>
      <c r="C68">
        <v>86</v>
      </c>
      <c r="D68">
        <v>3.73</v>
      </c>
      <c r="E68">
        <v>0.79125733300000001</v>
      </c>
      <c r="F68">
        <v>8.6874000000000002</v>
      </c>
      <c r="G68">
        <v>3.7052299999999998</v>
      </c>
      <c r="H68">
        <v>10.34455</v>
      </c>
      <c r="I68">
        <v>635.04899999999998</v>
      </c>
      <c r="J68">
        <v>2</v>
      </c>
    </row>
    <row r="69" spans="1:10" x14ac:dyDescent="0.3">
      <c r="A69">
        <v>64</v>
      </c>
      <c r="B69">
        <v>22.222222219999999</v>
      </c>
      <c r="C69">
        <v>98</v>
      </c>
      <c r="D69">
        <v>5.7</v>
      </c>
      <c r="E69">
        <v>1.37788</v>
      </c>
      <c r="F69">
        <v>12.1905</v>
      </c>
      <c r="G69">
        <v>4.7839850000000004</v>
      </c>
      <c r="H69">
        <v>13.91245</v>
      </c>
      <c r="I69">
        <v>395.976</v>
      </c>
      <c r="J69">
        <v>2</v>
      </c>
    </row>
    <row r="70" spans="1:10" x14ac:dyDescent="0.3">
      <c r="A70">
        <v>46</v>
      </c>
      <c r="B70">
        <v>20.83</v>
      </c>
      <c r="C70">
        <v>88</v>
      </c>
      <c r="D70">
        <v>3.42</v>
      </c>
      <c r="E70">
        <v>0.74236800000000003</v>
      </c>
      <c r="F70">
        <v>12.87</v>
      </c>
      <c r="G70">
        <v>18.55</v>
      </c>
      <c r="H70">
        <v>13.56</v>
      </c>
      <c r="I70">
        <v>301.20999999999998</v>
      </c>
      <c r="J70">
        <v>2</v>
      </c>
    </row>
    <row r="71" spans="1:10" x14ac:dyDescent="0.3">
      <c r="A71">
        <v>44</v>
      </c>
      <c r="B71">
        <v>19.559999999999999</v>
      </c>
      <c r="C71">
        <v>114</v>
      </c>
      <c r="D71">
        <v>15.89</v>
      </c>
      <c r="E71">
        <v>4.4682680000000001</v>
      </c>
      <c r="F71">
        <v>13.08</v>
      </c>
      <c r="G71">
        <v>20.37</v>
      </c>
      <c r="H71">
        <v>4.62</v>
      </c>
      <c r="I71">
        <v>220.66</v>
      </c>
      <c r="J71">
        <v>2</v>
      </c>
    </row>
    <row r="72" spans="1:10" x14ac:dyDescent="0.3">
      <c r="A72">
        <v>45</v>
      </c>
      <c r="B72">
        <v>20.260000000000002</v>
      </c>
      <c r="C72">
        <v>92</v>
      </c>
      <c r="D72">
        <v>3.44</v>
      </c>
      <c r="E72">
        <v>0.78065066699999996</v>
      </c>
      <c r="F72">
        <v>7.65</v>
      </c>
      <c r="G72">
        <v>16.670000000000002</v>
      </c>
      <c r="H72">
        <v>7.84</v>
      </c>
      <c r="I72">
        <v>193.87</v>
      </c>
      <c r="J72">
        <v>2</v>
      </c>
    </row>
    <row r="73" spans="1:10" x14ac:dyDescent="0.3">
      <c r="A73">
        <v>44</v>
      </c>
      <c r="B73">
        <v>24.74</v>
      </c>
      <c r="C73">
        <v>106</v>
      </c>
      <c r="D73">
        <v>58.46</v>
      </c>
      <c r="E73">
        <v>15.28534133</v>
      </c>
      <c r="F73">
        <v>18.16</v>
      </c>
      <c r="G73">
        <v>16.100000000000001</v>
      </c>
      <c r="H73">
        <v>5.31</v>
      </c>
      <c r="I73">
        <v>244.75</v>
      </c>
      <c r="J73">
        <v>2</v>
      </c>
    </row>
    <row r="74" spans="1:10" x14ac:dyDescent="0.3">
      <c r="A74">
        <v>51</v>
      </c>
      <c r="B74">
        <v>18.37</v>
      </c>
      <c r="C74">
        <v>105</v>
      </c>
      <c r="D74">
        <v>6.03</v>
      </c>
      <c r="E74">
        <v>1.5617700000000001</v>
      </c>
      <c r="F74">
        <v>9.6199999999999992</v>
      </c>
      <c r="G74">
        <v>12.76</v>
      </c>
      <c r="H74">
        <v>3.21</v>
      </c>
      <c r="I74">
        <v>513.66</v>
      </c>
      <c r="J74">
        <v>2</v>
      </c>
    </row>
    <row r="75" spans="1:10" x14ac:dyDescent="0.3">
      <c r="A75">
        <v>72</v>
      </c>
      <c r="B75">
        <v>23.62</v>
      </c>
      <c r="C75">
        <v>105</v>
      </c>
      <c r="D75">
        <v>4.42</v>
      </c>
      <c r="E75">
        <v>1.1447799999999999</v>
      </c>
      <c r="F75">
        <v>21.78</v>
      </c>
      <c r="G75">
        <v>17.86</v>
      </c>
      <c r="H75">
        <v>4.82</v>
      </c>
      <c r="I75">
        <v>195.94</v>
      </c>
      <c r="J75">
        <v>2</v>
      </c>
    </row>
    <row r="76" spans="1:10" x14ac:dyDescent="0.3">
      <c r="A76">
        <v>46</v>
      </c>
      <c r="B76">
        <v>22.21</v>
      </c>
      <c r="C76">
        <v>86</v>
      </c>
      <c r="D76">
        <v>36.94</v>
      </c>
      <c r="E76">
        <v>7.8362053329999997</v>
      </c>
      <c r="F76">
        <v>10.16</v>
      </c>
      <c r="G76">
        <v>9.76</v>
      </c>
      <c r="H76">
        <v>5.68</v>
      </c>
      <c r="I76">
        <v>312</v>
      </c>
      <c r="J76">
        <v>2</v>
      </c>
    </row>
    <row r="77" spans="1:10" x14ac:dyDescent="0.3">
      <c r="A77">
        <v>43</v>
      </c>
      <c r="B77">
        <v>26.5625</v>
      </c>
      <c r="C77">
        <v>101</v>
      </c>
      <c r="D77">
        <v>10.555</v>
      </c>
      <c r="E77">
        <v>2.6296023329999998</v>
      </c>
      <c r="F77">
        <v>9.8000000000000007</v>
      </c>
      <c r="G77">
        <v>6.4202950000000003</v>
      </c>
      <c r="H77">
        <v>16.100000000000001</v>
      </c>
      <c r="I77">
        <v>806.72400000000005</v>
      </c>
      <c r="J77">
        <v>2</v>
      </c>
    </row>
    <row r="78" spans="1:10" x14ac:dyDescent="0.3">
      <c r="A78">
        <v>55</v>
      </c>
      <c r="B78">
        <v>31.975014869999999</v>
      </c>
      <c r="C78">
        <v>92</v>
      </c>
      <c r="D78">
        <v>16.635000000000002</v>
      </c>
      <c r="E78">
        <v>3.7750360000000001</v>
      </c>
      <c r="F78">
        <v>37.223399999999998</v>
      </c>
      <c r="G78">
        <v>11.018454999999999</v>
      </c>
      <c r="H78">
        <v>7.1651400000000001</v>
      </c>
      <c r="I78">
        <v>483.37700000000001</v>
      </c>
      <c r="J78">
        <v>2</v>
      </c>
    </row>
    <row r="79" spans="1:10" x14ac:dyDescent="0.3">
      <c r="A79">
        <v>43</v>
      </c>
      <c r="B79">
        <v>31.25</v>
      </c>
      <c r="C79">
        <v>103</v>
      </c>
      <c r="D79">
        <v>4.3280000000000003</v>
      </c>
      <c r="E79">
        <v>1.099600533</v>
      </c>
      <c r="F79">
        <v>25.781600000000001</v>
      </c>
      <c r="G79">
        <v>12.718959999999999</v>
      </c>
      <c r="H79">
        <v>38.653100000000002</v>
      </c>
      <c r="I79">
        <v>775.322</v>
      </c>
      <c r="J79">
        <v>2</v>
      </c>
    </row>
    <row r="80" spans="1:10" x14ac:dyDescent="0.3">
      <c r="A80">
        <v>86</v>
      </c>
      <c r="B80">
        <v>26.666666670000001</v>
      </c>
      <c r="C80">
        <v>201</v>
      </c>
      <c r="D80">
        <v>41.610999999999997</v>
      </c>
      <c r="E80">
        <v>20.630733800000002</v>
      </c>
      <c r="F80">
        <v>47.646999999999998</v>
      </c>
      <c r="G80">
        <v>5.3571350000000004</v>
      </c>
      <c r="H80">
        <v>24.370100000000001</v>
      </c>
      <c r="I80">
        <v>1698.44</v>
      </c>
      <c r="J80">
        <v>2</v>
      </c>
    </row>
    <row r="81" spans="1:10" x14ac:dyDescent="0.3">
      <c r="A81">
        <v>41</v>
      </c>
      <c r="B81">
        <v>26.6727633</v>
      </c>
      <c r="C81">
        <v>97</v>
      </c>
      <c r="D81">
        <v>22.033000000000001</v>
      </c>
      <c r="E81">
        <v>5.2717624670000003</v>
      </c>
      <c r="F81">
        <v>44.7059</v>
      </c>
      <c r="G81">
        <v>13.494865000000001</v>
      </c>
      <c r="H81">
        <v>27.8325</v>
      </c>
      <c r="I81">
        <v>783.79600000000005</v>
      </c>
      <c r="J81">
        <v>2</v>
      </c>
    </row>
    <row r="82" spans="1:10" x14ac:dyDescent="0.3">
      <c r="A82">
        <v>59</v>
      </c>
      <c r="B82">
        <v>28.672626080000001</v>
      </c>
      <c r="C82">
        <v>77</v>
      </c>
      <c r="D82">
        <v>3.1880000000000002</v>
      </c>
      <c r="E82">
        <v>0.60550746700000002</v>
      </c>
      <c r="F82">
        <v>17.021999999999998</v>
      </c>
      <c r="G82">
        <v>16.440480000000001</v>
      </c>
      <c r="H82">
        <v>31.6904</v>
      </c>
      <c r="I82">
        <v>910.48900000000003</v>
      </c>
      <c r="J82">
        <v>2</v>
      </c>
    </row>
    <row r="83" spans="1:10" x14ac:dyDescent="0.3">
      <c r="A83">
        <v>81</v>
      </c>
      <c r="B83">
        <v>31.640368179999999</v>
      </c>
      <c r="C83">
        <v>100</v>
      </c>
      <c r="D83">
        <v>9.6690000000000005</v>
      </c>
      <c r="E83">
        <v>2.3850199999999999</v>
      </c>
      <c r="F83">
        <v>38.806600000000003</v>
      </c>
      <c r="G83">
        <v>10.636525000000001</v>
      </c>
      <c r="H83">
        <v>29.558299999999999</v>
      </c>
      <c r="I83">
        <v>426.17500000000001</v>
      </c>
      <c r="J83">
        <v>2</v>
      </c>
    </row>
    <row r="84" spans="1:10" x14ac:dyDescent="0.3">
      <c r="A84">
        <v>48</v>
      </c>
      <c r="B84">
        <v>32.461911360000002</v>
      </c>
      <c r="C84">
        <v>99</v>
      </c>
      <c r="D84">
        <v>28.677</v>
      </c>
      <c r="E84">
        <v>7.0029234000000002</v>
      </c>
      <c r="F84">
        <v>46.076000000000001</v>
      </c>
      <c r="G84">
        <v>21.57</v>
      </c>
      <c r="H84">
        <v>10.157260000000001</v>
      </c>
      <c r="I84">
        <v>738.03399999999999</v>
      </c>
      <c r="J84">
        <v>2</v>
      </c>
    </row>
    <row r="85" spans="1:10" x14ac:dyDescent="0.3">
      <c r="A85">
        <v>71</v>
      </c>
      <c r="B85">
        <v>25.510204080000001</v>
      </c>
      <c r="C85">
        <v>112</v>
      </c>
      <c r="D85">
        <v>10.395</v>
      </c>
      <c r="E85">
        <v>2.8717920000000001</v>
      </c>
      <c r="F85">
        <v>19.065300000000001</v>
      </c>
      <c r="G85">
        <v>5.4861000000000004</v>
      </c>
      <c r="H85">
        <v>42.744700000000002</v>
      </c>
      <c r="I85">
        <v>799.89800000000002</v>
      </c>
      <c r="J85">
        <v>2</v>
      </c>
    </row>
    <row r="86" spans="1:10" x14ac:dyDescent="0.3">
      <c r="A86">
        <v>42</v>
      </c>
      <c r="B86">
        <v>29.296875</v>
      </c>
      <c r="C86">
        <v>98</v>
      </c>
      <c r="D86">
        <v>4.1719999999999997</v>
      </c>
      <c r="E86">
        <v>1.0085114669999999</v>
      </c>
      <c r="F86">
        <v>12.261699999999999</v>
      </c>
      <c r="G86">
        <v>6.6955850000000003</v>
      </c>
      <c r="H86">
        <v>53.671700000000001</v>
      </c>
      <c r="I86">
        <v>1041.8430000000001</v>
      </c>
      <c r="J86">
        <v>2</v>
      </c>
    </row>
    <row r="87" spans="1:10" x14ac:dyDescent="0.3">
      <c r="A87">
        <v>65</v>
      </c>
      <c r="B87">
        <v>29.666547999999999</v>
      </c>
      <c r="C87">
        <v>85</v>
      </c>
      <c r="D87">
        <v>14.648999999999999</v>
      </c>
      <c r="E87">
        <v>3.0714070000000002</v>
      </c>
      <c r="F87">
        <v>26.5166</v>
      </c>
      <c r="G87">
        <v>7.28287</v>
      </c>
      <c r="H87">
        <v>19.463239999999999</v>
      </c>
      <c r="I87">
        <v>1698.44</v>
      </c>
      <c r="J87">
        <v>2</v>
      </c>
    </row>
    <row r="88" spans="1:10" x14ac:dyDescent="0.3">
      <c r="A88">
        <v>48</v>
      </c>
      <c r="B88">
        <v>28.125</v>
      </c>
      <c r="C88">
        <v>90</v>
      </c>
      <c r="D88">
        <v>2.54</v>
      </c>
      <c r="E88">
        <v>0.56388000000000005</v>
      </c>
      <c r="F88">
        <v>15.532500000000001</v>
      </c>
      <c r="G88">
        <v>10.22231</v>
      </c>
      <c r="H88">
        <v>16.110320000000002</v>
      </c>
      <c r="I88">
        <v>1698.44</v>
      </c>
      <c r="J88">
        <v>2</v>
      </c>
    </row>
    <row r="89" spans="1:10" x14ac:dyDescent="0.3">
      <c r="A89">
        <v>85</v>
      </c>
      <c r="B89">
        <v>27.688778129999999</v>
      </c>
      <c r="C89">
        <v>196</v>
      </c>
      <c r="D89">
        <v>51.814</v>
      </c>
      <c r="E89">
        <v>25.05034187</v>
      </c>
      <c r="F89">
        <v>70.882400000000004</v>
      </c>
      <c r="G89">
        <v>7.9016849999999996</v>
      </c>
      <c r="H89">
        <v>55.215299999999999</v>
      </c>
      <c r="I89">
        <v>1078.3589999999999</v>
      </c>
      <c r="J89">
        <v>2</v>
      </c>
    </row>
    <row r="90" spans="1:10" x14ac:dyDescent="0.3">
      <c r="A90">
        <v>48</v>
      </c>
      <c r="B90">
        <v>31.25</v>
      </c>
      <c r="C90">
        <v>199</v>
      </c>
      <c r="D90">
        <v>12.162000000000001</v>
      </c>
      <c r="E90">
        <v>5.9699204000000003</v>
      </c>
      <c r="F90">
        <v>18.131399999999999</v>
      </c>
      <c r="G90">
        <v>4.1041049999999997</v>
      </c>
      <c r="H90">
        <v>53.630800000000001</v>
      </c>
      <c r="I90">
        <v>1698.44</v>
      </c>
      <c r="J90">
        <v>2</v>
      </c>
    </row>
    <row r="91" spans="1:10" x14ac:dyDescent="0.3">
      <c r="A91">
        <v>58</v>
      </c>
      <c r="B91">
        <v>29.15451895</v>
      </c>
      <c r="C91">
        <v>139</v>
      </c>
      <c r="D91">
        <v>16.582000000000001</v>
      </c>
      <c r="E91">
        <v>5.6854150670000001</v>
      </c>
      <c r="F91">
        <v>22.888400000000001</v>
      </c>
      <c r="G91">
        <v>10.26266</v>
      </c>
      <c r="H91">
        <v>13.973990000000001</v>
      </c>
      <c r="I91">
        <v>923.88599999999997</v>
      </c>
      <c r="J91">
        <v>2</v>
      </c>
    </row>
    <row r="92" spans="1:10" x14ac:dyDescent="0.3">
      <c r="A92">
        <v>40</v>
      </c>
      <c r="B92">
        <v>30.836530530000001</v>
      </c>
      <c r="C92">
        <v>128</v>
      </c>
      <c r="D92">
        <v>41.893999999999998</v>
      </c>
      <c r="E92">
        <v>13.22733227</v>
      </c>
      <c r="F92">
        <v>31.038499999999999</v>
      </c>
      <c r="G92">
        <v>6.1609949999999998</v>
      </c>
      <c r="H92">
        <v>17.555029999999999</v>
      </c>
      <c r="I92">
        <v>638.26099999999997</v>
      </c>
      <c r="J92">
        <v>2</v>
      </c>
    </row>
    <row r="93" spans="1:10" x14ac:dyDescent="0.3">
      <c r="A93">
        <v>82</v>
      </c>
      <c r="B93">
        <v>31.217481790000001</v>
      </c>
      <c r="C93">
        <v>100</v>
      </c>
      <c r="D93">
        <v>18.077000000000002</v>
      </c>
      <c r="E93">
        <v>4.4589933329999996</v>
      </c>
      <c r="F93">
        <v>31.645299999999999</v>
      </c>
      <c r="G93">
        <v>9.9236500000000003</v>
      </c>
      <c r="H93">
        <v>19.946870000000001</v>
      </c>
      <c r="I93">
        <v>994.31600000000003</v>
      </c>
      <c r="J93">
        <v>2</v>
      </c>
    </row>
    <row r="94" spans="1:10" x14ac:dyDescent="0.3">
      <c r="A94">
        <v>52</v>
      </c>
      <c r="B94">
        <v>30.801248699999999</v>
      </c>
      <c r="C94">
        <v>87</v>
      </c>
      <c r="D94">
        <v>30.212</v>
      </c>
      <c r="E94">
        <v>6.4834952000000001</v>
      </c>
      <c r="F94">
        <v>29.273900000000001</v>
      </c>
      <c r="G94">
        <v>6.2685399999999998</v>
      </c>
      <c r="H94">
        <v>24.245909999999999</v>
      </c>
      <c r="I94">
        <v>764.66700000000003</v>
      </c>
      <c r="J94">
        <v>2</v>
      </c>
    </row>
    <row r="95" spans="1:10" x14ac:dyDescent="0.3">
      <c r="A95">
        <v>49</v>
      </c>
      <c r="B95">
        <v>32.461911360000002</v>
      </c>
      <c r="C95">
        <v>134</v>
      </c>
      <c r="D95">
        <v>24.887</v>
      </c>
      <c r="E95">
        <v>8.2259830669999996</v>
      </c>
      <c r="F95">
        <v>42.391399999999997</v>
      </c>
      <c r="G95">
        <v>10.793939999999999</v>
      </c>
      <c r="H95">
        <v>5.7679999999999998</v>
      </c>
      <c r="I95">
        <v>656.39300000000003</v>
      </c>
      <c r="J95">
        <v>2</v>
      </c>
    </row>
    <row r="96" spans="1:10" x14ac:dyDescent="0.3">
      <c r="A96">
        <v>60</v>
      </c>
      <c r="B96">
        <v>31.231409880000001</v>
      </c>
      <c r="C96">
        <v>131</v>
      </c>
      <c r="D96">
        <v>30.13</v>
      </c>
      <c r="E96">
        <v>9.7360073329999999</v>
      </c>
      <c r="F96">
        <v>37.843000000000004</v>
      </c>
      <c r="G96">
        <v>8.4044299999999996</v>
      </c>
      <c r="H96">
        <v>11.50005</v>
      </c>
      <c r="I96">
        <v>396.02100000000002</v>
      </c>
      <c r="J96">
        <v>2</v>
      </c>
    </row>
    <row r="97" spans="1:10" x14ac:dyDescent="0.3">
      <c r="A97">
        <v>49</v>
      </c>
      <c r="B97">
        <v>29.777777780000001</v>
      </c>
      <c r="C97">
        <v>70</v>
      </c>
      <c r="D97">
        <v>8.3960000000000008</v>
      </c>
      <c r="E97">
        <v>1.4497093329999999</v>
      </c>
      <c r="F97">
        <v>51.338700000000003</v>
      </c>
      <c r="G97">
        <v>10.73174</v>
      </c>
      <c r="H97">
        <v>20.76801</v>
      </c>
      <c r="I97">
        <v>602.48599999999999</v>
      </c>
      <c r="J97">
        <v>2</v>
      </c>
    </row>
    <row r="98" spans="1:10" x14ac:dyDescent="0.3">
      <c r="A98">
        <v>44</v>
      </c>
      <c r="B98">
        <v>27.887617070000001</v>
      </c>
      <c r="C98">
        <v>99</v>
      </c>
      <c r="D98">
        <v>9.2080000000000002</v>
      </c>
      <c r="E98">
        <v>2.2485936</v>
      </c>
      <c r="F98">
        <v>12.675700000000001</v>
      </c>
      <c r="G98">
        <v>5.4781700000000004</v>
      </c>
      <c r="H98">
        <v>23.033059999999999</v>
      </c>
      <c r="I98">
        <v>407.20600000000002</v>
      </c>
      <c r="J98">
        <v>2</v>
      </c>
    </row>
    <row r="99" spans="1:10" x14ac:dyDescent="0.3">
      <c r="A99">
        <v>40</v>
      </c>
      <c r="B99">
        <v>27.636054420000001</v>
      </c>
      <c r="C99">
        <v>103</v>
      </c>
      <c r="D99">
        <v>2.4319999999999999</v>
      </c>
      <c r="E99">
        <v>0.61789013299999995</v>
      </c>
      <c r="F99">
        <v>14.3224</v>
      </c>
      <c r="G99">
        <v>6.7838700000000003</v>
      </c>
      <c r="H99">
        <v>26.0136</v>
      </c>
      <c r="I99">
        <v>293.12299999999999</v>
      </c>
      <c r="J99">
        <v>2</v>
      </c>
    </row>
    <row r="100" spans="1:10" x14ac:dyDescent="0.3">
      <c r="A100">
        <v>71</v>
      </c>
      <c r="B100">
        <v>27.915518819999999</v>
      </c>
      <c r="C100">
        <v>104</v>
      </c>
      <c r="D100">
        <v>18.2</v>
      </c>
      <c r="E100">
        <v>4.6689066669999999</v>
      </c>
      <c r="F100">
        <v>53.499699999999997</v>
      </c>
      <c r="G100">
        <v>1.65602</v>
      </c>
      <c r="H100">
        <v>49.241840000000003</v>
      </c>
      <c r="I100">
        <v>256.00099999999998</v>
      </c>
      <c r="J100">
        <v>2</v>
      </c>
    </row>
    <row r="101" spans="1:10" x14ac:dyDescent="0.3">
      <c r="A101">
        <v>69</v>
      </c>
      <c r="B101">
        <v>28.444444440000002</v>
      </c>
      <c r="C101">
        <v>108</v>
      </c>
      <c r="D101">
        <v>8.8079999999999998</v>
      </c>
      <c r="E101">
        <v>2.3464512000000002</v>
      </c>
      <c r="F101">
        <v>14.7485</v>
      </c>
      <c r="G101">
        <v>5.2880250000000002</v>
      </c>
      <c r="H101">
        <v>16.48508</v>
      </c>
      <c r="I101">
        <v>353.56799999999998</v>
      </c>
      <c r="J101">
        <v>2</v>
      </c>
    </row>
    <row r="102" spans="1:10" x14ac:dyDescent="0.3">
      <c r="A102">
        <v>74</v>
      </c>
      <c r="B102">
        <v>28.650137740000002</v>
      </c>
      <c r="C102">
        <v>88</v>
      </c>
      <c r="D102">
        <v>3.012</v>
      </c>
      <c r="E102">
        <v>0.65380479999999996</v>
      </c>
      <c r="F102">
        <v>31.1233</v>
      </c>
      <c r="G102">
        <v>7.6522199999999998</v>
      </c>
      <c r="H102">
        <v>18.355740000000001</v>
      </c>
      <c r="I102">
        <v>572.40099999999995</v>
      </c>
      <c r="J102">
        <v>2</v>
      </c>
    </row>
    <row r="103" spans="1:10" x14ac:dyDescent="0.3">
      <c r="A103">
        <v>66</v>
      </c>
      <c r="B103">
        <v>26.5625</v>
      </c>
      <c r="C103">
        <v>89</v>
      </c>
      <c r="D103">
        <v>6.524</v>
      </c>
      <c r="E103">
        <v>1.4322354669999999</v>
      </c>
      <c r="F103">
        <v>14.9084</v>
      </c>
      <c r="G103">
        <v>8.4299599999999995</v>
      </c>
      <c r="H103">
        <v>14.919219999999999</v>
      </c>
      <c r="I103">
        <v>269.48700000000002</v>
      </c>
      <c r="J103">
        <v>2</v>
      </c>
    </row>
    <row r="104" spans="1:10" x14ac:dyDescent="0.3">
      <c r="A104">
        <v>65</v>
      </c>
      <c r="B104">
        <v>30.915576690000002</v>
      </c>
      <c r="C104">
        <v>97</v>
      </c>
      <c r="D104">
        <v>10.491</v>
      </c>
      <c r="E104">
        <v>2.5101466000000001</v>
      </c>
      <c r="F104">
        <v>44.021700000000003</v>
      </c>
      <c r="G104">
        <v>3.7100900000000001</v>
      </c>
      <c r="H104">
        <v>20.468499999999999</v>
      </c>
      <c r="I104">
        <v>396.64800000000002</v>
      </c>
      <c r="J104">
        <v>2</v>
      </c>
    </row>
    <row r="105" spans="1:10" x14ac:dyDescent="0.3">
      <c r="A105">
        <v>72</v>
      </c>
      <c r="B105">
        <v>29.13631634</v>
      </c>
      <c r="C105">
        <v>83</v>
      </c>
      <c r="D105">
        <v>10.949</v>
      </c>
      <c r="E105">
        <v>2.2416252669999999</v>
      </c>
      <c r="F105">
        <v>26.8081</v>
      </c>
      <c r="G105">
        <v>2.78491</v>
      </c>
      <c r="H105">
        <v>14.76966</v>
      </c>
      <c r="I105">
        <v>232.018</v>
      </c>
      <c r="J105">
        <v>2</v>
      </c>
    </row>
    <row r="106" spans="1:10" x14ac:dyDescent="0.3">
      <c r="A106">
        <v>57</v>
      </c>
      <c r="B106">
        <v>34.838147769999999</v>
      </c>
      <c r="C106">
        <v>95</v>
      </c>
      <c r="D106">
        <v>12.548</v>
      </c>
      <c r="E106">
        <v>2.9404146670000002</v>
      </c>
      <c r="F106">
        <v>33.161200000000001</v>
      </c>
      <c r="G106">
        <v>2.3649499999999999</v>
      </c>
      <c r="H106">
        <v>9.9542000000000002</v>
      </c>
      <c r="I106">
        <v>655.83399999999995</v>
      </c>
      <c r="J106">
        <v>2</v>
      </c>
    </row>
    <row r="107" spans="1:10" x14ac:dyDescent="0.3">
      <c r="A107">
        <v>73</v>
      </c>
      <c r="B107">
        <v>37.109375</v>
      </c>
      <c r="C107">
        <v>134</v>
      </c>
      <c r="D107">
        <v>5.6360000000000001</v>
      </c>
      <c r="E107">
        <v>1.8628858669999999</v>
      </c>
      <c r="F107">
        <v>41.406399999999998</v>
      </c>
      <c r="G107">
        <v>3.3356650000000001</v>
      </c>
      <c r="H107">
        <v>6.8923500000000004</v>
      </c>
      <c r="I107">
        <v>788.90200000000004</v>
      </c>
      <c r="J107">
        <v>2</v>
      </c>
    </row>
    <row r="108" spans="1:10" x14ac:dyDescent="0.3">
      <c r="A108">
        <v>45</v>
      </c>
      <c r="B108">
        <v>29.384756660000001</v>
      </c>
      <c r="C108">
        <v>90</v>
      </c>
      <c r="D108">
        <v>4.7130000000000001</v>
      </c>
      <c r="E108">
        <v>1.046286</v>
      </c>
      <c r="F108">
        <v>23.847899999999999</v>
      </c>
      <c r="G108">
        <v>6.6442449999999997</v>
      </c>
      <c r="H108">
        <v>15.55625</v>
      </c>
      <c r="I108">
        <v>621.27300000000002</v>
      </c>
      <c r="J108">
        <v>2</v>
      </c>
    </row>
    <row r="109" spans="1:10" x14ac:dyDescent="0.3">
      <c r="A109">
        <v>46</v>
      </c>
      <c r="B109">
        <v>33.18</v>
      </c>
      <c r="C109">
        <v>92</v>
      </c>
      <c r="D109">
        <v>5.75</v>
      </c>
      <c r="E109">
        <v>1.304866667</v>
      </c>
      <c r="F109">
        <v>18.690000000000001</v>
      </c>
      <c r="G109">
        <v>9.16</v>
      </c>
      <c r="H109">
        <v>8.89</v>
      </c>
      <c r="I109">
        <v>209.19</v>
      </c>
      <c r="J109">
        <v>2</v>
      </c>
    </row>
    <row r="110" spans="1:10" x14ac:dyDescent="0.3">
      <c r="A110">
        <v>68</v>
      </c>
      <c r="B110">
        <v>35.56</v>
      </c>
      <c r="C110">
        <v>131</v>
      </c>
      <c r="D110">
        <v>8.15</v>
      </c>
      <c r="E110">
        <v>2.633536667</v>
      </c>
      <c r="F110">
        <v>17.87</v>
      </c>
      <c r="G110">
        <v>11.9</v>
      </c>
      <c r="H110">
        <v>4.1900000000000004</v>
      </c>
      <c r="I110">
        <v>198.4</v>
      </c>
      <c r="J110">
        <v>2</v>
      </c>
    </row>
    <row r="111" spans="1:10" x14ac:dyDescent="0.3">
      <c r="A111">
        <v>75</v>
      </c>
      <c r="B111">
        <v>30.48</v>
      </c>
      <c r="C111">
        <v>152</v>
      </c>
      <c r="D111">
        <v>7.01</v>
      </c>
      <c r="E111">
        <v>2.6282826670000001</v>
      </c>
      <c r="F111">
        <v>50.53</v>
      </c>
      <c r="G111">
        <v>10.06</v>
      </c>
      <c r="H111">
        <v>11.73</v>
      </c>
      <c r="I111">
        <v>99.45</v>
      </c>
      <c r="J111">
        <v>2</v>
      </c>
    </row>
    <row r="112" spans="1:10" x14ac:dyDescent="0.3">
      <c r="A112">
        <v>54</v>
      </c>
      <c r="B112">
        <v>36.049999999999997</v>
      </c>
      <c r="C112">
        <v>119</v>
      </c>
      <c r="D112">
        <v>11.91</v>
      </c>
      <c r="E112">
        <v>3.4959820000000001</v>
      </c>
      <c r="F112">
        <v>89.27</v>
      </c>
      <c r="G112">
        <v>8.01</v>
      </c>
      <c r="H112">
        <v>5.0599999999999996</v>
      </c>
      <c r="I112">
        <v>218.28</v>
      </c>
      <c r="J112">
        <v>2</v>
      </c>
    </row>
    <row r="113" spans="1:10" x14ac:dyDescent="0.3">
      <c r="A113">
        <v>45</v>
      </c>
      <c r="B113">
        <v>26.85</v>
      </c>
      <c r="C113">
        <v>92</v>
      </c>
      <c r="D113">
        <v>3.33</v>
      </c>
      <c r="E113">
        <v>0.75568800000000003</v>
      </c>
      <c r="F113">
        <v>54.68</v>
      </c>
      <c r="G113">
        <v>12.1</v>
      </c>
      <c r="H113">
        <v>10.96</v>
      </c>
      <c r="I113">
        <v>268.23</v>
      </c>
      <c r="J113">
        <v>2</v>
      </c>
    </row>
    <row r="114" spans="1:10" x14ac:dyDescent="0.3">
      <c r="A114">
        <v>62</v>
      </c>
      <c r="B114">
        <v>26.84</v>
      </c>
      <c r="C114">
        <v>100</v>
      </c>
      <c r="D114">
        <v>4.53</v>
      </c>
      <c r="E114">
        <v>1.1173999999999999</v>
      </c>
      <c r="F114">
        <v>12.45</v>
      </c>
      <c r="G114">
        <v>21.42</v>
      </c>
      <c r="H114">
        <v>7.32</v>
      </c>
      <c r="I114">
        <v>330.16</v>
      </c>
      <c r="J114">
        <v>2</v>
      </c>
    </row>
    <row r="115" spans="1:10" x14ac:dyDescent="0.3">
      <c r="A115">
        <v>65</v>
      </c>
      <c r="B115">
        <v>32.049999999999997</v>
      </c>
      <c r="C115">
        <v>97</v>
      </c>
      <c r="D115">
        <v>5.73</v>
      </c>
      <c r="E115">
        <v>1.3709979999999999</v>
      </c>
      <c r="F115">
        <v>61.48</v>
      </c>
      <c r="G115">
        <v>22.54</v>
      </c>
      <c r="H115">
        <v>10.33</v>
      </c>
      <c r="I115">
        <v>314.05</v>
      </c>
      <c r="J115">
        <v>2</v>
      </c>
    </row>
    <row r="116" spans="1:10" x14ac:dyDescent="0.3">
      <c r="A116">
        <v>72</v>
      </c>
      <c r="B116">
        <v>25.59</v>
      </c>
      <c r="C116">
        <v>82</v>
      </c>
      <c r="D116">
        <v>2.82</v>
      </c>
      <c r="E116">
        <v>0.57039200000000001</v>
      </c>
      <c r="F116">
        <v>24.96</v>
      </c>
      <c r="G116">
        <v>33.75</v>
      </c>
      <c r="H116">
        <v>3.27</v>
      </c>
      <c r="I116">
        <v>392.46</v>
      </c>
      <c r="J116">
        <v>2</v>
      </c>
    </row>
    <row r="117" spans="1:10" x14ac:dyDescent="0.3">
      <c r="A117">
        <v>86</v>
      </c>
      <c r="B117">
        <v>27.18</v>
      </c>
      <c r="C117">
        <v>138</v>
      </c>
      <c r="D117">
        <v>19.91</v>
      </c>
      <c r="E117">
        <v>6.7773640000000004</v>
      </c>
      <c r="F117">
        <v>90.28</v>
      </c>
      <c r="G117">
        <v>14.11</v>
      </c>
      <c r="H117">
        <v>4.3499999999999996</v>
      </c>
      <c r="I117">
        <v>90.09</v>
      </c>
      <c r="J11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0" sqref="F2:J10"/>
    </sheetView>
  </sheetViews>
  <sheetFormatPr defaultRowHeight="14.4" x14ac:dyDescent="0.3"/>
  <sheetData>
    <row r="1" spans="1:10" x14ac:dyDescent="0.3">
      <c r="B1" t="s">
        <v>21</v>
      </c>
      <c r="C1" t="s">
        <v>22</v>
      </c>
      <c r="D1" t="s">
        <v>23</v>
      </c>
      <c r="E1" t="s">
        <v>24</v>
      </c>
      <c r="G1" t="str">
        <f t="shared" ref="G1:J10" si="0">+_xlfn.CONCAT(B1," &amp;")</f>
        <v>mean &amp;</v>
      </c>
      <c r="H1" t="str">
        <f t="shared" ref="H1" si="1">+_xlfn.CONCAT(C1," &amp;")</f>
        <v>std.dev &amp;</v>
      </c>
      <c r="I1" t="str">
        <f t="shared" ref="I1" si="2">+_xlfn.CONCAT(D1," &amp;")</f>
        <v>min &amp;</v>
      </c>
      <c r="J1" t="str">
        <f t="shared" ref="J1" si="3">+_xlfn.CONCAT(E1," &amp;")</f>
        <v>max &amp;</v>
      </c>
    </row>
    <row r="2" spans="1:10" x14ac:dyDescent="0.3">
      <c r="A2" t="s">
        <v>11</v>
      </c>
      <c r="B2" s="2">
        <v>57.301720000000003</v>
      </c>
      <c r="C2" s="2">
        <v>16.112770000000001</v>
      </c>
      <c r="D2" s="2">
        <v>24</v>
      </c>
      <c r="E2" s="2">
        <v>89</v>
      </c>
      <c r="F2" t="str">
        <f>+_xlfn.CONCAT(A2," &amp;")</f>
        <v>age &amp;</v>
      </c>
      <c r="G2" t="str">
        <f>+_xlfn.CONCAT(ROUND(B2,2)," &amp;")</f>
        <v>57.3 &amp;</v>
      </c>
      <c r="H2" t="str">
        <f t="shared" ref="H2:I2" si="4">+_xlfn.CONCAT(ROUND(C2,2)," &amp;")</f>
        <v>16.11 &amp;</v>
      </c>
      <c r="I2" t="str">
        <f t="shared" si="4"/>
        <v>24 &amp;</v>
      </c>
      <c r="J2" t="str">
        <f>+_xlfn.CONCAT(ROUND(E2,2)," \\")</f>
        <v>89 \\</v>
      </c>
    </row>
    <row r="3" spans="1:10" x14ac:dyDescent="0.3">
      <c r="A3" t="s">
        <v>12</v>
      </c>
      <c r="B3" s="2">
        <v>27.58211</v>
      </c>
      <c r="C3" s="2">
        <v>5.0201359999999999</v>
      </c>
      <c r="D3" s="2">
        <v>18.37</v>
      </c>
      <c r="E3" s="2">
        <v>38.578760000000003</v>
      </c>
      <c r="F3" t="str">
        <f t="shared" ref="F3:F10" si="5">+_xlfn.CONCAT(A3," &amp;")</f>
        <v>bmi &amp;</v>
      </c>
      <c r="G3" t="str">
        <f t="shared" ref="G3:G10" si="6">+_xlfn.CONCAT(ROUND(B3,2)," &amp;")</f>
        <v>27.58 &amp;</v>
      </c>
      <c r="H3" t="str">
        <f t="shared" ref="H3:H10" si="7">+_xlfn.CONCAT(ROUND(C3,2)," &amp;")</f>
        <v>5.02 &amp;</v>
      </c>
      <c r="I3" t="str">
        <f t="shared" ref="I3:I10" si="8">+_xlfn.CONCAT(ROUND(D3,2)," &amp;")</f>
        <v>18.37 &amp;</v>
      </c>
      <c r="J3" t="str">
        <f t="shared" ref="J3:J10" si="9">+_xlfn.CONCAT(ROUND(E3,2)," \\")</f>
        <v>38.58 \\</v>
      </c>
    </row>
    <row r="4" spans="1:10" x14ac:dyDescent="0.3">
      <c r="A4" t="s">
        <v>13</v>
      </c>
      <c r="B4" s="2">
        <v>97.793099999999995</v>
      </c>
      <c r="C4" s="2">
        <v>22.52516</v>
      </c>
      <c r="D4" s="2">
        <v>60</v>
      </c>
      <c r="E4" s="2">
        <v>201</v>
      </c>
      <c r="F4" t="str">
        <f t="shared" si="5"/>
        <v>glucose &amp;</v>
      </c>
      <c r="G4" t="str">
        <f t="shared" si="6"/>
        <v>97.79 &amp;</v>
      </c>
      <c r="H4" t="str">
        <f t="shared" si="7"/>
        <v>22.53 &amp;</v>
      </c>
      <c r="I4" t="str">
        <f t="shared" si="8"/>
        <v>60 &amp;</v>
      </c>
      <c r="J4" t="str">
        <f t="shared" si="9"/>
        <v>201 \\</v>
      </c>
    </row>
    <row r="5" spans="1:10" x14ac:dyDescent="0.3">
      <c r="A5" t="s">
        <v>14</v>
      </c>
      <c r="B5" s="2">
        <v>10.012090000000001</v>
      </c>
      <c r="C5" s="2">
        <v>10.067769999999999</v>
      </c>
      <c r="D5" s="2">
        <v>2.4319999999999999</v>
      </c>
      <c r="E5" s="2">
        <v>58.46</v>
      </c>
      <c r="F5" t="str">
        <f t="shared" si="5"/>
        <v>insulin &amp;</v>
      </c>
      <c r="G5" t="str">
        <f t="shared" si="6"/>
        <v>10.01 &amp;</v>
      </c>
      <c r="H5" t="str">
        <f t="shared" si="7"/>
        <v>10.07 &amp;</v>
      </c>
      <c r="I5" t="str">
        <f t="shared" si="8"/>
        <v>2.43 &amp;</v>
      </c>
      <c r="J5" t="str">
        <f t="shared" si="9"/>
        <v>58.46 \\</v>
      </c>
    </row>
    <row r="6" spans="1:10" x14ac:dyDescent="0.3">
      <c r="A6" t="s">
        <v>15</v>
      </c>
      <c r="B6" s="2">
        <v>2.6949879999999999</v>
      </c>
      <c r="C6" s="2">
        <v>3.6420430000000001</v>
      </c>
      <c r="D6" s="2">
        <v>0.46740870000000001</v>
      </c>
      <c r="E6" s="2">
        <v>25.050339999999998</v>
      </c>
      <c r="F6" t="str">
        <f t="shared" si="5"/>
        <v>homa &amp;</v>
      </c>
      <c r="G6" t="str">
        <f t="shared" si="6"/>
        <v>2.69 &amp;</v>
      </c>
      <c r="H6" t="str">
        <f t="shared" si="7"/>
        <v>3.64 &amp;</v>
      </c>
      <c r="I6" t="str">
        <f t="shared" si="8"/>
        <v>0.47 &amp;</v>
      </c>
      <c r="J6" t="str">
        <f t="shared" si="9"/>
        <v>25.05 \\</v>
      </c>
    </row>
    <row r="7" spans="1:10" x14ac:dyDescent="0.3">
      <c r="A7" t="s">
        <v>16</v>
      </c>
      <c r="B7" s="2">
        <v>26.615079999999999</v>
      </c>
      <c r="C7" s="2">
        <v>19.18329</v>
      </c>
      <c r="D7" s="2">
        <v>4.3109999999999999</v>
      </c>
      <c r="E7" s="2">
        <v>90.28</v>
      </c>
      <c r="F7" t="str">
        <f t="shared" si="5"/>
        <v>leptin &amp;</v>
      </c>
      <c r="G7" t="str">
        <f t="shared" si="6"/>
        <v>26.62 &amp;</v>
      </c>
      <c r="H7" t="str">
        <f t="shared" si="7"/>
        <v>19.18 &amp;</v>
      </c>
      <c r="I7" t="str">
        <f t="shared" si="8"/>
        <v>4.31 &amp;</v>
      </c>
      <c r="J7" t="str">
        <f t="shared" si="9"/>
        <v>90.28 \\</v>
      </c>
    </row>
    <row r="8" spans="1:10" x14ac:dyDescent="0.3">
      <c r="A8" t="s">
        <v>17</v>
      </c>
      <c r="B8" s="2">
        <v>10.180870000000001</v>
      </c>
      <c r="C8" s="2">
        <v>6.8433419999999998</v>
      </c>
      <c r="D8" s="2">
        <v>1.65602</v>
      </c>
      <c r="E8" s="2">
        <v>38.04</v>
      </c>
      <c r="F8" t="str">
        <f t="shared" si="5"/>
        <v>adiponectin &amp;</v>
      </c>
      <c r="G8" t="str">
        <f t="shared" si="6"/>
        <v>10.18 &amp;</v>
      </c>
      <c r="H8" t="str">
        <f t="shared" si="7"/>
        <v>6.84 &amp;</v>
      </c>
      <c r="I8" t="str">
        <f t="shared" si="8"/>
        <v>1.66 &amp;</v>
      </c>
      <c r="J8" t="str">
        <f t="shared" si="9"/>
        <v>38.04 \\</v>
      </c>
    </row>
    <row r="9" spans="1:10" x14ac:dyDescent="0.3">
      <c r="A9" t="s">
        <v>18</v>
      </c>
      <c r="B9" s="2">
        <v>14.72597</v>
      </c>
      <c r="C9" s="2">
        <v>12.390650000000001</v>
      </c>
      <c r="D9" s="2">
        <v>3.21</v>
      </c>
      <c r="E9" s="2">
        <v>82.1</v>
      </c>
      <c r="F9" t="str">
        <f t="shared" si="5"/>
        <v>resistin &amp;</v>
      </c>
      <c r="G9" t="str">
        <f t="shared" si="6"/>
        <v>14.73 &amp;</v>
      </c>
      <c r="H9" t="str">
        <f t="shared" si="7"/>
        <v>12.39 &amp;</v>
      </c>
      <c r="I9" t="str">
        <f t="shared" si="8"/>
        <v>3.21 &amp;</v>
      </c>
      <c r="J9" t="str">
        <f t="shared" si="9"/>
        <v>82.1 \\</v>
      </c>
    </row>
    <row r="10" spans="1:10" x14ac:dyDescent="0.3">
      <c r="A10" t="s">
        <v>19</v>
      </c>
      <c r="B10" s="2">
        <v>534.64700000000005</v>
      </c>
      <c r="C10" s="2">
        <v>345.91269999999997</v>
      </c>
      <c r="D10" s="2">
        <v>45.843000000000004</v>
      </c>
      <c r="E10" s="2">
        <v>1698.44</v>
      </c>
      <c r="F10" t="str">
        <f t="shared" si="5"/>
        <v>mcp1 &amp;</v>
      </c>
      <c r="G10" t="str">
        <f t="shared" si="6"/>
        <v>534.65 &amp;</v>
      </c>
      <c r="H10" t="str">
        <f t="shared" si="7"/>
        <v>345.91 &amp;</v>
      </c>
      <c r="I10" t="str">
        <f t="shared" si="8"/>
        <v>45.84 &amp;</v>
      </c>
      <c r="J10" t="str">
        <f t="shared" si="9"/>
        <v>1698.44 \\</v>
      </c>
    </row>
    <row r="11" spans="1:10" x14ac:dyDescent="0.3">
      <c r="A11" t="s">
        <v>20</v>
      </c>
      <c r="B11">
        <v>1.5517240000000001</v>
      </c>
      <c r="C11">
        <v>0.499475</v>
      </c>
      <c r="D11">
        <v>1</v>
      </c>
      <c r="E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dataR2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Rolando</cp:lastModifiedBy>
  <dcterms:created xsi:type="dcterms:W3CDTF">2022-08-23T12:45:42Z</dcterms:created>
  <dcterms:modified xsi:type="dcterms:W3CDTF">2022-08-23T13:36:14Z</dcterms:modified>
</cp:coreProperties>
</file>