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liset\iCloudDrive\Demand Metric\REBRAND PROJECT\3. ANA\ANA Toolkits\ANA SEO\"/>
    </mc:Choice>
  </mc:AlternateContent>
  <xr:revisionPtr revIDLastSave="0" documentId="13_ncr:1_{EB593DB7-F644-4EEA-BCD1-11FFEBF55A66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Instructions" sheetId="588" r:id="rId1"/>
    <sheet name="Maturity Assessment" sheetId="1" r:id="rId2"/>
    <sheet name="Maturity Index" sheetId="587" r:id="rId3"/>
    <sheet name="Results &amp; Recommendations" sheetId="584" r:id="rId4"/>
  </sheets>
  <definedNames>
    <definedName name="Goal_State" localSheetId="2">'Maturity Index'!$D$4:$D$7</definedName>
    <definedName name="GoalState">'Maturity Index'!$F$4:$F$7</definedName>
    <definedName name="_xlnm.Print_Area" localSheetId="1">'Maturity Assessment'!$B$1:$D$33</definedName>
    <definedName name="_xlnm.Print_Area" localSheetId="2">'Maturity Index'!$B$3:$E$8</definedName>
    <definedName name="_xlnm.Print_Area" localSheetId="3">'Results &amp; Recommendations'!$B$1:$D$40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584" l="1"/>
  <c r="B22" i="584"/>
  <c r="B13" i="584"/>
  <c r="B4" i="584"/>
  <c r="B7" i="587"/>
  <c r="B6" i="587"/>
  <c r="B5" i="587"/>
  <c r="B4" i="587"/>
  <c r="C37" i="584"/>
  <c r="C36" i="584"/>
  <c r="C35" i="584"/>
  <c r="C38" i="584" s="1"/>
  <c r="C7" i="587" s="1"/>
  <c r="F7" i="587" s="1"/>
  <c r="D7" i="587" s="1"/>
  <c r="C34" i="584"/>
  <c r="C33" i="584"/>
  <c r="C32" i="584"/>
  <c r="C28" i="584"/>
  <c r="C27" i="584"/>
  <c r="C26" i="584"/>
  <c r="C25" i="584"/>
  <c r="C24" i="584"/>
  <c r="C29" i="584" s="1"/>
  <c r="C6" i="587" s="1"/>
  <c r="F6" i="587" s="1"/>
  <c r="D6" i="587" s="1"/>
  <c r="C23" i="584"/>
  <c r="C19" i="584"/>
  <c r="C18" i="584"/>
  <c r="C17" i="584"/>
  <c r="C16" i="584"/>
  <c r="C15" i="584"/>
  <c r="C14" i="584"/>
  <c r="C10" i="584"/>
  <c r="C11" i="584" s="1"/>
  <c r="C9" i="584"/>
  <c r="C8" i="584"/>
  <c r="C7" i="584"/>
  <c r="C6" i="584"/>
  <c r="C5" i="584"/>
  <c r="C20" i="584"/>
  <c r="C5" i="587" s="1"/>
  <c r="F5" i="587" s="1"/>
  <c r="D5" i="587" s="1"/>
  <c r="C4" i="587" l="1"/>
  <c r="C40" i="584"/>
  <c r="C8" i="587" l="1"/>
  <c r="F8" i="587" s="1"/>
  <c r="D8" i="587" s="1"/>
  <c r="F4" i="587"/>
  <c r="D4" i="587" s="1"/>
</calcChain>
</file>

<file path=xl/sharedStrings.xml><?xml version="1.0" encoding="utf-8"?>
<sst xmlns="http://schemas.openxmlformats.org/spreadsheetml/2006/main" count="110" uniqueCount="102">
  <si>
    <t xml:space="preserve">DO NOT ENTER VALUES INTO THIS SPREADSHEET.    </t>
  </si>
  <si>
    <t>Score</t>
  </si>
  <si>
    <t>Scores</t>
  </si>
  <si>
    <t>Recommendations</t>
  </si>
  <si>
    <t>Notes/Comments</t>
  </si>
  <si>
    <t>Current State</t>
  </si>
  <si>
    <t>Goal State</t>
  </si>
  <si>
    <t>Description of Best Practices</t>
  </si>
  <si>
    <t>SEO Maturity Assessment</t>
  </si>
  <si>
    <t>Use this simple assessment tool to help you measure your organization's search engine optimization maturity across 4 key success drivers.</t>
  </si>
  <si>
    <t>We know as a percentage how much of our traffic is from natural vs. paid search</t>
  </si>
  <si>
    <t>Our web pages have clean user-friendly URLs that leverage our top keywords. Keywords are short, easy to spell, descriptive and memorable.</t>
  </si>
  <si>
    <t>SEO Maturity Index</t>
  </si>
  <si>
    <t>SEO Success Drivers</t>
  </si>
  <si>
    <t>Strategy, Buy-in , &amp; Skills</t>
  </si>
  <si>
    <t>Process Definition, Automation, &amp; Systems</t>
  </si>
  <si>
    <t>Keyword Management</t>
  </si>
  <si>
    <t>Results Reporting &amp; Metrics</t>
  </si>
  <si>
    <t>Overall SEO Maturity Average</t>
  </si>
  <si>
    <t>SEO Results Reporting &amp; Metrics Maturity Average</t>
  </si>
  <si>
    <t>Keyword Management Maturity Average</t>
  </si>
  <si>
    <t>Process Definition, Automation, &amp; Systems Maturity Average</t>
  </si>
  <si>
    <t>Strategy, Buy-in, &amp; Skills Maturity Average</t>
  </si>
  <si>
    <t>We have written clear keyword-rich meta descriptions (page descriptions) that have a strong call to action.</t>
  </si>
  <si>
    <t>Natural &amp; paid search campaigns are integrated with other online marketing efforts. New leads and/or sales are tracked in a closed-loop system and can be attributed back to our search programs</t>
  </si>
  <si>
    <t>An on-going SEO maintenance plan including Keyword &amp; Key phrase research is being conducted on a regular basis</t>
  </si>
  <si>
    <t>A sitemap with text-links to each page is available and a flat directory structure has been created</t>
  </si>
  <si>
    <t>We know how much work we need (distance) to do in order to achieve better traffic</t>
  </si>
  <si>
    <t>We re-evaluate our keyword research &amp; analysis on a quarterly basis to determine if we are making progress</t>
  </si>
  <si>
    <t>SEO training and workshops are available to the SEO &amp; Web team as needed</t>
  </si>
  <si>
    <t>The Domain Expiration Date is more than 1 year and Service ISP availability is 99.9%</t>
  </si>
  <si>
    <t>We have a keywords strategy that places keywords into strategic buckets based on Volume and Value. The keywords being tracked are relevant to site content.</t>
  </si>
  <si>
    <t>We have conducted keyword analysis to determine if the targeted keywords are popular phrases used in search engine queries</t>
  </si>
  <si>
    <t>We are familiar with basic keyword metrics and have documented KPIs</t>
  </si>
  <si>
    <t>The financial &amp; human resources required for the successful implementation of this initiative are available</t>
  </si>
  <si>
    <t>Website analytics programs such as Webtrends and Google Analytics are being used to track number of visitors, average time on site, bookmarks, etc.</t>
  </si>
  <si>
    <t>The process and communication between the SEO Manager and the Website developer is well optimized and roles &amp; responsibilities are clearly defined</t>
  </si>
  <si>
    <t>SEO strategy is clearly defined and includes the use of keyword rich text and external link development</t>
  </si>
  <si>
    <t>The website has been built using SEO friendly site architecture and well designed page layout from an SEO perspective</t>
  </si>
  <si>
    <t>Our measurement systems automate the reporting process</t>
  </si>
  <si>
    <t>Our results are measured &amp; reported on a minimum of a quarterly basis</t>
  </si>
  <si>
    <t>SEO Strategy</t>
  </si>
  <si>
    <t>Financial &amp; Human Resources</t>
  </si>
  <si>
    <t>SEO Training &amp; Workshops</t>
  </si>
  <si>
    <t>Integrated Efforts</t>
  </si>
  <si>
    <t>Senior Management Commitment</t>
  </si>
  <si>
    <t>Website Analytics</t>
  </si>
  <si>
    <t>Sitemaps &amp; Flat Directory Structure</t>
  </si>
  <si>
    <t>Technology is Available</t>
  </si>
  <si>
    <t>Optimized Communication Process</t>
  </si>
  <si>
    <t>Domain Registration &amp; Service Level</t>
  </si>
  <si>
    <t>Site Architecture &amp; Page Layout</t>
  </si>
  <si>
    <t>Keyword Strategy and Tracking</t>
  </si>
  <si>
    <t>Keyword Analysis &amp; Aligned Search Terms</t>
  </si>
  <si>
    <t xml:space="preserve">Evaluation of Keyword Analysis </t>
  </si>
  <si>
    <t>Goals &amp; KPIs in Place</t>
  </si>
  <si>
    <t>Meta Descriptions</t>
  </si>
  <si>
    <t>Web Pages with Clean URLs</t>
  </si>
  <si>
    <t>Basic Keyword Metrics &amp; KPIs</t>
  </si>
  <si>
    <t>Measurement &amp; Reporting on a Regular Basis</t>
  </si>
  <si>
    <t>Automated Measurement Process</t>
  </si>
  <si>
    <t>Monitoring of Paid vs. Natural Search</t>
  </si>
  <si>
    <t>Competitors SEO Efforts are being Monitored</t>
  </si>
  <si>
    <t>Keywords &amp; Pages Driving Traffic are being Monitored</t>
  </si>
  <si>
    <t>Obtain Senior Management Commitment &amp; use our Project Management Portfolio to create a roadmap</t>
  </si>
  <si>
    <t>Document your SEO Strategy using our Business Strategy Template as a guideline</t>
  </si>
  <si>
    <t>SEO Maintenance &amp; Research</t>
  </si>
  <si>
    <t>Obtain Senior Management Approval for the resources required to successfully complete this initiative</t>
  </si>
  <si>
    <t>Identify current vs. goal state with GAP analysis, list your requirements for closed loop, and evaluate vendors</t>
  </si>
  <si>
    <t>Create maintenance &amp; research plan and document using Project Portfolio</t>
  </si>
  <si>
    <t>Integrate Web Analytics &amp; conduct the appropriate training exercises</t>
  </si>
  <si>
    <t>Discuss your site map with your website developer and SEO manager</t>
  </si>
  <si>
    <t>Obtain budget, Evaluate Vendors and use our Assessments &amp; Selections to make the right decision</t>
  </si>
  <si>
    <t>Define Roles &amp; Responsibilities and document clearly</t>
  </si>
  <si>
    <t>Register your Domain for at least 5 years and discuss Service Level with your ISP</t>
  </si>
  <si>
    <t>Review your Site Architecture with a good developer and SEO expert</t>
  </si>
  <si>
    <t>Carefully select keywords to Track using on-line vendors and/or Google Ad Words</t>
  </si>
  <si>
    <t>Create a Research &amp; Analysis schedule and stick to it</t>
  </si>
  <si>
    <t>Set goals and KPIs</t>
  </si>
  <si>
    <t>Get a good Copywriter and write SEO friendly meta-tags</t>
  </si>
  <si>
    <t xml:space="preserve">Work with your developer to select SEO friendly URLs </t>
  </si>
  <si>
    <t>Get familiar with basic keyword metrics and document KPIs</t>
  </si>
  <si>
    <t>Use an analytics program that will give you insight into these metrics</t>
  </si>
  <si>
    <t>Competitors SEO efforts are constantly being monitored and reviewed</t>
  </si>
  <si>
    <t>Monitor your Competitors by running searches &amp; create a spreadsheet to track and analyze over time</t>
  </si>
  <si>
    <t>Monitor your keywords and pages &amp; create a spreadsheet to track and analyze over time</t>
  </si>
  <si>
    <t>The technology required for the successful implementation of our strategy is available to those involved</t>
  </si>
  <si>
    <t>We continue to track the keywords and pages driving traffic to our site as well as SEO growth vs. total site growth</t>
  </si>
  <si>
    <t>SEO Maturity Index Diamond</t>
  </si>
  <si>
    <t>Senior Management has committed its support to the creation of a long-term SEO strategy. A project plan &amp; roadmap have been approved and key performance indicators are documented and well understood.</t>
  </si>
  <si>
    <t>Instructions</t>
  </si>
  <si>
    <t>Ranking Scale</t>
  </si>
  <si>
    <t>1 - Strongly Disagree</t>
  </si>
  <si>
    <t>2 - Disagree</t>
  </si>
  <si>
    <t>3 - Moderately Agree</t>
  </si>
  <si>
    <t>4 - Agree</t>
  </si>
  <si>
    <t>5 - Strongly Agree</t>
  </si>
  <si>
    <t xml:space="preserve">2. Check the "Maturity Index" tab to identify your current/goal state in each category.  </t>
  </si>
  <si>
    <t>4. View the "Results &amp; Recommendations" tab for actionable advice on how to improve your capabilities.</t>
  </si>
  <si>
    <t>1. In the "Maturity Assessment" tab, rank your organization on a scale of 1-5 on your compliance with each best practice using the 'Score' drop-down box.</t>
  </si>
  <si>
    <t>DO NOT ENTER VALUES INTO THIS SPREADSHEET</t>
  </si>
  <si>
    <t>Goal 
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</si>
</sst>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"/>
  </numFmts>
  <fonts count="36" x14ac:knownFonts="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13"/>
      <color theme="0"/>
      <name val="Arial"/>
      <family val="2"/>
    </font>
    <font>
      <b/>
      <sz val="20"/>
      <color rgb="FF404041"/>
      <name val="Arial"/>
      <family val="2"/>
    </font>
    <font>
      <sz val="12"/>
      <color rgb="FF404141"/>
      <name val="Arial"/>
      <family val="2"/>
    </font>
    <font>
      <sz val="10"/>
      <color theme="1" tint="0.34998626667073579"/>
      <name val="Arial"/>
      <family val="2"/>
    </font>
    <font>
      <b/>
      <sz val="14"/>
      <color theme="0"/>
      <name val="Arial"/>
      <family val="2"/>
    </font>
    <font>
      <b/>
      <sz val="20"/>
      <color indexed="9"/>
      <name val="Arial"/>
      <family val="2"/>
    </font>
    <font>
      <b/>
      <sz val="13"/>
      <color rgb="FF378786"/>
      <name val="Arial"/>
      <family val="2"/>
    </font>
    <font>
      <sz val="12"/>
      <color theme="1" tint="0.249977111117893"/>
      <name val="Arial"/>
      <family val="2"/>
    </font>
    <font>
      <sz val="12"/>
      <color theme="0"/>
      <name val="Arial"/>
      <family val="2"/>
    </font>
    <font>
      <sz val="10"/>
      <color indexed="23"/>
      <name val="Arial"/>
      <family val="2"/>
    </font>
    <font>
      <sz val="12"/>
      <color indexed="56"/>
      <name val="Arial"/>
      <family val="2"/>
    </font>
    <font>
      <sz val="8"/>
      <color indexed="23"/>
      <name val="Arial"/>
      <family val="2"/>
    </font>
    <font>
      <sz val="8"/>
      <color indexed="63"/>
      <name val="Arial"/>
      <family val="2"/>
    </font>
    <font>
      <b/>
      <sz val="8"/>
      <color indexed="63"/>
      <name val="Arial"/>
      <family val="2"/>
    </font>
    <font>
      <sz val="24"/>
      <color indexed="9"/>
      <name val="Arial"/>
      <family val="2"/>
    </font>
    <font>
      <sz val="10"/>
      <color indexed="63"/>
      <name val="Arial"/>
      <family val="2"/>
    </font>
    <font>
      <sz val="22"/>
      <color indexed="9"/>
      <name val="Arial"/>
      <family val="2"/>
    </font>
    <font>
      <sz val="9"/>
      <color indexed="63"/>
      <name val="Arial"/>
      <family val="2"/>
    </font>
    <font>
      <sz val="14"/>
      <color rgb="FF404141"/>
      <name val="Arial"/>
      <family val="2"/>
    </font>
    <font>
      <b/>
      <sz val="22"/>
      <color indexed="9"/>
      <name val="Arial"/>
      <family val="2"/>
    </font>
    <font>
      <b/>
      <sz val="22"/>
      <color theme="0"/>
      <name val="Arial"/>
      <family val="2"/>
    </font>
    <font>
      <b/>
      <sz val="14"/>
      <color rgb="FF404141"/>
      <name val="Arial"/>
      <family val="2"/>
    </font>
    <font>
      <sz val="9"/>
      <color theme="1" tint="0.34998626667073579"/>
      <name val="Arial"/>
      <family val="2"/>
    </font>
    <font>
      <sz val="8"/>
      <color theme="1" tint="0.34998626667073579"/>
      <name val="Arial"/>
      <family val="2"/>
    </font>
    <font>
      <sz val="8"/>
      <color theme="0"/>
      <name val="Arial"/>
      <family val="2"/>
    </font>
    <font>
      <sz val="9"/>
      <color theme="0"/>
      <name val="Arial"/>
      <family val="2"/>
    </font>
    <font>
      <sz val="9"/>
      <color indexed="45"/>
      <name val="Arial"/>
      <family val="2"/>
    </font>
    <font>
      <b/>
      <sz val="14"/>
      <color rgb="FF378786"/>
      <name val="Arial"/>
      <family val="2"/>
    </font>
    <font>
      <sz val="9"/>
      <color theme="1" tint="0.249977111117893"/>
      <name val="Arial"/>
      <family val="2"/>
    </font>
    <font>
      <sz val="9"/>
      <color rgb="FF378786"/>
      <name val="Arial"/>
      <family val="2"/>
    </font>
    <font>
      <b/>
      <sz val="13"/>
      <color rgb="FF40414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C00000"/>
        <bgColor indexed="64"/>
      </patternFill>
    </fill>
    <fill>
      <gradientFill degree="90">
        <stop position="0">
          <color rgb="FF1B5569"/>
        </stop>
        <stop position="1">
          <color rgb="FF378786"/>
        </stop>
      </gradientFill>
    </fill>
    <fill>
      <patternFill patternType="solid">
        <fgColor rgb="FF75AF5B"/>
        <bgColor indexed="64"/>
      </patternFill>
    </fill>
    <fill>
      <patternFill patternType="solid">
        <fgColor theme="0" tint="-4.9989318521683403E-2"/>
        <bgColor auto="1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5" borderId="2">
      <alignment horizontal="center" vertical="center"/>
      <protection locked="0"/>
    </xf>
    <xf numFmtId="164" fontId="2" fillId="0" borderId="0" applyFont="0" applyFill="0" applyBorder="0" applyAlignment="0" applyProtection="0"/>
    <xf numFmtId="0" fontId="6" fillId="0" borderId="3">
      <alignment horizontal="right" vertical="center"/>
    </xf>
    <xf numFmtId="0" fontId="7" fillId="2" borderId="4">
      <alignment horizontal="left" vertical="center" wrapText="1" indent="1"/>
      <protection locked="0"/>
    </xf>
    <xf numFmtId="0" fontId="8" fillId="2" borderId="1">
      <alignment horizontal="left" vertical="center" indent="1"/>
      <protection locked="0"/>
    </xf>
    <xf numFmtId="0" fontId="2" fillId="0" borderId="0"/>
    <xf numFmtId="9" fontId="2" fillId="0" borderId="0" applyFont="0" applyFill="0" applyBorder="0" applyAlignment="0" applyProtection="0"/>
    <xf numFmtId="0" fontId="9" fillId="6" borderId="5">
      <alignment horizontal="left" vertical="center" indent="1"/>
      <protection locked="0"/>
    </xf>
    <xf numFmtId="0" fontId="10" fillId="4" borderId="6" applyBorder="0">
      <alignment horizontal="center" vertical="center"/>
      <protection locked="0"/>
    </xf>
    <xf numFmtId="0" fontId="11" fillId="2" borderId="5">
      <alignment horizontal="left" vertical="center" wrapText="1"/>
      <protection locked="0"/>
    </xf>
    <xf numFmtId="0" fontId="12" fillId="2" borderId="6" applyBorder="0">
      <alignment horizontal="left" vertical="center" wrapText="1"/>
      <protection locked="0"/>
    </xf>
    <xf numFmtId="0" fontId="9" fillId="6" borderId="0">
      <alignment horizontal="left" vertical="center"/>
      <protection locked="0"/>
    </xf>
  </cellStyleXfs>
  <cellXfs count="67">
    <xf numFmtId="0" fontId="0" fillId="0" borderId="0" xfId="0"/>
    <xf numFmtId="0" fontId="14" fillId="0" borderId="0" xfId="2" applyFont="1"/>
    <xf numFmtId="0" fontId="2" fillId="0" borderId="0" xfId="2" applyFont="1" applyAlignment="1">
      <alignment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/>
    <xf numFmtId="0" fontId="17" fillId="0" borderId="0" xfId="2" applyFont="1" applyBorder="1" applyAlignment="1">
      <alignment horizontal="left" vertical="top"/>
    </xf>
    <xf numFmtId="0" fontId="16" fillId="0" borderId="0" xfId="2" applyFont="1" applyAlignment="1">
      <alignment vertical="center"/>
    </xf>
    <xf numFmtId="0" fontId="7" fillId="2" borderId="4" xfId="13" applyFont="1" applyBorder="1" applyAlignment="1">
      <alignment horizontal="left" vertical="center" wrapText="1" indent="1"/>
      <protection locked="0"/>
    </xf>
    <xf numFmtId="0" fontId="11" fillId="2" borderId="9" xfId="12" applyFont="1" applyBorder="1" applyAlignment="1">
      <alignment horizontal="left" vertical="center" wrapText="1" indent="1"/>
      <protection locked="0"/>
    </xf>
    <xf numFmtId="0" fontId="17" fillId="0" borderId="0" xfId="2" applyFont="1" applyBorder="1" applyAlignment="1">
      <alignment vertical="center"/>
    </xf>
    <xf numFmtId="0" fontId="7" fillId="2" borderId="10" xfId="13" applyFont="1" applyBorder="1" applyAlignment="1">
      <alignment horizontal="left" vertical="center" wrapText="1" indent="1"/>
      <protection locked="0"/>
    </xf>
    <xf numFmtId="0" fontId="17" fillId="0" borderId="0" xfId="2" applyFont="1" applyBorder="1" applyAlignment="1">
      <alignment horizontal="left" vertical="center"/>
    </xf>
    <xf numFmtId="0" fontId="14" fillId="0" borderId="0" xfId="2" applyFont="1" applyAlignment="1">
      <alignment vertical="center"/>
    </xf>
    <xf numFmtId="0" fontId="7" fillId="2" borderId="11" xfId="13" applyFont="1" applyBorder="1" applyAlignment="1">
      <alignment horizontal="left" vertical="center" wrapText="1" indent="1"/>
      <protection locked="0"/>
    </xf>
    <xf numFmtId="0" fontId="7" fillId="2" borderId="9" xfId="13" applyFont="1" applyBorder="1" applyAlignment="1">
      <alignment horizontal="left" vertical="center" wrapText="1" indent="1"/>
      <protection locked="0"/>
    </xf>
    <xf numFmtId="0" fontId="2" fillId="0" borderId="0" xfId="0" applyFont="1" applyAlignment="1">
      <alignment vertical="center"/>
    </xf>
    <xf numFmtId="0" fontId="18" fillId="0" borderId="0" xfId="2" applyFont="1" applyFill="1" applyAlignment="1">
      <alignment vertical="center"/>
    </xf>
    <xf numFmtId="0" fontId="2" fillId="0" borderId="0" xfId="0" applyFont="1"/>
    <xf numFmtId="0" fontId="17" fillId="0" borderId="0" xfId="2" applyFont="1" applyFill="1"/>
    <xf numFmtId="0" fontId="14" fillId="0" borderId="0" xfId="2" applyFont="1" applyFill="1"/>
    <xf numFmtId="0" fontId="14" fillId="2" borderId="0" xfId="0" applyFont="1" applyFill="1" applyBorder="1" applyProtection="1">
      <protection locked="0"/>
    </xf>
    <xf numFmtId="0" fontId="11" fillId="2" borderId="5" xfId="12" applyFont="1" applyBorder="1" applyAlignment="1">
      <alignment horizontal="left" vertical="center" wrapText="1" indent="1"/>
      <protection locked="0"/>
    </xf>
    <xf numFmtId="0" fontId="11" fillId="2" borderId="5" xfId="12" applyFont="1" applyBorder="1" applyAlignment="1">
      <alignment horizontal="center" vertical="center" wrapText="1"/>
      <protection locked="0"/>
    </xf>
    <xf numFmtId="0" fontId="7" fillId="2" borderId="5" xfId="13" applyFont="1" applyBorder="1" applyAlignment="1">
      <alignment horizontal="left" vertical="center" wrapText="1" indent="1"/>
      <protection locked="0"/>
    </xf>
    <xf numFmtId="0" fontId="19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left" vertical="center" wrapText="1" indent="1"/>
      <protection locked="0"/>
    </xf>
    <xf numFmtId="0" fontId="14" fillId="2" borderId="0" xfId="0" applyFont="1" applyFill="1" applyBorder="1" applyAlignment="1" applyProtection="1">
      <alignment wrapText="1"/>
      <protection locked="0"/>
    </xf>
    <xf numFmtId="0" fontId="9" fillId="6" borderId="5" xfId="14" applyFont="1" applyBorder="1" applyAlignment="1">
      <alignment horizontal="left" vertical="center" indent="1"/>
      <protection locked="0"/>
    </xf>
    <xf numFmtId="0" fontId="9" fillId="6" borderId="5" xfId="14" applyFont="1" applyBorder="1" applyAlignment="1">
      <alignment horizontal="center" vertical="center" wrapText="1"/>
      <protection locked="0"/>
    </xf>
    <xf numFmtId="0" fontId="9" fillId="6" borderId="5" xfId="14" applyFont="1" applyBorder="1" applyAlignment="1">
      <alignment horizontal="center" vertical="center"/>
      <protection locked="0"/>
    </xf>
    <xf numFmtId="0" fontId="20" fillId="0" borderId="0" xfId="0" applyFont="1"/>
    <xf numFmtId="0" fontId="22" fillId="2" borderId="0" xfId="0" applyFont="1" applyFill="1"/>
    <xf numFmtId="0" fontId="23" fillId="0" borderId="5" xfId="0" applyFont="1" applyBorder="1" applyAlignment="1">
      <alignment horizontal="left" vertical="center" indent="1"/>
    </xf>
    <xf numFmtId="165" fontId="24" fillId="3" borderId="5" xfId="0" applyNumberFormat="1" applyFont="1" applyFill="1" applyBorder="1" applyAlignment="1">
      <alignment horizontal="center" vertical="center" wrapText="1"/>
    </xf>
    <xf numFmtId="0" fontId="26" fillId="8" borderId="5" xfId="14" applyFont="1" applyFill="1" applyBorder="1" applyAlignment="1">
      <alignment horizontal="left" vertical="center" indent="1"/>
      <protection locked="0"/>
    </xf>
    <xf numFmtId="0" fontId="9" fillId="6" borderId="8" xfId="14" applyFont="1" applyBorder="1" applyAlignment="1">
      <alignment horizontal="center" vertical="center" wrapText="1"/>
      <protection locked="0"/>
    </xf>
    <xf numFmtId="165" fontId="21" fillId="3" borderId="12" xfId="0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7" fillId="2" borderId="0" xfId="0" applyFont="1" applyFill="1" applyBorder="1"/>
    <xf numFmtId="0" fontId="30" fillId="2" borderId="0" xfId="0" applyFont="1" applyFill="1" applyBorder="1"/>
    <xf numFmtId="0" fontId="31" fillId="2" borderId="0" xfId="0" applyFont="1" applyFill="1"/>
    <xf numFmtId="0" fontId="30" fillId="2" borderId="0" xfId="0" applyFont="1" applyFill="1"/>
    <xf numFmtId="0" fontId="14" fillId="2" borderId="0" xfId="0" applyFont="1" applyFill="1" applyBorder="1" applyAlignment="1" applyProtection="1">
      <alignment horizontal="left"/>
      <protection locked="0"/>
    </xf>
    <xf numFmtId="0" fontId="1" fillId="2" borderId="0" xfId="1" applyFont="1" applyFill="1" applyBorder="1" applyAlignment="1" applyProtection="1">
      <protection locked="0"/>
    </xf>
    <xf numFmtId="0" fontId="20" fillId="0" borderId="0" xfId="0" applyFont="1" applyBorder="1"/>
    <xf numFmtId="0" fontId="34" fillId="2" borderId="0" xfId="0" applyFont="1" applyFill="1"/>
    <xf numFmtId="0" fontId="32" fillId="2" borderId="5" xfId="0" applyFont="1" applyFill="1" applyBorder="1" applyAlignment="1" applyProtection="1">
      <alignment horizontal="left" vertical="center" indent="1"/>
      <protection locked="0"/>
    </xf>
    <xf numFmtId="0" fontId="32" fillId="2" borderId="5" xfId="0" applyFont="1" applyFill="1" applyBorder="1" applyAlignment="1" applyProtection="1">
      <alignment horizontal="center" vertical="center"/>
      <protection locked="0"/>
    </xf>
    <xf numFmtId="0" fontId="12" fillId="2" borderId="5" xfId="0" applyFont="1" applyFill="1" applyBorder="1" applyAlignment="1">
      <alignment horizontal="left" vertical="center" wrapText="1" indent="1"/>
    </xf>
    <xf numFmtId="1" fontId="10" fillId="3" borderId="5" xfId="0" applyNumberFormat="1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vertical="center" wrapText="1"/>
    </xf>
    <xf numFmtId="0" fontId="28" fillId="2" borderId="0" xfId="0" applyFont="1" applyFill="1" applyBorder="1" applyAlignment="1">
      <alignment vertical="center" wrapText="1"/>
    </xf>
    <xf numFmtId="165" fontId="25" fillId="9" borderId="5" xfId="0" applyNumberFormat="1" applyFont="1" applyFill="1" applyBorder="1" applyAlignment="1">
      <alignment horizontal="center" vertical="center" wrapText="1"/>
    </xf>
    <xf numFmtId="0" fontId="35" fillId="9" borderId="5" xfId="12" applyFont="1" applyFill="1" applyBorder="1" applyAlignment="1">
      <alignment horizontal="left" vertical="center" wrapText="1" indent="1"/>
      <protection locked="0"/>
    </xf>
    <xf numFmtId="0" fontId="7" fillId="9" borderId="5" xfId="13" applyFont="1" applyFill="1" applyBorder="1">
      <alignment horizontal="left" vertical="center" wrapText="1"/>
      <protection locked="0"/>
    </xf>
    <xf numFmtId="165" fontId="25" fillId="7" borderId="5" xfId="0" applyNumberFormat="1" applyFont="1" applyFill="1" applyBorder="1" applyAlignment="1">
      <alignment horizontal="center" vertical="center" wrapText="1"/>
    </xf>
    <xf numFmtId="0" fontId="5" fillId="7" borderId="5" xfId="12" applyFont="1" applyFill="1" applyBorder="1" applyAlignment="1">
      <alignment horizontal="left" vertical="center" wrapText="1" indent="1"/>
      <protection locked="0"/>
    </xf>
    <xf numFmtId="0" fontId="13" fillId="7" borderId="7" xfId="13" applyFont="1" applyFill="1" applyBorder="1" applyAlignment="1">
      <alignment horizontal="center" vertical="center" wrapText="1"/>
      <protection locked="0"/>
    </xf>
    <xf numFmtId="0" fontId="6" fillId="0" borderId="3" xfId="5" applyFont="1">
      <alignment horizontal="right" vertical="center"/>
    </xf>
    <xf numFmtId="0" fontId="9" fillId="6" borderId="7" xfId="14" applyFont="1" applyBorder="1" applyAlignment="1">
      <alignment horizontal="left" vertical="center" indent="1"/>
      <protection locked="0"/>
    </xf>
    <xf numFmtId="0" fontId="9" fillId="6" borderId="8" xfId="14" applyFont="1" applyBorder="1" applyAlignment="1">
      <alignment horizontal="left" vertical="center" indent="1"/>
      <protection locked="0"/>
    </xf>
    <xf numFmtId="0" fontId="9" fillId="6" borderId="5" xfId="14" applyFont="1" applyBorder="1" applyAlignment="1">
      <alignment horizontal="left" vertical="center" indent="1"/>
      <protection locked="0"/>
    </xf>
    <xf numFmtId="0" fontId="6" fillId="0" borderId="3" xfId="5" applyFont="1" applyAlignment="1">
      <alignment horizontal="right" vertical="center"/>
    </xf>
    <xf numFmtId="0" fontId="33" fillId="2" borderId="0" xfId="13" applyFont="1" applyBorder="1" applyAlignment="1">
      <alignment horizontal="left" vertical="center" wrapText="1" indent="1"/>
      <protection locked="0"/>
    </xf>
    <xf numFmtId="0" fontId="14" fillId="2" borderId="5" xfId="0" applyFont="1" applyFill="1" applyBorder="1" applyAlignment="1" applyProtection="1">
      <alignment horizontal="center"/>
      <protection locked="0"/>
    </xf>
    <xf numFmtId="0" fontId="6" fillId="0" borderId="0" xfId="5" applyFont="1" applyBorder="1" applyAlignment="1">
      <alignment horizontal="right" vertical="center"/>
    </xf>
    <xf numFmtId="0" fontId="9" fillId="6" borderId="5" xfId="0" applyFont="1" applyFill="1" applyBorder="1" applyAlignment="1" applyProtection="1">
      <alignment horizontal="left" vertical="center" indent="1"/>
      <protection locked="0"/>
    </xf>
  </cellXfs>
  <cellStyles count="15">
    <cellStyle name="color number" xfId="3" xr:uid="{00000000-0005-0000-0000-000000000000}"/>
    <cellStyle name="Currency 2" xfId="4" xr:uid="{00000000-0005-0000-0000-000001000000}"/>
    <cellStyle name="header" xfId="5" xr:uid="{00000000-0005-0000-0000-000002000000}"/>
    <cellStyle name="Hyperlink" xfId="1" builtinId="8"/>
    <cellStyle name="instructions" xfId="6" xr:uid="{00000000-0005-0000-0000-000004000000}"/>
    <cellStyle name="level style" xfId="7" xr:uid="{00000000-0005-0000-0000-000005000000}"/>
    <cellStyle name="Normal" xfId="0" builtinId="0"/>
    <cellStyle name="Normal 2" xfId="8" xr:uid="{00000000-0005-0000-0000-000007000000}"/>
    <cellStyle name="Normal 3" xfId="2" xr:uid="{00000000-0005-0000-0000-000008000000}"/>
    <cellStyle name="Percent 2" xfId="9" xr:uid="{00000000-0005-0000-0000-000009000000}"/>
    <cellStyle name="results title" xfId="10" xr:uid="{00000000-0005-0000-0000-00000A000000}"/>
    <cellStyle name="score" xfId="11" xr:uid="{00000000-0005-0000-0000-00000B000000}"/>
    <cellStyle name="subtitle" xfId="12" xr:uid="{00000000-0005-0000-0000-00000C000000}"/>
    <cellStyle name="text description" xfId="13" xr:uid="{00000000-0005-0000-0000-00000D000000}"/>
    <cellStyle name="title bar" xfId="14" xr:uid="{00000000-0005-0000-0000-00000E000000}"/>
  </cellStyles>
  <dxfs count="87"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ont>
        <color theme="0"/>
      </font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ont>
        <color theme="0"/>
      </font>
      <fill>
        <patternFill>
          <bgColor rgb="FFCF363F"/>
        </patternFill>
      </fill>
    </dxf>
    <dxf>
      <fill>
        <patternFill patternType="solid">
          <fgColor indexed="64"/>
          <bgColor rgb="FF66831F"/>
        </patternFill>
      </fill>
    </dxf>
    <dxf>
      <fill>
        <patternFill>
          <bgColor rgb="FFFBAF00"/>
        </patternFill>
      </fill>
    </dxf>
    <dxf>
      <fill>
        <patternFill>
          <bgColor rgb="FF800000"/>
        </patternFill>
      </fill>
    </dxf>
    <dxf>
      <font>
        <color theme="0"/>
      </font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ont>
        <color theme="0"/>
      </font>
      <fill>
        <patternFill>
          <bgColor rgb="FFCF363F"/>
        </patternFill>
      </fill>
    </dxf>
    <dxf>
      <fill>
        <patternFill patternType="solid">
          <fgColor indexed="64"/>
          <bgColor rgb="FF66831F"/>
        </patternFill>
      </fill>
    </dxf>
    <dxf>
      <fill>
        <patternFill>
          <bgColor rgb="FFFBAF00"/>
        </patternFill>
      </fill>
    </dxf>
    <dxf>
      <fill>
        <patternFill>
          <bgColor rgb="FF800000"/>
        </patternFill>
      </fill>
    </dxf>
    <dxf>
      <font>
        <color theme="0"/>
      </font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ont>
        <color theme="0"/>
      </font>
      <fill>
        <patternFill>
          <bgColor rgb="FFCF363F"/>
        </patternFill>
      </fill>
    </dxf>
    <dxf>
      <fill>
        <patternFill patternType="solid">
          <fgColor indexed="64"/>
          <bgColor rgb="FF66831F"/>
        </patternFill>
      </fill>
    </dxf>
    <dxf>
      <fill>
        <patternFill>
          <bgColor rgb="FFFBAF00"/>
        </patternFill>
      </fill>
    </dxf>
    <dxf>
      <fill>
        <patternFill>
          <bgColor rgb="FF800000"/>
        </patternFill>
      </fill>
    </dxf>
    <dxf>
      <font>
        <color theme="0"/>
      </font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ont>
        <color theme="0"/>
      </font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66831F"/>
        </patternFill>
      </fill>
    </dxf>
    <dxf>
      <fill>
        <patternFill>
          <bgColor rgb="FFFBAF00"/>
        </patternFill>
      </fill>
    </dxf>
    <dxf>
      <fill>
        <patternFill>
          <bgColor rgb="FF800000"/>
        </patternFill>
      </fill>
    </dxf>
    <dxf>
      <font>
        <color theme="0"/>
      </font>
    </dxf>
    <dxf>
      <fill>
        <patternFill patternType="solid">
          <fgColor indexed="64"/>
          <bgColor rgb="FF66831F"/>
        </patternFill>
      </fill>
    </dxf>
    <dxf>
      <fill>
        <patternFill>
          <bgColor rgb="FFFBAF00"/>
        </patternFill>
      </fill>
    </dxf>
    <dxf>
      <fill>
        <patternFill>
          <bgColor rgb="FF800000"/>
        </patternFill>
      </fill>
    </dxf>
    <dxf>
      <font>
        <color theme="0"/>
      </font>
    </dxf>
    <dxf>
      <fill>
        <patternFill patternType="solid">
          <fgColor indexed="64"/>
          <bgColor rgb="FF66831F"/>
        </patternFill>
      </fill>
    </dxf>
    <dxf>
      <fill>
        <patternFill>
          <bgColor rgb="FFFBAF00"/>
        </patternFill>
      </fill>
    </dxf>
    <dxf>
      <fill>
        <patternFill>
          <bgColor rgb="FF800000"/>
        </patternFill>
      </fill>
    </dxf>
    <dxf>
      <font>
        <color theme="0"/>
      </font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ont>
        <color theme="0"/>
      </font>
      <fill>
        <patternFill>
          <bgColor rgb="FFCF363F"/>
        </patternFill>
      </fill>
    </dxf>
    <dxf>
      <font>
        <b val="0"/>
        <i val="0"/>
        <color theme="0"/>
      </font>
      <fill>
        <patternFill>
          <bgColor rgb="FFCF363F"/>
        </patternFill>
      </fill>
    </dxf>
    <dxf>
      <font>
        <color theme="0"/>
      </font>
      <fill>
        <patternFill>
          <bgColor rgb="FFF9B54C"/>
        </patternFill>
      </fill>
    </dxf>
    <dxf>
      <font>
        <color theme="0"/>
      </font>
      <fill>
        <patternFill>
          <bgColor rgb="FF75AF5B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ont>
        <color theme="0"/>
      </font>
      <fill>
        <patternFill>
          <bgColor rgb="FFCF363F"/>
        </patternFill>
      </fill>
    </dxf>
    <dxf>
      <font>
        <b val="0"/>
        <i val="0"/>
        <color theme="0"/>
      </font>
      <fill>
        <patternFill>
          <bgColor rgb="FFCF363F"/>
        </patternFill>
      </fill>
    </dxf>
    <dxf>
      <font>
        <color theme="0"/>
      </font>
      <fill>
        <patternFill>
          <bgColor rgb="FFF9B54C"/>
        </patternFill>
      </fill>
    </dxf>
    <dxf>
      <font>
        <color theme="0"/>
      </font>
      <fill>
        <patternFill>
          <bgColor rgb="FF75AF5B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0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 patternType="solid">
          <fgColor indexed="64"/>
          <bgColor rgb="FFCF363F"/>
        </patternFill>
      </fill>
    </dxf>
    <dxf>
      <font>
        <color theme="0"/>
      </font>
      <fill>
        <patternFill patternType="solid">
          <fgColor indexed="64"/>
          <bgColor rgb="FFF9B54C"/>
        </patternFill>
      </fill>
    </dxf>
    <dxf>
      <font>
        <color theme="0"/>
      </font>
      <fill>
        <patternFill patternType="solid">
          <fgColor indexed="64"/>
          <bgColor rgb="FF75AF5B"/>
        </patternFill>
      </fill>
    </dxf>
    <dxf>
      <font>
        <color theme="0"/>
      </font>
      <fill>
        <patternFill patternType="solid">
          <fgColor indexed="64"/>
          <bgColor rgb="FFCF363F"/>
        </patternFill>
      </fill>
    </dxf>
    <dxf>
      <font>
        <color theme="0"/>
      </font>
      <fill>
        <patternFill patternType="solid">
          <fgColor indexed="64"/>
          <bgColor rgb="FFF9B54C"/>
        </patternFill>
      </fill>
    </dxf>
    <dxf>
      <font>
        <color theme="0"/>
      </font>
      <fill>
        <patternFill patternType="solid">
          <fgColor indexed="64"/>
          <bgColor rgb="FF75AF5B"/>
        </patternFill>
      </fill>
    </dxf>
    <dxf>
      <font>
        <color theme="0"/>
      </font>
      <fill>
        <patternFill patternType="solid">
          <fgColor indexed="64"/>
          <bgColor rgb="FFCF363F"/>
        </patternFill>
      </fill>
    </dxf>
    <dxf>
      <font>
        <color theme="0"/>
      </font>
      <fill>
        <patternFill patternType="solid">
          <fgColor indexed="64"/>
          <bgColor rgb="FFF9B54C"/>
        </patternFill>
      </fill>
    </dxf>
    <dxf>
      <font>
        <color theme="0"/>
      </font>
      <fill>
        <patternFill patternType="solid">
          <fgColor indexed="64"/>
          <bgColor rgb="FF75AF5B"/>
        </patternFill>
      </fill>
    </dxf>
    <dxf>
      <font>
        <color theme="0"/>
      </font>
      <fill>
        <patternFill patternType="solid">
          <fgColor indexed="64"/>
          <bgColor rgb="FFCF363F"/>
        </patternFill>
      </fill>
    </dxf>
    <dxf>
      <font>
        <color theme="0"/>
      </font>
      <fill>
        <patternFill patternType="solid">
          <fgColor indexed="64"/>
          <bgColor rgb="FFF9B54C"/>
        </patternFill>
      </fill>
    </dxf>
    <dxf>
      <font>
        <color theme="0"/>
      </font>
      <fill>
        <patternFill patternType="solid">
          <fgColor indexed="64"/>
          <bgColor rgb="FF75AF5B"/>
        </patternFill>
      </fill>
    </dxf>
    <dxf>
      <font>
        <color theme="0"/>
      </font>
      <fill>
        <patternFill patternType="solid">
          <fgColor indexed="64"/>
          <bgColor rgb="FFCF363F"/>
        </patternFill>
      </fill>
    </dxf>
    <dxf>
      <font>
        <color theme="0"/>
      </font>
      <fill>
        <patternFill patternType="solid">
          <fgColor indexed="64"/>
          <bgColor rgb="FFF9B54C"/>
        </patternFill>
      </fill>
    </dxf>
    <dxf>
      <font>
        <color theme="0"/>
      </font>
      <fill>
        <patternFill patternType="solid">
          <fgColor indexed="64"/>
          <bgColor rgb="FF75AF5B"/>
        </patternFill>
      </fill>
    </dxf>
    <dxf>
      <font>
        <color theme="0"/>
      </font>
      <fill>
        <patternFill patternType="solid">
          <fgColor indexed="64"/>
          <bgColor rgb="FFCF363F"/>
        </patternFill>
      </fill>
    </dxf>
    <dxf>
      <font>
        <color theme="0"/>
      </font>
      <fill>
        <patternFill patternType="solid">
          <fgColor indexed="64"/>
          <bgColor rgb="FFF9B54C"/>
        </patternFill>
      </fill>
    </dxf>
    <dxf>
      <font>
        <color theme="0"/>
      </font>
      <fill>
        <patternFill patternType="solid">
          <fgColor indexed="64"/>
          <bgColor rgb="FF75AF5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FFCC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0D1A1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5AF5B"/>
      <color rgb="FF404141"/>
      <color rgb="FFF9B54C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69306285567429"/>
          <c:y val="0.13508387538514208"/>
          <c:w val="0.48724496823244162"/>
          <c:h val="0.77598260362382243"/>
        </c:manualLayout>
      </c:layout>
      <c:radarChart>
        <c:radarStyle val="marker"/>
        <c:varyColors val="0"/>
        <c:ser>
          <c:idx val="1"/>
          <c:order val="0"/>
          <c:tx>
            <c:v>Maturity Index</c:v>
          </c:tx>
          <c:spPr>
            <a:ln w="38100">
              <a:solidFill>
                <a:srgbClr val="75AF5B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5AF5B"/>
              </a:solidFill>
              <a:ln>
                <a:solidFill>
                  <a:srgbClr val="75AF5B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rgbClr val="4A452A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'Maturity Index'!$B$4:$B$7</c:f>
              <c:strCache>
                <c:ptCount val="4"/>
                <c:pt idx="0">
                  <c:v>Strategy, Buy-in , &amp; Skills</c:v>
                </c:pt>
                <c:pt idx="1">
                  <c:v>Process Definition, Automation, &amp; Systems</c:v>
                </c:pt>
                <c:pt idx="2">
                  <c:v>Keyword Management</c:v>
                </c:pt>
                <c:pt idx="3">
                  <c:v>Results Reporting &amp; Metrics</c:v>
                </c:pt>
              </c:strCache>
            </c:strRef>
          </c:cat>
          <c:val>
            <c:numRef>
              <c:f>'Maturity Index'!$C$4:$C$7</c:f>
              <c:numCache>
                <c:formatCode>0.0</c:formatCode>
                <c:ptCount val="4"/>
                <c:pt idx="0">
                  <c:v>2.8333333333333335</c:v>
                </c:pt>
                <c:pt idx="1">
                  <c:v>2.8333333333333335</c:v>
                </c:pt>
                <c:pt idx="2">
                  <c:v>1.5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A-443E-B88F-5C3856BAAD09}"/>
            </c:ext>
          </c:extLst>
        </c:ser>
        <c:ser>
          <c:idx val="0"/>
          <c:order val="1"/>
          <c:tx>
            <c:strRef>
              <c:f>'Maturity Index'!$B$4:$B$7</c:f>
              <c:strCache>
                <c:ptCount val="4"/>
                <c:pt idx="0">
                  <c:v>Strategy, Buy-in , &amp; Skills</c:v>
                </c:pt>
                <c:pt idx="1">
                  <c:v>Process Definition, Automation, &amp; Systems</c:v>
                </c:pt>
                <c:pt idx="2">
                  <c:v>Keyword Management</c:v>
                </c:pt>
                <c:pt idx="3">
                  <c:v>Results Reporting &amp; Metrics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'Maturity Index'!$B$4:$B$7</c:f>
              <c:strCache>
                <c:ptCount val="4"/>
                <c:pt idx="0">
                  <c:v>Strategy, Buy-in , &amp; Skills</c:v>
                </c:pt>
                <c:pt idx="1">
                  <c:v>Process Definition, Automation, &amp; Systems</c:v>
                </c:pt>
                <c:pt idx="2">
                  <c:v>Keyword Management</c:v>
                </c:pt>
                <c:pt idx="3">
                  <c:v>Results Reporting &amp; Metrics</c:v>
                </c:pt>
              </c:strCache>
            </c:strRef>
          </c:cat>
          <c:val>
            <c:numRef>
              <c:f>'Maturity Index'!#REF!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A-443E-B88F-5C3856BAAD09}"/>
            </c:ext>
          </c:extLst>
        </c:ser>
        <c:ser>
          <c:idx val="2"/>
          <c:order val="2"/>
          <c:tx>
            <c:strRef>
              <c:f>'Maturity Index'!$F$4:$F$7</c:f>
              <c:strCache>
                <c:ptCount val="4"/>
                <c:pt idx="0">
                  <c:v>3.3</c:v>
                </c:pt>
                <c:pt idx="1">
                  <c:v>3.3</c:v>
                </c:pt>
                <c:pt idx="2">
                  <c:v>2.0</c:v>
                </c:pt>
                <c:pt idx="3">
                  <c:v>4.0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'Maturity Index'!$B$4:$B$7</c:f>
              <c:strCache>
                <c:ptCount val="4"/>
                <c:pt idx="0">
                  <c:v>Strategy, Buy-in , &amp; Skills</c:v>
                </c:pt>
                <c:pt idx="1">
                  <c:v>Process Definition, Automation, &amp; Systems</c:v>
                </c:pt>
                <c:pt idx="2">
                  <c:v>Keyword Management</c:v>
                </c:pt>
                <c:pt idx="3">
                  <c:v>Results Reporting &amp; Metrics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E15A-443E-B88F-5C3856BAA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84528"/>
        <c:axId val="326227904"/>
      </c:radarChart>
      <c:catAx>
        <c:axId val="326284528"/>
        <c:scaling>
          <c:orientation val="minMax"/>
        </c:scaling>
        <c:delete val="0"/>
        <c:axPos val="b"/>
        <c:majorGridlines>
          <c:spPr>
            <a:ln w="3175">
              <a:solidFill>
                <a:srgbClr val="D0D1A1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404141"/>
                </a:solidFill>
                <a:latin typeface="Arial" panose="020B0604020202020204" pitchFamily="34" charset="0"/>
                <a:ea typeface="Verdana"/>
                <a:cs typeface="Arial" panose="020B0604020202020204" pitchFamily="34" charset="0"/>
              </a:defRPr>
            </a:pPr>
            <a:endParaRPr lang="en-US"/>
          </a:p>
        </c:txPr>
        <c:crossAx val="326227904"/>
        <c:crosses val="autoZero"/>
        <c:auto val="0"/>
        <c:lblAlgn val="ctr"/>
        <c:lblOffset val="100"/>
        <c:noMultiLvlLbl val="0"/>
      </c:catAx>
      <c:valAx>
        <c:axId val="326227904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.0" sourceLinked="1"/>
        <c:majorTickMark val="cross"/>
        <c:minorTickMark val="none"/>
        <c:tickLblPos val="nextTo"/>
        <c:spPr>
          <a:ln w="3175">
            <a:solidFill>
              <a:schemeClr val="bg1">
                <a:lumMod val="9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ea typeface="Verdana"/>
                <a:cs typeface="Arial" panose="020B0604020202020204" pitchFamily="34" charset="0"/>
              </a:defRPr>
            </a:pPr>
            <a:endParaRPr lang="en-US"/>
          </a:p>
        </c:txPr>
        <c:crossAx val="326284528"/>
        <c:crosses val="autoZero"/>
        <c:crossBetween val="between"/>
        <c:majorUnit val="1"/>
        <c:min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mandmetric.com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tif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829A77-F702-4993-9F00-69B320E52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7953375</xdr:colOff>
      <xdr:row>8</xdr:row>
      <xdr:rowOff>85725</xdr:rowOff>
    </xdr:from>
    <xdr:to>
      <xdr:col>3</xdr:col>
      <xdr:colOff>0</xdr:colOff>
      <xdr:row>11</xdr:row>
      <xdr:rowOff>107950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71E237-5721-4D92-A7D4-3F9776E33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34350" y="5191125"/>
          <a:ext cx="3086100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362FE5-7D57-4EBA-ABD0-7F25E651A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33</xdr:row>
      <xdr:rowOff>82550</xdr:rowOff>
    </xdr:from>
    <xdr:to>
      <xdr:col>4</xdr:col>
      <xdr:colOff>0</xdr:colOff>
      <xdr:row>36</xdr:row>
      <xdr:rowOff>19050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EAC7C6-9D49-486D-8A11-D2645E375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4825" y="16075025"/>
          <a:ext cx="3086100" cy="50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6351</xdr:colOff>
      <xdr:row>3</xdr:row>
      <xdr:rowOff>12701</xdr:rowOff>
    </xdr:from>
    <xdr:to>
      <xdr:col>4</xdr:col>
      <xdr:colOff>6286500</xdr:colOff>
      <xdr:row>7</xdr:row>
      <xdr:rowOff>755651</xdr:rowOff>
    </xdr:to>
    <xdr:graphicFrame macro="">
      <xdr:nvGraphicFramePr>
        <xdr:cNvPr id="4486" name="Chart 4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5E3510-50B1-4D1F-BD5A-FD98DA9A4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2447925</xdr:colOff>
      <xdr:row>8</xdr:row>
      <xdr:rowOff>85725</xdr:rowOff>
    </xdr:from>
    <xdr:to>
      <xdr:col>5</xdr:col>
      <xdr:colOff>0</xdr:colOff>
      <xdr:row>11</xdr:row>
      <xdr:rowOff>107950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405C20-6FB9-4BAA-B7AC-91FDF29CE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15300" y="5772150"/>
          <a:ext cx="3086100" cy="50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F6AAB8-A807-4FB1-B69A-0E4ECFD82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2828925</xdr:colOff>
      <xdr:row>40</xdr:row>
      <xdr:rowOff>82550</xdr:rowOff>
    </xdr:from>
    <xdr:to>
      <xdr:col>4</xdr:col>
      <xdr:colOff>533400</xdr:colOff>
      <xdr:row>43</xdr:row>
      <xdr:rowOff>19050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519FB54-E19F-4940-97F6-89C657FE0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4825" y="22352000"/>
          <a:ext cx="3086100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showGridLines="0" showRowColHeaders="0" tabSelected="1" workbookViewId="0">
      <selection activeCell="B2" sqref="B2:C2"/>
    </sheetView>
  </sheetViews>
  <sheetFormatPr defaultColWidth="8.81640625" defaultRowHeight="12.5" x14ac:dyDescent="0.25"/>
  <cols>
    <col min="1" max="1" width="2.7265625" style="1" customWidth="1"/>
    <col min="2" max="2" width="131.7265625" style="1" customWidth="1"/>
    <col min="3" max="3" width="33.81640625" style="1" customWidth="1"/>
    <col min="4" max="16384" width="8.81640625" style="17"/>
  </cols>
  <sheetData>
    <row r="1" spans="1:7" s="1" customFormat="1" ht="70" customHeight="1" x14ac:dyDescent="0.25">
      <c r="B1" s="58" t="s">
        <v>8</v>
      </c>
      <c r="C1" s="58"/>
      <c r="D1" s="2"/>
      <c r="E1" s="3"/>
      <c r="F1" s="3"/>
      <c r="G1" s="3"/>
    </row>
    <row r="2" spans="1:7" s="4" customFormat="1" ht="40" customHeight="1" x14ac:dyDescent="0.2">
      <c r="B2" s="59" t="s">
        <v>90</v>
      </c>
      <c r="C2" s="60"/>
      <c r="D2" s="5"/>
    </row>
    <row r="3" spans="1:7" s="6" customFormat="1" ht="49" customHeight="1" x14ac:dyDescent="0.25">
      <c r="B3" s="7" t="s">
        <v>9</v>
      </c>
      <c r="C3" s="8" t="s">
        <v>91</v>
      </c>
      <c r="D3" s="9"/>
    </row>
    <row r="4" spans="1:7" s="6" customFormat="1" ht="49" customHeight="1" x14ac:dyDescent="0.25">
      <c r="B4" s="7" t="s">
        <v>99</v>
      </c>
      <c r="C4" s="10" t="s">
        <v>92</v>
      </c>
      <c r="D4" s="9"/>
    </row>
    <row r="5" spans="1:7" s="6" customFormat="1" ht="49" customHeight="1" x14ac:dyDescent="0.25">
      <c r="B5" s="7" t="s">
        <v>97</v>
      </c>
      <c r="C5" s="10" t="s">
        <v>93</v>
      </c>
      <c r="D5" s="9"/>
    </row>
    <row r="6" spans="1:7" s="6" customFormat="1" ht="49" customHeight="1" x14ac:dyDescent="0.25">
      <c r="B6" s="7" t="s">
        <v>98</v>
      </c>
      <c r="C6" s="10" t="s">
        <v>94</v>
      </c>
      <c r="D6" s="9"/>
    </row>
    <row r="7" spans="1:7" s="6" customFormat="1" ht="49" customHeight="1" x14ac:dyDescent="0.25">
      <c r="B7" s="7"/>
      <c r="C7" s="10" t="s">
        <v>95</v>
      </c>
      <c r="D7" s="11"/>
    </row>
    <row r="8" spans="1:7" s="15" customFormat="1" ht="49" customHeight="1" x14ac:dyDescent="0.25">
      <c r="A8" s="12"/>
      <c r="B8" s="13"/>
      <c r="C8" s="14" t="s">
        <v>96</v>
      </c>
    </row>
    <row r="9" spans="1:7" x14ac:dyDescent="0.25">
      <c r="A9" s="12"/>
      <c r="B9" s="16"/>
      <c r="C9" s="17"/>
    </row>
    <row r="10" spans="1:7" x14ac:dyDescent="0.25">
      <c r="B10" s="18"/>
      <c r="C10" s="18"/>
    </row>
    <row r="11" spans="1:7" x14ac:dyDescent="0.25">
      <c r="B11" s="18"/>
      <c r="C11" s="18"/>
    </row>
    <row r="12" spans="1:7" x14ac:dyDescent="0.25">
      <c r="B12" s="18"/>
      <c r="C12" s="18"/>
    </row>
    <row r="13" spans="1:7" x14ac:dyDescent="0.25">
      <c r="B13" s="19"/>
      <c r="C13" s="19"/>
    </row>
    <row r="14" spans="1:7" x14ac:dyDescent="0.25">
      <c r="B14" s="19"/>
      <c r="C14" s="19"/>
    </row>
  </sheetData>
  <mergeCells count="2">
    <mergeCell ref="B1:C1"/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G61"/>
  <sheetViews>
    <sheetView showGridLines="0" showRowColHeaders="0" workbookViewId="0">
      <pane ySplit="2" topLeftCell="A3" activePane="bottomLeft" state="frozen"/>
      <selection pane="bottomLeft" activeCell="C4" sqref="C4"/>
    </sheetView>
  </sheetViews>
  <sheetFormatPr defaultColWidth="8.81640625" defaultRowHeight="12.5" x14ac:dyDescent="0.25"/>
  <cols>
    <col min="1" max="1" width="2.7265625" style="20" customWidth="1"/>
    <col min="2" max="2" width="107.453125" style="20" customWidth="1"/>
    <col min="3" max="3" width="10.7265625" style="20" customWidth="1"/>
    <col min="4" max="4" width="47.26953125" style="42" customWidth="1"/>
    <col min="5" max="5" width="25.26953125" style="20" customWidth="1"/>
    <col min="6" max="16384" width="8.81640625" style="20"/>
  </cols>
  <sheetData>
    <row r="1" spans="2:7" s="1" customFormat="1" ht="70" customHeight="1" x14ac:dyDescent="0.25">
      <c r="B1" s="62" t="s">
        <v>8</v>
      </c>
      <c r="C1" s="62"/>
      <c r="D1" s="62"/>
      <c r="E1" s="3"/>
      <c r="F1" s="3"/>
      <c r="G1" s="3"/>
    </row>
    <row r="2" spans="2:7" ht="39" customHeight="1" x14ac:dyDescent="0.25">
      <c r="B2" s="21" t="s">
        <v>7</v>
      </c>
      <c r="C2" s="22" t="s">
        <v>1</v>
      </c>
      <c r="D2" s="22" t="s">
        <v>4</v>
      </c>
    </row>
    <row r="3" spans="2:7" ht="39" customHeight="1" x14ac:dyDescent="0.25">
      <c r="B3" s="61" t="s">
        <v>14</v>
      </c>
      <c r="C3" s="61"/>
      <c r="D3" s="61"/>
    </row>
    <row r="4" spans="2:7" ht="39.65" customHeight="1" x14ac:dyDescent="0.25">
      <c r="B4" s="23" t="s">
        <v>89</v>
      </c>
      <c r="C4" s="24">
        <v>1</v>
      </c>
      <c r="D4" s="25"/>
    </row>
    <row r="5" spans="2:7" ht="39.65" customHeight="1" x14ac:dyDescent="0.25">
      <c r="B5" s="23" t="s">
        <v>37</v>
      </c>
      <c r="C5" s="24">
        <v>3</v>
      </c>
      <c r="D5" s="25"/>
    </row>
    <row r="6" spans="2:7" ht="39.65" customHeight="1" x14ac:dyDescent="0.25">
      <c r="B6" s="23" t="s">
        <v>34</v>
      </c>
      <c r="C6" s="24">
        <v>4</v>
      </c>
      <c r="D6" s="25"/>
    </row>
    <row r="7" spans="2:7" ht="39.65" customHeight="1" x14ac:dyDescent="0.25">
      <c r="B7" s="23" t="s">
        <v>29</v>
      </c>
      <c r="C7" s="24">
        <v>5</v>
      </c>
      <c r="D7" s="25"/>
    </row>
    <row r="8" spans="2:7" ht="39.65" customHeight="1" x14ac:dyDescent="0.25">
      <c r="B8" s="23" t="s">
        <v>24</v>
      </c>
      <c r="C8" s="24">
        <v>2</v>
      </c>
      <c r="D8" s="25"/>
    </row>
    <row r="9" spans="2:7" ht="39.65" customHeight="1" x14ac:dyDescent="0.25">
      <c r="B9" s="23" t="s">
        <v>25</v>
      </c>
      <c r="C9" s="24">
        <v>2</v>
      </c>
      <c r="D9" s="25"/>
    </row>
    <row r="10" spans="2:7" ht="20.149999999999999" customHeight="1" x14ac:dyDescent="0.25"/>
    <row r="11" spans="2:7" ht="39" customHeight="1" x14ac:dyDescent="0.25">
      <c r="B11" s="61" t="s">
        <v>15</v>
      </c>
      <c r="C11" s="61"/>
      <c r="D11" s="61"/>
    </row>
    <row r="12" spans="2:7" ht="39.65" customHeight="1" x14ac:dyDescent="0.25">
      <c r="B12" s="23" t="s">
        <v>35</v>
      </c>
      <c r="C12" s="24">
        <v>2</v>
      </c>
      <c r="D12" s="25"/>
    </row>
    <row r="13" spans="2:7" ht="39.65" customHeight="1" x14ac:dyDescent="0.25">
      <c r="B13" s="23" t="s">
        <v>26</v>
      </c>
      <c r="C13" s="24">
        <v>3</v>
      </c>
      <c r="D13" s="25"/>
    </row>
    <row r="14" spans="2:7" ht="39.65" customHeight="1" x14ac:dyDescent="0.25">
      <c r="B14" s="23" t="s">
        <v>86</v>
      </c>
      <c r="C14" s="24">
        <v>4</v>
      </c>
      <c r="D14" s="25"/>
    </row>
    <row r="15" spans="2:7" ht="39.65" customHeight="1" x14ac:dyDescent="0.25">
      <c r="B15" s="23" t="s">
        <v>36</v>
      </c>
      <c r="C15" s="24">
        <v>2</v>
      </c>
      <c r="D15" s="25"/>
    </row>
    <row r="16" spans="2:7" ht="39.65" customHeight="1" x14ac:dyDescent="0.25">
      <c r="B16" s="23" t="s">
        <v>30</v>
      </c>
      <c r="C16" s="24">
        <v>5</v>
      </c>
      <c r="D16" s="25"/>
    </row>
    <row r="17" spans="2:4" ht="39.65" customHeight="1" x14ac:dyDescent="0.25">
      <c r="B17" s="23" t="s">
        <v>38</v>
      </c>
      <c r="C17" s="24">
        <v>1</v>
      </c>
      <c r="D17" s="25"/>
    </row>
    <row r="18" spans="2:4" ht="20.149999999999999" customHeight="1" x14ac:dyDescent="0.25"/>
    <row r="19" spans="2:4" ht="39" customHeight="1" x14ac:dyDescent="0.25">
      <c r="B19" s="61" t="s">
        <v>16</v>
      </c>
      <c r="C19" s="61"/>
      <c r="D19" s="61"/>
    </row>
    <row r="20" spans="2:4" ht="39.65" customHeight="1" x14ac:dyDescent="0.25">
      <c r="B20" s="23" t="s">
        <v>31</v>
      </c>
      <c r="C20" s="24">
        <v>2</v>
      </c>
      <c r="D20" s="25"/>
    </row>
    <row r="21" spans="2:4" ht="39.65" customHeight="1" x14ac:dyDescent="0.25">
      <c r="B21" s="23" t="s">
        <v>32</v>
      </c>
      <c r="C21" s="24">
        <v>1</v>
      </c>
      <c r="D21" s="25"/>
    </row>
    <row r="22" spans="2:4" ht="39.65" customHeight="1" x14ac:dyDescent="0.25">
      <c r="B22" s="23" t="s">
        <v>28</v>
      </c>
      <c r="C22" s="24">
        <v>1</v>
      </c>
      <c r="D22" s="25"/>
    </row>
    <row r="23" spans="2:4" ht="39.65" customHeight="1" x14ac:dyDescent="0.25">
      <c r="B23" s="23" t="s">
        <v>27</v>
      </c>
      <c r="C23" s="24">
        <v>1</v>
      </c>
      <c r="D23" s="25"/>
    </row>
    <row r="24" spans="2:4" ht="39.65" customHeight="1" x14ac:dyDescent="0.25">
      <c r="B24" s="23" t="s">
        <v>23</v>
      </c>
      <c r="C24" s="24">
        <v>2</v>
      </c>
      <c r="D24" s="25"/>
    </row>
    <row r="25" spans="2:4" ht="39.65" customHeight="1" x14ac:dyDescent="0.25">
      <c r="B25" s="23" t="s">
        <v>11</v>
      </c>
      <c r="C25" s="24">
        <v>2</v>
      </c>
      <c r="D25" s="25"/>
    </row>
    <row r="26" spans="2:4" ht="20.149999999999999" customHeight="1" x14ac:dyDescent="0.25"/>
    <row r="27" spans="2:4" ht="39" customHeight="1" x14ac:dyDescent="0.25">
      <c r="B27" s="61" t="s">
        <v>17</v>
      </c>
      <c r="C27" s="61"/>
      <c r="D27" s="61"/>
    </row>
    <row r="28" spans="2:4" ht="39.65" customHeight="1" x14ac:dyDescent="0.25">
      <c r="B28" s="23" t="s">
        <v>33</v>
      </c>
      <c r="C28" s="24">
        <v>4</v>
      </c>
      <c r="D28" s="25"/>
    </row>
    <row r="29" spans="2:4" ht="39.65" customHeight="1" x14ac:dyDescent="0.25">
      <c r="B29" s="23" t="s">
        <v>40</v>
      </c>
      <c r="C29" s="24">
        <v>4</v>
      </c>
      <c r="D29" s="25"/>
    </row>
    <row r="30" spans="2:4" ht="39.65" customHeight="1" x14ac:dyDescent="0.25">
      <c r="B30" s="23" t="s">
        <v>39</v>
      </c>
      <c r="C30" s="24">
        <v>5</v>
      </c>
      <c r="D30" s="25"/>
    </row>
    <row r="31" spans="2:4" ht="39.65" customHeight="1" x14ac:dyDescent="0.25">
      <c r="B31" s="23" t="s">
        <v>10</v>
      </c>
      <c r="C31" s="24">
        <v>3</v>
      </c>
      <c r="D31" s="25"/>
    </row>
    <row r="32" spans="2:4" ht="39.65" customHeight="1" x14ac:dyDescent="0.25">
      <c r="B32" s="23" t="s">
        <v>83</v>
      </c>
      <c r="C32" s="24">
        <v>4</v>
      </c>
      <c r="D32" s="25"/>
    </row>
    <row r="33" spans="2:4" ht="39.65" customHeight="1" x14ac:dyDescent="0.25">
      <c r="B33" s="23" t="s">
        <v>87</v>
      </c>
      <c r="C33" s="24">
        <v>1</v>
      </c>
      <c r="D33" s="25"/>
    </row>
    <row r="35" spans="2:4" ht="20.149999999999999" customHeight="1" x14ac:dyDescent="0.25"/>
    <row r="61" spans="2:2" x14ac:dyDescent="0.25">
      <c r="B61" s="43"/>
    </row>
  </sheetData>
  <mergeCells count="5">
    <mergeCell ref="B3:D3"/>
    <mergeCell ref="B11:D11"/>
    <mergeCell ref="B19:D19"/>
    <mergeCell ref="B27:D27"/>
    <mergeCell ref="B1:D1"/>
  </mergeCells>
  <phoneticPr fontId="0" type="noConversion"/>
  <conditionalFormatting sqref="C4">
    <cfRule type="cellIs" dxfId="86" priority="16" stopIfTrue="1" operator="greaterThanOrEqual">
      <formula>4</formula>
    </cfRule>
    <cfRule type="cellIs" dxfId="85" priority="17" stopIfTrue="1" operator="between">
      <formula>2</formula>
      <formula>3</formula>
    </cfRule>
    <cfRule type="cellIs" dxfId="84" priority="18" stopIfTrue="1" operator="lessThanOrEqual">
      <formula>1</formula>
    </cfRule>
  </conditionalFormatting>
  <conditionalFormatting sqref="C5:C9">
    <cfRule type="cellIs" dxfId="83" priority="13" stopIfTrue="1" operator="greaterThanOrEqual">
      <formula>4</formula>
    </cfRule>
    <cfRule type="cellIs" dxfId="82" priority="14" stopIfTrue="1" operator="between">
      <formula>2</formula>
      <formula>3</formula>
    </cfRule>
    <cfRule type="cellIs" dxfId="81" priority="15" stopIfTrue="1" operator="lessThanOrEqual">
      <formula>1</formula>
    </cfRule>
  </conditionalFormatting>
  <conditionalFormatting sqref="C12">
    <cfRule type="cellIs" dxfId="80" priority="10" stopIfTrue="1" operator="greaterThanOrEqual">
      <formula>4</formula>
    </cfRule>
    <cfRule type="cellIs" dxfId="79" priority="11" stopIfTrue="1" operator="between">
      <formula>2</formula>
      <formula>3</formula>
    </cfRule>
    <cfRule type="cellIs" dxfId="78" priority="12" stopIfTrue="1" operator="lessThanOrEqual">
      <formula>1</formula>
    </cfRule>
  </conditionalFormatting>
  <conditionalFormatting sqref="C13:C17">
    <cfRule type="cellIs" dxfId="77" priority="7" stopIfTrue="1" operator="greaterThanOrEqual">
      <formula>4</formula>
    </cfRule>
    <cfRule type="cellIs" dxfId="76" priority="8" stopIfTrue="1" operator="between">
      <formula>2</formula>
      <formula>3</formula>
    </cfRule>
    <cfRule type="cellIs" dxfId="75" priority="9" stopIfTrue="1" operator="lessThanOrEqual">
      <formula>1</formula>
    </cfRule>
  </conditionalFormatting>
  <conditionalFormatting sqref="C20:C25">
    <cfRule type="cellIs" dxfId="74" priority="4" stopIfTrue="1" operator="greaterThanOrEqual">
      <formula>4</formula>
    </cfRule>
    <cfRule type="cellIs" dxfId="73" priority="5" stopIfTrue="1" operator="between">
      <formula>2</formula>
      <formula>3</formula>
    </cfRule>
    <cfRule type="cellIs" dxfId="72" priority="6" stopIfTrue="1" operator="lessThanOrEqual">
      <formula>1</formula>
    </cfRule>
  </conditionalFormatting>
  <conditionalFormatting sqref="C28:C33">
    <cfRule type="cellIs" dxfId="71" priority="1" stopIfTrue="1" operator="greaterThanOrEqual">
      <formula>4</formula>
    </cfRule>
    <cfRule type="cellIs" dxfId="70" priority="2" stopIfTrue="1" operator="between">
      <formula>2</formula>
      <formula>3</formula>
    </cfRule>
    <cfRule type="cellIs" dxfId="69" priority="3" stopIfTrue="1" operator="lessThanOrEqual">
      <formula>1</formula>
    </cfRule>
  </conditionalFormatting>
  <dataValidations count="1">
    <dataValidation type="list" allowBlank="1" showInputMessage="1" showErrorMessage="1" sqref="C12:C17 C20:C25 C28:C33 C4:C9" xr:uid="{00000000-0002-0000-0100-000000000000}">
      <formula1>"1,2,3,4,5"</formula1>
    </dataValidation>
  </dataValidations>
  <pageMargins left="0.75000000000000011" right="0.75000000000000011" top="1" bottom="1" header="0.5" footer="0.5"/>
  <pageSetup scale="57" fitToHeight="2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4"/>
  <sheetViews>
    <sheetView showGridLines="0" showRowColHeaders="0" workbookViewId="0">
      <selection activeCell="C8" sqref="C8"/>
    </sheetView>
  </sheetViews>
  <sheetFormatPr defaultColWidth="11.453125" defaultRowHeight="12.5" x14ac:dyDescent="0.25"/>
  <cols>
    <col min="1" max="1" width="2.7265625" style="20" customWidth="1"/>
    <col min="2" max="2" width="53.453125" style="30" customWidth="1"/>
    <col min="3" max="4" width="14.453125" style="30" customWidth="1"/>
    <col min="5" max="5" width="83" style="30" customWidth="1"/>
    <col min="6" max="6" width="7.26953125" style="30" hidden="1" customWidth="1"/>
    <col min="7" max="16384" width="11.453125" style="30"/>
  </cols>
  <sheetData>
    <row r="1" spans="1:7" s="1" customFormat="1" ht="70" customHeight="1" x14ac:dyDescent="0.25">
      <c r="B1" s="65" t="s">
        <v>8</v>
      </c>
      <c r="C1" s="65"/>
      <c r="D1" s="65"/>
      <c r="E1" s="65"/>
      <c r="F1" s="3"/>
      <c r="G1" s="3"/>
    </row>
    <row r="2" spans="1:7" s="44" customFormat="1" ht="24" customHeight="1" x14ac:dyDescent="0.25">
      <c r="B2" s="63" t="s">
        <v>100</v>
      </c>
      <c r="C2" s="63"/>
      <c r="D2" s="63"/>
      <c r="E2" s="63"/>
    </row>
    <row r="3" spans="1:7" s="26" customFormat="1" ht="39" customHeight="1" x14ac:dyDescent="0.25">
      <c r="B3" s="27" t="s">
        <v>13</v>
      </c>
      <c r="C3" s="28" t="s">
        <v>5</v>
      </c>
      <c r="D3" s="28" t="s">
        <v>101</v>
      </c>
      <c r="E3" s="29" t="s">
        <v>88</v>
      </c>
      <c r="F3" s="35" t="s">
        <v>6</v>
      </c>
    </row>
    <row r="4" spans="1:7" s="20" customFormat="1" ht="63" customHeight="1" x14ac:dyDescent="0.25">
      <c r="B4" s="32" t="str">
        <f>'Maturity Assessment'!B3:E3</f>
        <v>Strategy, Buy-in , &amp; Skills</v>
      </c>
      <c r="C4" s="33">
        <f>'Results &amp; Recommendations'!C11</f>
        <v>2.8333333333333335</v>
      </c>
      <c r="D4" s="33">
        <f>IF(F4&gt;5,#REF!,F4)</f>
        <v>3.3333333333333335</v>
      </c>
      <c r="E4" s="64"/>
      <c r="F4" s="36">
        <f>C4+0.5</f>
        <v>3.3333333333333335</v>
      </c>
    </row>
    <row r="5" spans="1:7" s="20" customFormat="1" ht="63" customHeight="1" x14ac:dyDescent="0.25">
      <c r="B5" s="32" t="str">
        <f>'Maturity Assessment'!B11:E11</f>
        <v>Process Definition, Automation, &amp; Systems</v>
      </c>
      <c r="C5" s="33">
        <f>'Results &amp; Recommendations'!C20</f>
        <v>2.8333333333333335</v>
      </c>
      <c r="D5" s="33">
        <f>IF(F5&gt;5,#REF!,F5)</f>
        <v>3.3333333333333335</v>
      </c>
      <c r="E5" s="64"/>
      <c r="F5" s="36">
        <f>C5+0.5</f>
        <v>3.3333333333333335</v>
      </c>
    </row>
    <row r="6" spans="1:7" s="20" customFormat="1" ht="63" customHeight="1" x14ac:dyDescent="0.25">
      <c r="B6" s="32" t="str">
        <f>'Maturity Assessment'!B19:E19</f>
        <v>Keyword Management</v>
      </c>
      <c r="C6" s="33">
        <f>'Results &amp; Recommendations'!C29</f>
        <v>1.5</v>
      </c>
      <c r="D6" s="33">
        <f>IF(F6&gt;5,#REF!,F6)</f>
        <v>2</v>
      </c>
      <c r="E6" s="64"/>
      <c r="F6" s="36">
        <f>C6+0.5</f>
        <v>2</v>
      </c>
    </row>
    <row r="7" spans="1:7" s="20" customFormat="1" ht="63" customHeight="1" x14ac:dyDescent="0.25">
      <c r="B7" s="32" t="str">
        <f>'Maturity Assessment'!B27:E27</f>
        <v>Results Reporting &amp; Metrics</v>
      </c>
      <c r="C7" s="33">
        <f>'Results &amp; Recommendations'!C38</f>
        <v>3.5</v>
      </c>
      <c r="D7" s="33">
        <f>IF(F7&gt;5,#REF!,F7)</f>
        <v>4</v>
      </c>
      <c r="E7" s="64"/>
      <c r="F7" s="36">
        <f>C7+0.5</f>
        <v>4</v>
      </c>
    </row>
    <row r="8" spans="1:7" s="20" customFormat="1" ht="63" customHeight="1" x14ac:dyDescent="0.25">
      <c r="B8" s="34" t="s">
        <v>12</v>
      </c>
      <c r="C8" s="33">
        <f>SUM(C4:C7)/4</f>
        <v>2.666666666666667</v>
      </c>
      <c r="D8" s="33">
        <f>IF(F8&gt;5,#REF!,F8)</f>
        <v>3.166666666666667</v>
      </c>
      <c r="E8" s="64"/>
      <c r="F8" s="36">
        <f>C8+0.5</f>
        <v>3.166666666666667</v>
      </c>
    </row>
    <row r="9" spans="1:7" x14ac:dyDescent="0.25">
      <c r="A9" s="31"/>
    </row>
    <row r="10" spans="1:7" x14ac:dyDescent="0.25">
      <c r="A10" s="31"/>
    </row>
    <row r="12" spans="1:7" x14ac:dyDescent="0.25">
      <c r="A12" s="31"/>
    </row>
    <row r="13" spans="1:7" x14ac:dyDescent="0.25">
      <c r="A13" s="31"/>
    </row>
    <row r="14" spans="1:7" x14ac:dyDescent="0.25">
      <c r="A14" s="31"/>
    </row>
    <row r="15" spans="1:7" x14ac:dyDescent="0.25">
      <c r="A15" s="31"/>
    </row>
    <row r="16" spans="1:7" x14ac:dyDescent="0.25">
      <c r="A16" s="31"/>
    </row>
    <row r="17" spans="1:1" x14ac:dyDescent="0.25">
      <c r="A17" s="31"/>
    </row>
    <row r="18" spans="1:1" x14ac:dyDescent="0.25">
      <c r="A18" s="31"/>
    </row>
    <row r="20" spans="1:1" x14ac:dyDescent="0.25">
      <c r="A20" s="31"/>
    </row>
    <row r="21" spans="1:1" x14ac:dyDescent="0.25">
      <c r="A21" s="31"/>
    </row>
    <row r="22" spans="1:1" x14ac:dyDescent="0.25">
      <c r="A22" s="31"/>
    </row>
    <row r="23" spans="1:1" x14ac:dyDescent="0.25">
      <c r="A23" s="31"/>
    </row>
    <row r="24" spans="1:1" x14ac:dyDescent="0.25">
      <c r="A24" s="31"/>
    </row>
    <row r="25" spans="1:1" x14ac:dyDescent="0.25">
      <c r="A25" s="31"/>
    </row>
    <row r="26" spans="1:1" x14ac:dyDescent="0.25">
      <c r="A26" s="31"/>
    </row>
    <row r="28" spans="1:1" x14ac:dyDescent="0.25">
      <c r="A28" s="31"/>
    </row>
    <row r="29" spans="1:1" x14ac:dyDescent="0.25">
      <c r="A29" s="31"/>
    </row>
    <row r="30" spans="1:1" x14ac:dyDescent="0.25">
      <c r="A30" s="31"/>
    </row>
    <row r="31" spans="1:1" x14ac:dyDescent="0.25">
      <c r="A31" s="31"/>
    </row>
    <row r="32" spans="1:1" x14ac:dyDescent="0.25">
      <c r="A32" s="31"/>
    </row>
    <row r="33" spans="1:1" x14ac:dyDescent="0.25">
      <c r="A33" s="31"/>
    </row>
    <row r="34" spans="1:1" x14ac:dyDescent="0.25">
      <c r="A34" s="31"/>
    </row>
  </sheetData>
  <mergeCells count="3">
    <mergeCell ref="B2:E2"/>
    <mergeCell ref="E4:E8"/>
    <mergeCell ref="B1:E1"/>
  </mergeCells>
  <phoneticPr fontId="3" type="noConversion"/>
  <conditionalFormatting sqref="F4:F7">
    <cfRule type="cellIs" dxfId="68" priority="22" stopIfTrue="1" operator="between">
      <formula>4</formula>
      <formula>5</formula>
    </cfRule>
    <cfRule type="cellIs" dxfId="67" priority="23" stopIfTrue="1" operator="between">
      <formula>2</formula>
      <formula>3.9</formula>
    </cfRule>
    <cfRule type="cellIs" dxfId="66" priority="24" stopIfTrue="1" operator="lessThanOrEqual">
      <formula>1.9</formula>
    </cfRule>
  </conditionalFormatting>
  <conditionalFormatting sqref="F4:F8">
    <cfRule type="cellIs" dxfId="65" priority="19" stopIfTrue="1" operator="lessThanOrEqual">
      <formula>1.99999999999999</formula>
    </cfRule>
    <cfRule type="cellIs" dxfId="64" priority="20" stopIfTrue="1" operator="between">
      <formula>2</formula>
      <formula>3.99999999999999</formula>
    </cfRule>
    <cfRule type="cellIs" dxfId="63" priority="21" stopIfTrue="1" operator="between">
      <formula>4</formula>
      <formula>5</formula>
    </cfRule>
  </conditionalFormatting>
  <conditionalFormatting sqref="C8 D7:D8">
    <cfRule type="cellIs" dxfId="62" priority="10" stopIfTrue="1" operator="between">
      <formula>4</formula>
      <formula>5</formula>
    </cfRule>
    <cfRule type="cellIs" dxfId="61" priority="11" stopIfTrue="1" operator="between">
      <formula>2</formula>
      <formula>3.9</formula>
    </cfRule>
    <cfRule type="cellIs" dxfId="60" priority="12" stopIfTrue="1" operator="lessThanOrEqual">
      <formula>1.9</formula>
    </cfRule>
  </conditionalFormatting>
  <conditionalFormatting sqref="C7:D8">
    <cfRule type="cellIs" dxfId="59" priority="7" stopIfTrue="1" operator="lessThanOrEqual">
      <formula>1.99999999999999</formula>
    </cfRule>
    <cfRule type="cellIs" dxfId="58" priority="8" stopIfTrue="1" operator="between">
      <formula>2</formula>
      <formula>3.99999999999999</formula>
    </cfRule>
    <cfRule type="cellIs" dxfId="57" priority="9" stopIfTrue="1" operator="between">
      <formula>4</formula>
      <formula>5</formula>
    </cfRule>
  </conditionalFormatting>
  <conditionalFormatting sqref="D4:D6">
    <cfRule type="cellIs" dxfId="56" priority="4" stopIfTrue="1" operator="between">
      <formula>4</formula>
      <formula>5</formula>
    </cfRule>
    <cfRule type="cellIs" dxfId="55" priority="5" stopIfTrue="1" operator="between">
      <formula>2</formula>
      <formula>3.9</formula>
    </cfRule>
    <cfRule type="cellIs" dxfId="54" priority="6" stopIfTrue="1" operator="lessThanOrEqual">
      <formula>1.9</formula>
    </cfRule>
  </conditionalFormatting>
  <conditionalFormatting sqref="C4:D6">
    <cfRule type="cellIs" dxfId="53" priority="1" stopIfTrue="1" operator="lessThanOrEqual">
      <formula>1.99999999999999</formula>
    </cfRule>
    <cfRule type="cellIs" dxfId="52" priority="2" stopIfTrue="1" operator="between">
      <formula>2</formula>
      <formula>3.99999999999999</formula>
    </cfRule>
    <cfRule type="cellIs" dxfId="51" priority="3" stopIfTrue="1" operator="between">
      <formula>4</formula>
      <formula>5</formula>
    </cfRule>
  </conditionalFormatting>
  <pageMargins left="0.71" right="0.71" top="0.75000000000000011" bottom="0.75000000000000011" header="0.31" footer="0.31"/>
  <pageSetup scale="65" orientation="landscape" horizontalDpi="200" verticalDpi="2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20"/>
  <sheetViews>
    <sheetView showGridLines="0" showRowColHeaders="0" workbookViewId="0">
      <pane ySplit="3" topLeftCell="A4" activePane="bottomLeft" state="frozen"/>
      <selection pane="bottomLeft" activeCell="C5" sqref="C5"/>
    </sheetView>
  </sheetViews>
  <sheetFormatPr defaultColWidth="8.81640625" defaultRowHeight="12.5" x14ac:dyDescent="0.25"/>
  <cols>
    <col min="1" max="1" width="2.7265625" style="20" customWidth="1"/>
    <col min="2" max="2" width="70.81640625" style="31" customWidth="1"/>
    <col min="3" max="3" width="13.453125" style="31" customWidth="1"/>
    <col min="4" max="4" width="81.08984375" style="31" customWidth="1"/>
    <col min="5" max="16384" width="8.81640625" style="31"/>
  </cols>
  <sheetData>
    <row r="1" spans="1:6" s="1" customFormat="1" ht="70" customHeight="1" x14ac:dyDescent="0.25">
      <c r="B1" s="65" t="s">
        <v>8</v>
      </c>
      <c r="C1" s="65"/>
      <c r="D1" s="65"/>
      <c r="E1" s="3"/>
      <c r="F1" s="3"/>
    </row>
    <row r="2" spans="1:6" s="44" customFormat="1" ht="24" customHeight="1" x14ac:dyDescent="0.25">
      <c r="B2" s="63" t="s">
        <v>0</v>
      </c>
      <c r="C2" s="63"/>
      <c r="D2" s="63"/>
    </row>
    <row r="3" spans="1:6" s="45" customFormat="1" ht="39" customHeight="1" x14ac:dyDescent="0.25">
      <c r="B3" s="46" t="s">
        <v>13</v>
      </c>
      <c r="C3" s="47" t="s">
        <v>2</v>
      </c>
      <c r="D3" s="46" t="s">
        <v>3</v>
      </c>
    </row>
    <row r="4" spans="1:6" ht="39" customHeight="1" x14ac:dyDescent="0.25">
      <c r="A4" s="31"/>
      <c r="B4" s="66" t="str">
        <f>'Maturity Assessment'!B3:E3</f>
        <v>Strategy, Buy-in , &amp; Skills</v>
      </c>
      <c r="C4" s="66"/>
      <c r="D4" s="66"/>
    </row>
    <row r="5" spans="1:6" ht="50.15" customHeight="1" x14ac:dyDescent="0.25">
      <c r="A5" s="31"/>
      <c r="B5" s="48" t="s">
        <v>45</v>
      </c>
      <c r="C5" s="49">
        <f>'Maturity Assessment'!C4</f>
        <v>1</v>
      </c>
      <c r="D5" s="48" t="s">
        <v>64</v>
      </c>
    </row>
    <row r="6" spans="1:6" ht="50.15" customHeight="1" x14ac:dyDescent="0.25">
      <c r="A6" s="31"/>
      <c r="B6" s="48" t="s">
        <v>41</v>
      </c>
      <c r="C6" s="49">
        <f>'Maturity Assessment'!C5</f>
        <v>3</v>
      </c>
      <c r="D6" s="48" t="s">
        <v>65</v>
      </c>
    </row>
    <row r="7" spans="1:6" ht="50.15" customHeight="1" x14ac:dyDescent="0.25">
      <c r="A7" s="31"/>
      <c r="B7" s="48" t="s">
        <v>42</v>
      </c>
      <c r="C7" s="49">
        <f>'Maturity Assessment'!C6</f>
        <v>4</v>
      </c>
      <c r="D7" s="48" t="s">
        <v>67</v>
      </c>
    </row>
    <row r="8" spans="1:6" ht="50.15" customHeight="1" x14ac:dyDescent="0.25">
      <c r="A8" s="31"/>
      <c r="B8" s="48" t="s">
        <v>43</v>
      </c>
      <c r="C8" s="49">
        <f>'Maturity Assessment'!C7</f>
        <v>5</v>
      </c>
      <c r="D8" s="48" t="s">
        <v>67</v>
      </c>
    </row>
    <row r="9" spans="1:6" ht="50.15" customHeight="1" x14ac:dyDescent="0.25">
      <c r="A9" s="31"/>
      <c r="B9" s="48" t="s">
        <v>44</v>
      </c>
      <c r="C9" s="49">
        <f>'Maturity Assessment'!C8</f>
        <v>2</v>
      </c>
      <c r="D9" s="48" t="s">
        <v>68</v>
      </c>
    </row>
    <row r="10" spans="1:6" ht="50.15" customHeight="1" x14ac:dyDescent="0.25">
      <c r="A10" s="31"/>
      <c r="B10" s="48" t="s">
        <v>66</v>
      </c>
      <c r="C10" s="49">
        <f>'Maturity Assessment'!C9</f>
        <v>2</v>
      </c>
      <c r="D10" s="48" t="s">
        <v>69</v>
      </c>
    </row>
    <row r="11" spans="1:6" ht="39.75" customHeight="1" x14ac:dyDescent="0.25">
      <c r="B11" s="53" t="s">
        <v>22</v>
      </c>
      <c r="C11" s="52">
        <f>(SUM(C5:C10)/6)</f>
        <v>2.8333333333333335</v>
      </c>
      <c r="D11" s="54"/>
    </row>
    <row r="12" spans="1:6" ht="20.149999999999999" customHeight="1" x14ac:dyDescent="0.25">
      <c r="B12" s="37"/>
      <c r="C12" s="37"/>
      <c r="D12" s="37"/>
    </row>
    <row r="13" spans="1:6" ht="39" customHeight="1" x14ac:dyDescent="0.25">
      <c r="A13" s="31"/>
      <c r="B13" s="66" t="str">
        <f>'Maturity Assessment'!B11:E11</f>
        <v>Process Definition, Automation, &amp; Systems</v>
      </c>
      <c r="C13" s="66"/>
      <c r="D13" s="66"/>
    </row>
    <row r="14" spans="1:6" ht="50.15" customHeight="1" x14ac:dyDescent="0.25">
      <c r="A14" s="31"/>
      <c r="B14" s="48" t="s">
        <v>46</v>
      </c>
      <c r="C14" s="49">
        <f>'Maturity Assessment'!C12</f>
        <v>2</v>
      </c>
      <c r="D14" s="48" t="s">
        <v>70</v>
      </c>
    </row>
    <row r="15" spans="1:6" ht="50.15" customHeight="1" x14ac:dyDescent="0.25">
      <c r="A15" s="31"/>
      <c r="B15" s="48" t="s">
        <v>47</v>
      </c>
      <c r="C15" s="49">
        <f>'Maturity Assessment'!C13</f>
        <v>3</v>
      </c>
      <c r="D15" s="48" t="s">
        <v>71</v>
      </c>
    </row>
    <row r="16" spans="1:6" ht="50.15" customHeight="1" x14ac:dyDescent="0.25">
      <c r="A16" s="31"/>
      <c r="B16" s="48" t="s">
        <v>48</v>
      </c>
      <c r="C16" s="49">
        <f>'Maturity Assessment'!C14</f>
        <v>4</v>
      </c>
      <c r="D16" s="48" t="s">
        <v>72</v>
      </c>
    </row>
    <row r="17" spans="1:4" ht="50.15" customHeight="1" x14ac:dyDescent="0.25">
      <c r="A17" s="31"/>
      <c r="B17" s="48" t="s">
        <v>49</v>
      </c>
      <c r="C17" s="49">
        <f>'Maturity Assessment'!C15</f>
        <v>2</v>
      </c>
      <c r="D17" s="48" t="s">
        <v>73</v>
      </c>
    </row>
    <row r="18" spans="1:4" ht="50.15" customHeight="1" x14ac:dyDescent="0.25">
      <c r="A18" s="31"/>
      <c r="B18" s="48" t="s">
        <v>50</v>
      </c>
      <c r="C18" s="49">
        <f>'Maturity Assessment'!C16</f>
        <v>5</v>
      </c>
      <c r="D18" s="48" t="s">
        <v>74</v>
      </c>
    </row>
    <row r="19" spans="1:4" ht="50.15" customHeight="1" x14ac:dyDescent="0.25">
      <c r="A19" s="31"/>
      <c r="B19" s="48" t="s">
        <v>51</v>
      </c>
      <c r="C19" s="49">
        <f>'Maturity Assessment'!C17</f>
        <v>1</v>
      </c>
      <c r="D19" s="48" t="s">
        <v>75</v>
      </c>
    </row>
    <row r="20" spans="1:4" ht="39.75" customHeight="1" x14ac:dyDescent="0.25">
      <c r="B20" s="53" t="s">
        <v>21</v>
      </c>
      <c r="C20" s="52">
        <f>(SUM(C14:C19)/6)</f>
        <v>2.8333333333333335</v>
      </c>
      <c r="D20" s="54"/>
    </row>
    <row r="21" spans="1:4" ht="20.149999999999999" customHeight="1" x14ac:dyDescent="0.25">
      <c r="B21" s="37"/>
      <c r="C21" s="37"/>
      <c r="D21" s="37"/>
    </row>
    <row r="22" spans="1:4" ht="39" customHeight="1" x14ac:dyDescent="0.25">
      <c r="A22" s="31"/>
      <c r="B22" s="66" t="str">
        <f>'Maturity Assessment'!B19:E19</f>
        <v>Keyword Management</v>
      </c>
      <c r="C22" s="66"/>
      <c r="D22" s="66"/>
    </row>
    <row r="23" spans="1:4" ht="50.15" customHeight="1" x14ac:dyDescent="0.25">
      <c r="A23" s="31"/>
      <c r="B23" s="48" t="s">
        <v>52</v>
      </c>
      <c r="C23" s="49">
        <f>'Maturity Assessment'!C20</f>
        <v>2</v>
      </c>
      <c r="D23" s="48" t="s">
        <v>76</v>
      </c>
    </row>
    <row r="24" spans="1:4" ht="50.15" customHeight="1" x14ac:dyDescent="0.25">
      <c r="A24" s="31"/>
      <c r="B24" s="48" t="s">
        <v>53</v>
      </c>
      <c r="C24" s="49">
        <f>'Maturity Assessment'!C21</f>
        <v>1</v>
      </c>
      <c r="D24" s="48" t="s">
        <v>76</v>
      </c>
    </row>
    <row r="25" spans="1:4" ht="50.15" customHeight="1" x14ac:dyDescent="0.25">
      <c r="A25" s="31"/>
      <c r="B25" s="48" t="s">
        <v>54</v>
      </c>
      <c r="C25" s="49">
        <f>'Maturity Assessment'!C22</f>
        <v>1</v>
      </c>
      <c r="D25" s="48" t="s">
        <v>77</v>
      </c>
    </row>
    <row r="26" spans="1:4" ht="50.15" customHeight="1" x14ac:dyDescent="0.25">
      <c r="A26" s="31"/>
      <c r="B26" s="48" t="s">
        <v>55</v>
      </c>
      <c r="C26" s="49">
        <f>'Maturity Assessment'!C23</f>
        <v>1</v>
      </c>
      <c r="D26" s="48" t="s">
        <v>78</v>
      </c>
    </row>
    <row r="27" spans="1:4" ht="50.15" customHeight="1" x14ac:dyDescent="0.25">
      <c r="A27" s="31"/>
      <c r="B27" s="48" t="s">
        <v>56</v>
      </c>
      <c r="C27" s="49">
        <f>'Maturity Assessment'!C24</f>
        <v>2</v>
      </c>
      <c r="D27" s="48" t="s">
        <v>79</v>
      </c>
    </row>
    <row r="28" spans="1:4" ht="50.15" customHeight="1" x14ac:dyDescent="0.25">
      <c r="A28" s="31"/>
      <c r="B28" s="48" t="s">
        <v>57</v>
      </c>
      <c r="C28" s="49">
        <f>'Maturity Assessment'!C25</f>
        <v>2</v>
      </c>
      <c r="D28" s="48" t="s">
        <v>80</v>
      </c>
    </row>
    <row r="29" spans="1:4" ht="39.75" customHeight="1" x14ac:dyDescent="0.25">
      <c r="B29" s="53" t="s">
        <v>20</v>
      </c>
      <c r="C29" s="52">
        <f>(SUM(C23:C28)/6)</f>
        <v>1.5</v>
      </c>
      <c r="D29" s="54"/>
    </row>
    <row r="30" spans="1:4" ht="20.149999999999999" customHeight="1" x14ac:dyDescent="0.25">
      <c r="B30" s="37"/>
      <c r="C30" s="37"/>
      <c r="D30" s="37"/>
    </row>
    <row r="31" spans="1:4" ht="39" customHeight="1" x14ac:dyDescent="0.25">
      <c r="A31" s="31"/>
      <c r="B31" s="66" t="str">
        <f>'Maturity Assessment'!B27:E27</f>
        <v>Results Reporting &amp; Metrics</v>
      </c>
      <c r="C31" s="66"/>
      <c r="D31" s="66"/>
    </row>
    <row r="32" spans="1:4" ht="50.15" customHeight="1" x14ac:dyDescent="0.25">
      <c r="A32" s="31"/>
      <c r="B32" s="48" t="s">
        <v>58</v>
      </c>
      <c r="C32" s="49">
        <f>'Maturity Assessment'!C28</f>
        <v>4</v>
      </c>
      <c r="D32" s="48" t="s">
        <v>81</v>
      </c>
    </row>
    <row r="33" spans="1:4" ht="50.15" customHeight="1" x14ac:dyDescent="0.25">
      <c r="A33" s="31"/>
      <c r="B33" s="48" t="s">
        <v>59</v>
      </c>
      <c r="C33" s="49">
        <f>'Maturity Assessment'!C29</f>
        <v>4</v>
      </c>
      <c r="D33" s="48" t="s">
        <v>77</v>
      </c>
    </row>
    <row r="34" spans="1:4" ht="50.15" customHeight="1" x14ac:dyDescent="0.25">
      <c r="A34" s="31"/>
      <c r="B34" s="48" t="s">
        <v>60</v>
      </c>
      <c r="C34" s="49">
        <f>'Maturity Assessment'!C30</f>
        <v>5</v>
      </c>
      <c r="D34" s="48" t="s">
        <v>72</v>
      </c>
    </row>
    <row r="35" spans="1:4" ht="50.15" customHeight="1" x14ac:dyDescent="0.25">
      <c r="A35" s="31"/>
      <c r="B35" s="48" t="s">
        <v>61</v>
      </c>
      <c r="C35" s="49">
        <f>'Maturity Assessment'!C31</f>
        <v>3</v>
      </c>
      <c r="D35" s="48" t="s">
        <v>82</v>
      </c>
    </row>
    <row r="36" spans="1:4" ht="50.15" customHeight="1" x14ac:dyDescent="0.25">
      <c r="A36" s="31"/>
      <c r="B36" s="48" t="s">
        <v>62</v>
      </c>
      <c r="C36" s="49">
        <f>'Maturity Assessment'!C32</f>
        <v>4</v>
      </c>
      <c r="D36" s="48" t="s">
        <v>84</v>
      </c>
    </row>
    <row r="37" spans="1:4" ht="50.15" customHeight="1" x14ac:dyDescent="0.25">
      <c r="A37" s="31"/>
      <c r="B37" s="48" t="s">
        <v>63</v>
      </c>
      <c r="C37" s="49">
        <f>'Maturity Assessment'!C33</f>
        <v>1</v>
      </c>
      <c r="D37" s="48" t="s">
        <v>85</v>
      </c>
    </row>
    <row r="38" spans="1:4" ht="39.75" customHeight="1" x14ac:dyDescent="0.25">
      <c r="B38" s="53" t="s">
        <v>19</v>
      </c>
      <c r="C38" s="52">
        <f>(SUM(C32:C37)/6)</f>
        <v>3.5</v>
      </c>
      <c r="D38" s="54"/>
    </row>
    <row r="39" spans="1:4" ht="20.149999999999999" customHeight="1" x14ac:dyDescent="0.25">
      <c r="B39" s="37"/>
      <c r="C39" s="37"/>
      <c r="D39" s="37"/>
    </row>
    <row r="40" spans="1:4" ht="39.75" customHeight="1" x14ac:dyDescent="0.25">
      <c r="B40" s="56" t="s">
        <v>18</v>
      </c>
      <c r="C40" s="55">
        <f>(SUM(C11+C20+C29+C38)/4)</f>
        <v>2.666666666666667</v>
      </c>
      <c r="D40" s="57"/>
    </row>
    <row r="42" spans="1:4" ht="20.149999999999999" customHeight="1" x14ac:dyDescent="0.25">
      <c r="B42" s="37"/>
      <c r="C42" s="37"/>
      <c r="D42" s="37"/>
    </row>
    <row r="43" spans="1:4" x14ac:dyDescent="0.25">
      <c r="B43" s="38"/>
      <c r="C43" s="38"/>
      <c r="D43" s="38"/>
    </row>
    <row r="44" spans="1:4" x14ac:dyDescent="0.25">
      <c r="B44" s="38"/>
      <c r="C44" s="38"/>
      <c r="D44" s="38"/>
    </row>
    <row r="45" spans="1:4" x14ac:dyDescent="0.25">
      <c r="B45" s="51"/>
      <c r="C45" s="51"/>
      <c r="D45" s="51"/>
    </row>
    <row r="46" spans="1:4" x14ac:dyDescent="0.25">
      <c r="B46" s="51"/>
      <c r="C46" s="51"/>
      <c r="D46" s="51"/>
    </row>
    <row r="47" spans="1:4" x14ac:dyDescent="0.25">
      <c r="B47" s="50"/>
      <c r="C47" s="50"/>
      <c r="D47" s="50"/>
    </row>
    <row r="48" spans="1:4" x14ac:dyDescent="0.25">
      <c r="B48" s="50"/>
      <c r="C48" s="50"/>
      <c r="D48" s="50"/>
    </row>
    <row r="49" spans="1:4" x14ac:dyDescent="0.25">
      <c r="B49" s="50"/>
      <c r="C49" s="50"/>
      <c r="D49" s="50"/>
    </row>
    <row r="50" spans="1:4" x14ac:dyDescent="0.25">
      <c r="B50" s="50"/>
      <c r="C50" s="50"/>
      <c r="D50" s="50"/>
    </row>
    <row r="51" spans="1:4" x14ac:dyDescent="0.25">
      <c r="B51" s="39"/>
      <c r="C51" s="39"/>
      <c r="D51" s="39"/>
    </row>
    <row r="52" spans="1:4" s="40" customFormat="1" ht="12.65" customHeight="1" x14ac:dyDescent="0.25">
      <c r="A52" s="20"/>
      <c r="C52" s="50"/>
      <c r="D52" s="50"/>
    </row>
    <row r="53" spans="1:4" s="40" customFormat="1" x14ac:dyDescent="0.25">
      <c r="A53" s="20"/>
      <c r="C53" s="50"/>
      <c r="D53" s="50"/>
    </row>
    <row r="54" spans="1:4" s="40" customFormat="1" x14ac:dyDescent="0.25">
      <c r="A54" s="20"/>
      <c r="C54" s="50"/>
      <c r="D54" s="50"/>
    </row>
    <row r="55" spans="1:4" s="40" customFormat="1" x14ac:dyDescent="0.25">
      <c r="A55" s="20"/>
      <c r="C55" s="50"/>
      <c r="D55" s="50"/>
    </row>
    <row r="56" spans="1:4" s="40" customFormat="1" ht="12.65" customHeight="1" x14ac:dyDescent="0.25">
      <c r="A56" s="20"/>
      <c r="C56" s="50"/>
      <c r="D56" s="50"/>
    </row>
    <row r="57" spans="1:4" s="40" customFormat="1" x14ac:dyDescent="0.25">
      <c r="A57" s="20"/>
      <c r="C57" s="50"/>
      <c r="D57" s="50"/>
    </row>
    <row r="58" spans="1:4" s="40" customFormat="1" x14ac:dyDescent="0.25">
      <c r="A58" s="20"/>
      <c r="B58" s="39"/>
      <c r="C58" s="39"/>
      <c r="D58" s="39"/>
    </row>
    <row r="59" spans="1:4" s="40" customFormat="1" x14ac:dyDescent="0.25">
      <c r="A59" s="20"/>
      <c r="C59" s="50"/>
      <c r="D59" s="50"/>
    </row>
    <row r="60" spans="1:4" s="40" customFormat="1" x14ac:dyDescent="0.25">
      <c r="A60" s="20"/>
      <c r="C60" s="50"/>
      <c r="D60" s="50"/>
    </row>
    <row r="61" spans="1:4" s="40" customFormat="1" x14ac:dyDescent="0.25">
      <c r="A61" s="20"/>
      <c r="C61" s="50"/>
      <c r="D61" s="50"/>
    </row>
    <row r="62" spans="1:4" s="40" customFormat="1" x14ac:dyDescent="0.25">
      <c r="A62" s="20"/>
      <c r="C62" s="50"/>
      <c r="D62" s="50"/>
    </row>
    <row r="63" spans="1:4" s="40" customFormat="1" x14ac:dyDescent="0.25">
      <c r="A63" s="20"/>
      <c r="C63" s="50"/>
      <c r="D63" s="50"/>
    </row>
    <row r="64" spans="1:4" s="40" customFormat="1" x14ac:dyDescent="0.25">
      <c r="A64" s="20"/>
      <c r="C64" s="50"/>
      <c r="D64" s="50"/>
    </row>
    <row r="65" spans="1:4" s="40" customFormat="1" x14ac:dyDescent="0.25">
      <c r="A65" s="20"/>
      <c r="B65" s="39"/>
      <c r="C65" s="39"/>
      <c r="D65" s="39"/>
    </row>
    <row r="66" spans="1:4" s="40" customFormat="1" x14ac:dyDescent="0.25">
      <c r="A66" s="20"/>
      <c r="C66" s="50"/>
      <c r="D66" s="50"/>
    </row>
    <row r="67" spans="1:4" s="40" customFormat="1" x14ac:dyDescent="0.25">
      <c r="A67" s="20"/>
      <c r="C67" s="50"/>
      <c r="D67" s="50"/>
    </row>
    <row r="68" spans="1:4" s="40" customFormat="1" x14ac:dyDescent="0.25">
      <c r="A68" s="20"/>
      <c r="C68" s="50"/>
      <c r="D68" s="50"/>
    </row>
    <row r="69" spans="1:4" s="40" customFormat="1" x14ac:dyDescent="0.25">
      <c r="A69" s="20"/>
      <c r="C69" s="50"/>
      <c r="D69" s="50"/>
    </row>
    <row r="70" spans="1:4" s="40" customFormat="1" x14ac:dyDescent="0.25">
      <c r="A70" s="20"/>
      <c r="C70" s="50"/>
      <c r="D70" s="50"/>
    </row>
    <row r="71" spans="1:4" s="40" customFormat="1" x14ac:dyDescent="0.25">
      <c r="A71" s="20"/>
      <c r="C71" s="50"/>
      <c r="D71" s="50"/>
    </row>
    <row r="72" spans="1:4" s="40" customFormat="1" x14ac:dyDescent="0.25">
      <c r="A72" s="20"/>
      <c r="B72" s="39"/>
      <c r="C72" s="39"/>
      <c r="D72" s="39"/>
    </row>
    <row r="73" spans="1:4" s="40" customFormat="1" x14ac:dyDescent="0.25">
      <c r="A73" s="20"/>
      <c r="C73" s="50"/>
      <c r="D73" s="50"/>
    </row>
    <row r="74" spans="1:4" s="40" customFormat="1" x14ac:dyDescent="0.25">
      <c r="A74" s="20"/>
      <c r="C74" s="50"/>
      <c r="D74" s="50"/>
    </row>
    <row r="75" spans="1:4" s="40" customFormat="1" x14ac:dyDescent="0.25">
      <c r="A75" s="20"/>
      <c r="C75" s="50"/>
      <c r="D75" s="50"/>
    </row>
    <row r="76" spans="1:4" s="40" customFormat="1" ht="11.25" customHeight="1" x14ac:dyDescent="0.25">
      <c r="A76" s="20"/>
      <c r="C76" s="50"/>
      <c r="D76" s="50"/>
    </row>
    <row r="77" spans="1:4" s="40" customFormat="1" x14ac:dyDescent="0.25">
      <c r="A77" s="20"/>
      <c r="C77" s="50"/>
      <c r="D77" s="50"/>
    </row>
    <row r="78" spans="1:4" s="40" customFormat="1" x14ac:dyDescent="0.25">
      <c r="A78" s="20"/>
      <c r="C78" s="50"/>
      <c r="D78" s="50"/>
    </row>
    <row r="79" spans="1:4" s="40" customFormat="1" x14ac:dyDescent="0.25">
      <c r="A79" s="20"/>
      <c r="B79" s="39"/>
      <c r="C79" s="39"/>
      <c r="D79" s="39"/>
    </row>
    <row r="80" spans="1:4" x14ac:dyDescent="0.25">
      <c r="B80" s="41"/>
      <c r="C80" s="41"/>
      <c r="D80" s="41"/>
    </row>
    <row r="81" spans="2:4" x14ac:dyDescent="0.25">
      <c r="B81" s="41"/>
      <c r="C81" s="41"/>
      <c r="D81" s="41"/>
    </row>
    <row r="82" spans="2:4" x14ac:dyDescent="0.25">
      <c r="B82" s="41"/>
      <c r="C82" s="41"/>
      <c r="D82" s="41"/>
    </row>
    <row r="83" spans="2:4" x14ac:dyDescent="0.25">
      <c r="B83" s="41"/>
      <c r="C83" s="41"/>
      <c r="D83" s="41"/>
    </row>
    <row r="84" spans="2:4" x14ac:dyDescent="0.25">
      <c r="B84" s="41"/>
      <c r="C84" s="41"/>
      <c r="D84" s="41"/>
    </row>
    <row r="85" spans="2:4" x14ac:dyDescent="0.25">
      <c r="B85" s="41"/>
      <c r="C85" s="41"/>
      <c r="D85" s="41"/>
    </row>
    <row r="86" spans="2:4" x14ac:dyDescent="0.25">
      <c r="B86" s="41"/>
      <c r="C86" s="41"/>
      <c r="D86" s="41"/>
    </row>
    <row r="87" spans="2:4" x14ac:dyDescent="0.25">
      <c r="B87" s="41"/>
      <c r="C87" s="41"/>
      <c r="D87" s="41"/>
    </row>
    <row r="88" spans="2:4" x14ac:dyDescent="0.25">
      <c r="B88" s="41"/>
      <c r="C88" s="41"/>
      <c r="D88" s="41"/>
    </row>
    <row r="89" spans="2:4" x14ac:dyDescent="0.25">
      <c r="B89" s="41"/>
      <c r="C89" s="41"/>
      <c r="D89" s="41"/>
    </row>
    <row r="90" spans="2:4" x14ac:dyDescent="0.25">
      <c r="B90" s="41"/>
      <c r="C90" s="41"/>
      <c r="D90" s="41"/>
    </row>
    <row r="91" spans="2:4" x14ac:dyDescent="0.25">
      <c r="B91" s="41"/>
      <c r="C91" s="41"/>
      <c r="D91" s="41"/>
    </row>
    <row r="92" spans="2:4" x14ac:dyDescent="0.25">
      <c r="B92" s="37"/>
      <c r="C92" s="37"/>
      <c r="D92" s="37"/>
    </row>
    <row r="93" spans="2:4" x14ac:dyDescent="0.25">
      <c r="B93" s="37"/>
      <c r="C93" s="37"/>
      <c r="D93" s="37"/>
    </row>
    <row r="94" spans="2:4" x14ac:dyDescent="0.25">
      <c r="B94" s="37"/>
      <c r="C94" s="37"/>
      <c r="D94" s="37"/>
    </row>
    <row r="95" spans="2:4" x14ac:dyDescent="0.25">
      <c r="B95" s="37"/>
      <c r="C95" s="37"/>
      <c r="D95" s="37"/>
    </row>
    <row r="96" spans="2:4" x14ac:dyDescent="0.25">
      <c r="B96" s="37"/>
      <c r="C96" s="37"/>
      <c r="D96" s="37"/>
    </row>
    <row r="97" spans="2:4" x14ac:dyDescent="0.25">
      <c r="B97" s="37"/>
      <c r="C97" s="37"/>
      <c r="D97" s="37"/>
    </row>
    <row r="98" spans="2:4" x14ac:dyDescent="0.25">
      <c r="B98" s="37"/>
      <c r="C98" s="37"/>
      <c r="D98" s="37"/>
    </row>
    <row r="99" spans="2:4" x14ac:dyDescent="0.25">
      <c r="B99" s="37"/>
      <c r="C99" s="37"/>
      <c r="D99" s="37"/>
    </row>
    <row r="100" spans="2:4" x14ac:dyDescent="0.25">
      <c r="B100" s="37"/>
      <c r="C100" s="37"/>
      <c r="D100" s="37"/>
    </row>
    <row r="101" spans="2:4" x14ac:dyDescent="0.25">
      <c r="B101" s="37"/>
      <c r="C101" s="37"/>
      <c r="D101" s="37"/>
    </row>
    <row r="102" spans="2:4" x14ac:dyDescent="0.25">
      <c r="B102" s="37"/>
      <c r="C102" s="37"/>
      <c r="D102" s="37"/>
    </row>
    <row r="103" spans="2:4" x14ac:dyDescent="0.25">
      <c r="B103" s="37"/>
      <c r="C103" s="37"/>
      <c r="D103" s="37"/>
    </row>
    <row r="104" spans="2:4" x14ac:dyDescent="0.25">
      <c r="B104" s="37"/>
      <c r="C104" s="37"/>
      <c r="D104" s="37"/>
    </row>
    <row r="105" spans="2:4" x14ac:dyDescent="0.25">
      <c r="B105" s="37"/>
      <c r="C105" s="37"/>
      <c r="D105" s="37"/>
    </row>
    <row r="106" spans="2:4" x14ac:dyDescent="0.25">
      <c r="B106" s="37"/>
      <c r="C106" s="37"/>
      <c r="D106" s="37"/>
    </row>
    <row r="107" spans="2:4" x14ac:dyDescent="0.25">
      <c r="B107" s="37"/>
      <c r="C107" s="37"/>
      <c r="D107" s="37"/>
    </row>
    <row r="108" spans="2:4" x14ac:dyDescent="0.25">
      <c r="B108" s="37"/>
      <c r="C108" s="37"/>
      <c r="D108" s="37"/>
    </row>
    <row r="109" spans="2:4" x14ac:dyDescent="0.25">
      <c r="B109" s="37"/>
      <c r="C109" s="37"/>
      <c r="D109" s="37"/>
    </row>
    <row r="110" spans="2:4" x14ac:dyDescent="0.25">
      <c r="B110" s="37"/>
      <c r="C110" s="37"/>
      <c r="D110" s="37"/>
    </row>
    <row r="111" spans="2:4" x14ac:dyDescent="0.25">
      <c r="B111" s="37"/>
      <c r="C111" s="37"/>
      <c r="D111" s="37"/>
    </row>
    <row r="112" spans="2:4" x14ac:dyDescent="0.25">
      <c r="B112" s="37"/>
      <c r="C112" s="37"/>
      <c r="D112" s="37"/>
    </row>
    <row r="113" spans="2:4" x14ac:dyDescent="0.25">
      <c r="B113" s="37"/>
      <c r="C113" s="37"/>
      <c r="D113" s="37"/>
    </row>
    <row r="114" spans="2:4" x14ac:dyDescent="0.25">
      <c r="B114" s="37"/>
      <c r="C114" s="37"/>
      <c r="D114" s="37"/>
    </row>
    <row r="115" spans="2:4" x14ac:dyDescent="0.25">
      <c r="B115" s="37"/>
      <c r="C115" s="37"/>
      <c r="D115" s="37"/>
    </row>
    <row r="116" spans="2:4" x14ac:dyDescent="0.25">
      <c r="B116" s="37"/>
      <c r="C116" s="37"/>
      <c r="D116" s="37"/>
    </row>
    <row r="117" spans="2:4" x14ac:dyDescent="0.25">
      <c r="B117" s="37"/>
      <c r="C117" s="37"/>
      <c r="D117" s="37"/>
    </row>
    <row r="118" spans="2:4" x14ac:dyDescent="0.25">
      <c r="B118" s="37"/>
      <c r="C118" s="37"/>
      <c r="D118" s="37"/>
    </row>
    <row r="119" spans="2:4" x14ac:dyDescent="0.25">
      <c r="B119" s="37"/>
      <c r="C119" s="37"/>
      <c r="D119" s="37"/>
    </row>
    <row r="120" spans="2:4" x14ac:dyDescent="0.25">
      <c r="B120" s="37"/>
      <c r="C120" s="37"/>
      <c r="D120" s="37"/>
    </row>
  </sheetData>
  <mergeCells count="6">
    <mergeCell ref="B1:D1"/>
    <mergeCell ref="B2:D2"/>
    <mergeCell ref="B4:D4"/>
    <mergeCell ref="B13:D13"/>
    <mergeCell ref="B22:D22"/>
    <mergeCell ref="B31:D31"/>
  </mergeCells>
  <phoneticPr fontId="0" type="noConversion"/>
  <conditionalFormatting sqref="B11">
    <cfRule type="containsText" dxfId="50" priority="91" stopIfTrue="1" operator="containsText" text="0">
      <formula>NOT(ISERROR(SEARCH("0",B11)))</formula>
    </cfRule>
    <cfRule type="cellIs" dxfId="49" priority="92" stopIfTrue="1" operator="lessThanOrEqual">
      <formula>1.99999999999999</formula>
    </cfRule>
    <cfRule type="cellIs" dxfId="48" priority="93" stopIfTrue="1" operator="between">
      <formula>2</formula>
      <formula>3.99999999999999</formula>
    </cfRule>
    <cfRule type="cellIs" dxfId="47" priority="94" stopIfTrue="1" operator="between">
      <formula>4</formula>
      <formula>5</formula>
    </cfRule>
  </conditionalFormatting>
  <conditionalFormatting sqref="B3:D3">
    <cfRule type="containsText" dxfId="46" priority="55" stopIfTrue="1" operator="containsText" text="0">
      <formula>NOT(ISERROR(SEARCH("0",B3)))</formula>
    </cfRule>
    <cfRule type="cellIs" dxfId="45" priority="56" stopIfTrue="1" operator="lessThanOrEqual">
      <formula>1.99999999999999</formula>
    </cfRule>
    <cfRule type="cellIs" dxfId="44" priority="57" stopIfTrue="1" operator="between">
      <formula>2</formula>
      <formula>3.99999999999999</formula>
    </cfRule>
    <cfRule type="cellIs" dxfId="43" priority="58" stopIfTrue="1" operator="between">
      <formula>4</formula>
      <formula>5</formula>
    </cfRule>
  </conditionalFormatting>
  <conditionalFormatting sqref="B40">
    <cfRule type="containsText" dxfId="42" priority="4" stopIfTrue="1" operator="containsText" text="0">
      <formula>NOT(ISERROR(SEARCH("0",B40)))</formula>
    </cfRule>
    <cfRule type="cellIs" dxfId="41" priority="5" stopIfTrue="1" operator="lessThanOrEqual">
      <formula>1.99999999999999</formula>
    </cfRule>
    <cfRule type="cellIs" dxfId="40" priority="6" stopIfTrue="1" operator="between">
      <formula>2</formula>
      <formula>3.99999999999999</formula>
    </cfRule>
    <cfRule type="cellIs" dxfId="39" priority="7" stopIfTrue="1" operator="between">
      <formula>4</formula>
      <formula>5</formula>
    </cfRule>
  </conditionalFormatting>
  <conditionalFormatting sqref="C5:C10">
    <cfRule type="cellIs" dxfId="38" priority="41" stopIfTrue="1" operator="lessThanOrEqual">
      <formula>1.99999999999999</formula>
    </cfRule>
    <cfRule type="cellIs" dxfId="37" priority="42" stopIfTrue="1" operator="between">
      <formula>2</formula>
      <formula>3.99999999999999</formula>
    </cfRule>
    <cfRule type="cellIs" dxfId="36" priority="43" stopIfTrue="1" operator="between">
      <formula>4</formula>
      <formula>5</formula>
    </cfRule>
  </conditionalFormatting>
  <conditionalFormatting sqref="C11">
    <cfRule type="cellIs" dxfId="35" priority="38" stopIfTrue="1" operator="lessThanOrEqual">
      <formula>1.99999999999999</formula>
    </cfRule>
    <cfRule type="cellIs" dxfId="34" priority="39" stopIfTrue="1" operator="between">
      <formula>2</formula>
      <formula>3.99999999999999</formula>
    </cfRule>
    <cfRule type="cellIs" dxfId="33" priority="40" stopIfTrue="1" operator="between">
      <formula>4</formula>
      <formula>5</formula>
    </cfRule>
  </conditionalFormatting>
  <conditionalFormatting sqref="B20">
    <cfRule type="containsText" dxfId="32" priority="34" stopIfTrue="1" operator="containsText" text="0">
      <formula>NOT(ISERROR(SEARCH("0",B20)))</formula>
    </cfRule>
    <cfRule type="cellIs" dxfId="31" priority="35" stopIfTrue="1" operator="lessThanOrEqual">
      <formula>1.99999999999999</formula>
    </cfRule>
    <cfRule type="cellIs" dxfId="30" priority="36" stopIfTrue="1" operator="between">
      <formula>2</formula>
      <formula>3.99999999999999</formula>
    </cfRule>
    <cfRule type="cellIs" dxfId="29" priority="37" stopIfTrue="1" operator="between">
      <formula>4</formula>
      <formula>5</formula>
    </cfRule>
  </conditionalFormatting>
  <conditionalFormatting sqref="C20">
    <cfRule type="cellIs" dxfId="28" priority="31" stopIfTrue="1" operator="lessThanOrEqual">
      <formula>1.99999999999999</formula>
    </cfRule>
    <cfRule type="cellIs" dxfId="27" priority="32" stopIfTrue="1" operator="between">
      <formula>2</formula>
      <formula>3.99999999999999</formula>
    </cfRule>
    <cfRule type="cellIs" dxfId="26" priority="33" stopIfTrue="1" operator="between">
      <formula>4</formula>
      <formula>5</formula>
    </cfRule>
  </conditionalFormatting>
  <conditionalFormatting sqref="B29">
    <cfRule type="containsText" dxfId="25" priority="27" stopIfTrue="1" operator="containsText" text="0">
      <formula>NOT(ISERROR(SEARCH("0",B29)))</formula>
    </cfRule>
    <cfRule type="cellIs" dxfId="24" priority="28" stopIfTrue="1" operator="lessThanOrEqual">
      <formula>1.99999999999999</formula>
    </cfRule>
    <cfRule type="cellIs" dxfId="23" priority="29" stopIfTrue="1" operator="between">
      <formula>2</formula>
      <formula>3.99999999999999</formula>
    </cfRule>
    <cfRule type="cellIs" dxfId="22" priority="30" stopIfTrue="1" operator="between">
      <formula>4</formula>
      <formula>5</formula>
    </cfRule>
  </conditionalFormatting>
  <conditionalFormatting sqref="C29">
    <cfRule type="cellIs" dxfId="21" priority="24" stopIfTrue="1" operator="lessThanOrEqual">
      <formula>1.99999999999999</formula>
    </cfRule>
    <cfRule type="cellIs" dxfId="20" priority="25" stopIfTrue="1" operator="between">
      <formula>2</formula>
      <formula>3.99999999999999</formula>
    </cfRule>
    <cfRule type="cellIs" dxfId="19" priority="26" stopIfTrue="1" operator="between">
      <formula>4</formula>
      <formula>5</formula>
    </cfRule>
  </conditionalFormatting>
  <conditionalFormatting sqref="B38">
    <cfRule type="containsText" dxfId="18" priority="20" stopIfTrue="1" operator="containsText" text="0">
      <formula>NOT(ISERROR(SEARCH("0",B38)))</formula>
    </cfRule>
    <cfRule type="cellIs" dxfId="17" priority="21" stopIfTrue="1" operator="lessThanOrEqual">
      <formula>1.99999999999999</formula>
    </cfRule>
    <cfRule type="cellIs" dxfId="16" priority="22" stopIfTrue="1" operator="between">
      <formula>2</formula>
      <formula>3.99999999999999</formula>
    </cfRule>
    <cfRule type="cellIs" dxfId="15" priority="23" stopIfTrue="1" operator="between">
      <formula>4</formula>
      <formula>5</formula>
    </cfRule>
  </conditionalFormatting>
  <conditionalFormatting sqref="C38">
    <cfRule type="cellIs" dxfId="14" priority="17" stopIfTrue="1" operator="lessThanOrEqual">
      <formula>1.99999999999999</formula>
    </cfRule>
    <cfRule type="cellIs" dxfId="13" priority="18" stopIfTrue="1" operator="between">
      <formula>2</formula>
      <formula>3.99999999999999</formula>
    </cfRule>
    <cfRule type="cellIs" dxfId="12" priority="19" stopIfTrue="1" operator="between">
      <formula>4</formula>
      <formula>5</formula>
    </cfRule>
  </conditionalFormatting>
  <conditionalFormatting sqref="C14:C19">
    <cfRule type="cellIs" dxfId="11" priority="14" stopIfTrue="1" operator="lessThanOrEqual">
      <formula>1.99999999999999</formula>
    </cfRule>
    <cfRule type="cellIs" dxfId="10" priority="15" stopIfTrue="1" operator="between">
      <formula>2</formula>
      <formula>3.99999999999999</formula>
    </cfRule>
    <cfRule type="cellIs" dxfId="9" priority="16" stopIfTrue="1" operator="between">
      <formula>4</formula>
      <formula>5</formula>
    </cfRule>
  </conditionalFormatting>
  <conditionalFormatting sqref="C23:C28">
    <cfRule type="cellIs" dxfId="8" priority="11" stopIfTrue="1" operator="lessThanOrEqual">
      <formula>1.99999999999999</formula>
    </cfRule>
    <cfRule type="cellIs" dxfId="7" priority="12" stopIfTrue="1" operator="between">
      <formula>2</formula>
      <formula>3.99999999999999</formula>
    </cfRule>
    <cfRule type="cellIs" dxfId="6" priority="13" stopIfTrue="1" operator="between">
      <formula>4</formula>
      <formula>5</formula>
    </cfRule>
  </conditionalFormatting>
  <conditionalFormatting sqref="C32:C37">
    <cfRule type="cellIs" dxfId="5" priority="8" stopIfTrue="1" operator="lessThanOrEqual">
      <formula>1.99999999999999</formula>
    </cfRule>
    <cfRule type="cellIs" dxfId="4" priority="9" stopIfTrue="1" operator="between">
      <formula>2</formula>
      <formula>3.99999999999999</formula>
    </cfRule>
    <cfRule type="cellIs" dxfId="3" priority="10" stopIfTrue="1" operator="between">
      <formula>4</formula>
      <formula>5</formula>
    </cfRule>
  </conditionalFormatting>
  <conditionalFormatting sqref="C40">
    <cfRule type="cellIs" dxfId="2" priority="1" stopIfTrue="1" operator="lessThanOrEqual">
      <formula>1.99999999999999</formula>
    </cfRule>
    <cfRule type="cellIs" dxfId="1" priority="2" stopIfTrue="1" operator="between">
      <formula>2</formula>
      <formula>3.99999999999999</formula>
    </cfRule>
    <cfRule type="cellIs" dxfId="0" priority="3" stopIfTrue="1" operator="between">
      <formula>4</formula>
      <formula>5</formula>
    </cfRule>
  </conditionalFormatting>
  <pageMargins left="0.75000000000000011" right="0.75000000000000011" top="1" bottom="1" header="0.5" footer="0.5"/>
  <pageSetup scale="51" fitToHeight="2" orientation="portrait"/>
  <headerFooter alignWithMargins="0"/>
  <ignoredErrors>
    <ignoredError sqref="B4:D4 B13:D13 B5:C10 B22:D22 B14:C19 B31:D31 B23:C28 B40:D40 B32:C37 B38:D38 B29:D29 B20:D20 B11:D1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Instructions</vt:lpstr>
      <vt:lpstr>Maturity Assessment</vt:lpstr>
      <vt:lpstr>Maturity Index</vt:lpstr>
      <vt:lpstr>Results &amp; Recommendations</vt:lpstr>
      <vt:lpstr>'Maturity Index'!Goal_State</vt:lpstr>
      <vt:lpstr>GoalState</vt:lpstr>
      <vt:lpstr>'Maturity Assessment'!Print_Area</vt:lpstr>
      <vt:lpstr>'Maturity Index'!Print_Area</vt:lpstr>
      <vt:lpstr>'Results &amp; Recommendations'!Print_Area</vt:lpstr>
    </vt:vector>
  </TitlesOfParts>
  <Manager/>
  <Company>Demand Metric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SEO Maturity Assessment</dc:title>
  <dc:subject/>
  <dc:creator>Lisette Gomez</dc:creator>
  <cp:keywords/>
  <dc:description>Demand Metric Research Corporation. All rights reserved. Governed under the single user license terms agreed to by end user. May not be distributed without prior written permission. www.demandmetric.com</dc:description>
  <cp:lastModifiedBy>Lisette Gomez</cp:lastModifiedBy>
  <cp:lastPrinted>2012-05-08T15:33:36Z</cp:lastPrinted>
  <dcterms:created xsi:type="dcterms:W3CDTF">2003-12-17T00:09:40Z</dcterms:created>
  <dcterms:modified xsi:type="dcterms:W3CDTF">2019-04-11T15:52:09Z</dcterms:modified>
  <cp:category/>
</cp:coreProperties>
</file>