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EA634500-B96E-478A-B7C0-29DA38FC585B}" xr6:coauthVersionLast="43" xr6:coauthVersionMax="43" xr10:uidLastSave="{00000000-0000-0000-0000-000000000000}"/>
  <bookViews>
    <workbookView xWindow="-110" yWindow="-110" windowWidth="19420" windowHeight="11020" tabRatio="534" xr2:uid="{00000000-000D-0000-FFFF-FFFF00000000}"/>
  </bookViews>
  <sheets>
    <sheet name="Instructions" sheetId="8" r:id="rId1"/>
    <sheet name="Weightings" sheetId="3" r:id="rId2"/>
    <sheet name="Web Requirements Scoring" sheetId="1" r:id="rId3"/>
    <sheet name="Rankings" sheetId="4" r:id="rId4"/>
    <sheet name="Bubble Matrix" sheetId="7" r:id="rId5"/>
  </sheets>
  <definedNames>
    <definedName name="GoalState">#REF!</definedName>
    <definedName name="_xlnm.Print_Area" localSheetId="4">'Bubble Matrix'!$A$1:$Q$42</definedName>
    <definedName name="_xlnm.Print_Area" localSheetId="0">Instructions!$B$1:$B$7</definedName>
    <definedName name="_xlnm.Print_Area" localSheetId="3">Rankings!$B$1:$O$13</definedName>
    <definedName name="_xlnm.Print_Area" localSheetId="2">'Web Requirements Scoring'!$B$1:$K$14</definedName>
    <definedName name="_xlnm.Print_Area" localSheetId="1">Weightings!$B$1:$K$16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3" l="1"/>
  <c r="O3" i="4"/>
  <c r="N3" i="4"/>
  <c r="M3" i="4"/>
  <c r="F2" i="1"/>
  <c r="C2" i="1"/>
  <c r="C4" i="1"/>
  <c r="D3" i="1"/>
  <c r="E3" i="1"/>
  <c r="F3" i="1"/>
  <c r="G3" i="1"/>
  <c r="H3" i="1"/>
  <c r="I3" i="1"/>
  <c r="J3" i="1"/>
  <c r="K3" i="1"/>
  <c r="C3" i="1"/>
  <c r="B4" i="4"/>
  <c r="D4" i="1"/>
  <c r="E4" i="1"/>
  <c r="F4" i="1"/>
  <c r="G4" i="1"/>
  <c r="H4" i="1"/>
  <c r="I4" i="1"/>
  <c r="J4" i="1"/>
  <c r="K4" i="1"/>
  <c r="K13" i="4"/>
  <c r="K9" i="4"/>
  <c r="K12" i="4"/>
  <c r="K7" i="4"/>
  <c r="K10" i="4"/>
  <c r="K5" i="4"/>
  <c r="K6" i="4"/>
  <c r="K8" i="4"/>
  <c r="K11" i="4"/>
  <c r="K4" i="4"/>
  <c r="J13" i="4"/>
  <c r="J9" i="4"/>
  <c r="I9" i="4"/>
  <c r="J12" i="4"/>
  <c r="J7" i="4"/>
  <c r="O7" i="4" s="1"/>
  <c r="J10" i="4"/>
  <c r="J5" i="4"/>
  <c r="J6" i="4"/>
  <c r="J8" i="4"/>
  <c r="J11" i="4"/>
  <c r="J4" i="4"/>
  <c r="I13" i="4"/>
  <c r="O13" i="4" s="1"/>
  <c r="I12" i="4"/>
  <c r="I7" i="4"/>
  <c r="I10" i="4"/>
  <c r="I5" i="4"/>
  <c r="I6" i="4"/>
  <c r="I8" i="4"/>
  <c r="I11" i="4"/>
  <c r="O11" i="4" s="1"/>
  <c r="I4" i="4"/>
  <c r="H13" i="4"/>
  <c r="H9" i="4"/>
  <c r="F9" i="4"/>
  <c r="N9" i="4" s="1"/>
  <c r="G9" i="4"/>
  <c r="H12" i="4"/>
  <c r="H7" i="4"/>
  <c r="H10" i="4"/>
  <c r="H5" i="4"/>
  <c r="H6" i="4"/>
  <c r="H8" i="4"/>
  <c r="H11" i="4"/>
  <c r="H4" i="4"/>
  <c r="F4" i="4"/>
  <c r="G4" i="4"/>
  <c r="G13" i="4"/>
  <c r="G12" i="4"/>
  <c r="G7" i="4"/>
  <c r="G10" i="4"/>
  <c r="G5" i="4"/>
  <c r="G6" i="4"/>
  <c r="G8" i="4"/>
  <c r="G11" i="4"/>
  <c r="F13" i="4"/>
  <c r="N13" i="4" s="1"/>
  <c r="F12" i="4"/>
  <c r="F7" i="4"/>
  <c r="F10" i="4"/>
  <c r="F5" i="4"/>
  <c r="F6" i="4"/>
  <c r="F8" i="4"/>
  <c r="F11" i="4"/>
  <c r="E13" i="4"/>
  <c r="E9" i="4"/>
  <c r="E12" i="4"/>
  <c r="C12" i="4"/>
  <c r="D12" i="4"/>
  <c r="E7" i="4"/>
  <c r="E10" i="4"/>
  <c r="E5" i="4"/>
  <c r="E6" i="4"/>
  <c r="C6" i="4"/>
  <c r="D6" i="4"/>
  <c r="E8" i="4"/>
  <c r="E11" i="4"/>
  <c r="E4" i="4"/>
  <c r="D13" i="4"/>
  <c r="D9" i="4"/>
  <c r="D7" i="4"/>
  <c r="D10" i="4"/>
  <c r="C10" i="4"/>
  <c r="D5" i="4"/>
  <c r="D8" i="4"/>
  <c r="D11" i="4"/>
  <c r="C11" i="4"/>
  <c r="C13" i="4"/>
  <c r="C9" i="4"/>
  <c r="C7" i="4"/>
  <c r="C5" i="4"/>
  <c r="C8" i="4"/>
  <c r="C4" i="4"/>
  <c r="D4" i="4"/>
  <c r="B11" i="4"/>
  <c r="B13" i="4"/>
  <c r="B9" i="4"/>
  <c r="B12" i="4"/>
  <c r="B10" i="4"/>
  <c r="B8" i="4"/>
  <c r="B7" i="4"/>
  <c r="B6" i="4"/>
  <c r="B5" i="4"/>
  <c r="N12" i="4"/>
  <c r="L13" i="4" l="1"/>
  <c r="O5" i="4"/>
  <c r="O4" i="4"/>
  <c r="N6" i="4"/>
  <c r="M13" i="4"/>
  <c r="M9" i="4"/>
  <c r="M8" i="4"/>
  <c r="M12" i="4"/>
  <c r="O12" i="4"/>
  <c r="L5" i="4"/>
  <c r="N4" i="4"/>
  <c r="O9" i="4"/>
  <c r="O10" i="4"/>
  <c r="M11" i="4"/>
  <c r="N5" i="4"/>
  <c r="O6" i="4"/>
  <c r="M5" i="4"/>
  <c r="M10" i="4"/>
  <c r="M6" i="4"/>
  <c r="M7" i="4"/>
  <c r="N11" i="4"/>
  <c r="N10" i="4"/>
  <c r="O8" i="4"/>
  <c r="L7" i="4"/>
  <c r="M4" i="4"/>
  <c r="L11" i="4"/>
  <c r="N8" i="4"/>
  <c r="N7" i="4"/>
  <c r="L9" i="4"/>
  <c r="L8" i="4"/>
  <c r="L4" i="4"/>
  <c r="L12" i="4"/>
  <c r="L6" i="4"/>
  <c r="L10" i="4"/>
</calcChain>
</file>

<file path=xl/sharedStrings.xml><?xml version="1.0" encoding="utf-8"?>
<sst xmlns="http://schemas.openxmlformats.org/spreadsheetml/2006/main" count="60" uniqueCount="55">
  <si>
    <t>Total</t>
  </si>
  <si>
    <t>Weighting</t>
  </si>
  <si>
    <t>Weighting Scale</t>
  </si>
  <si>
    <t>Ease of Use</t>
  </si>
  <si>
    <t>Value Proposition</t>
  </si>
  <si>
    <t>Fit with Needs</t>
  </si>
  <si>
    <t>Company Goals</t>
  </si>
  <si>
    <t>Economic Impact</t>
  </si>
  <si>
    <t>Allocated Budget</t>
  </si>
  <si>
    <t>Technical Risk</t>
  </si>
  <si>
    <t>Meets Specifications</t>
  </si>
  <si>
    <t>Skills &amp; Resources</t>
  </si>
  <si>
    <t>Feasibility</t>
  </si>
  <si>
    <t>Ranking Criteria &amp; Definitions:</t>
  </si>
  <si>
    <t>Strategic Fit</t>
  </si>
  <si>
    <t xml:space="preserve">Feasibility </t>
  </si>
  <si>
    <t>Instructions</t>
  </si>
  <si>
    <t>Project Score</t>
  </si>
  <si>
    <t>1. In the "Weightings" tab, customize weightings to match current business priorities.  Be sure that your total weight equals no more or less than 100%.</t>
  </si>
  <si>
    <t>3. In the "Web Requirements Scoring" tab below, rank each Project (Green, Amber, Red cells) on a scale of 1-10 based on your situation.</t>
  </si>
  <si>
    <t>4. Set a benchmark for weighted project score to make web requirement project scope decisions.</t>
  </si>
  <si>
    <t>Business Value</t>
  </si>
  <si>
    <t>Web Requirements Priority Index</t>
  </si>
  <si>
    <t>Web Analytics</t>
  </si>
  <si>
    <t>Update Branding</t>
  </si>
  <si>
    <t>Lead Scoring &amp; Nurturing</t>
  </si>
  <si>
    <t>Email Integration (real-time messages)</t>
  </si>
  <si>
    <t>Secure Online Transactions (certified)</t>
  </si>
  <si>
    <t>CRM Integration</t>
  </si>
  <si>
    <t>Paid-Search Campaign Integration</t>
  </si>
  <si>
    <t>Financial System Integration</t>
  </si>
  <si>
    <t>Rich Media (streaming audio/video)</t>
  </si>
  <si>
    <t>Browser Compatibility</t>
  </si>
  <si>
    <t>Requirements</t>
  </si>
  <si>
    <r>
      <rPr>
        <b/>
        <sz val="12"/>
        <color rgb="FF404141"/>
        <rFont val="Arial"/>
        <family val="2"/>
      </rPr>
      <t xml:space="preserve">Fit with Company Goals </t>
    </r>
    <r>
      <rPr>
        <sz val="12"/>
        <color rgb="FF404141"/>
        <rFont val="Arial"/>
        <family val="2"/>
      </rPr>
      <t>- How aligned is this project to corporate goals &amp; objectives?</t>
    </r>
  </si>
  <si>
    <r>
      <rPr>
        <b/>
        <sz val="12"/>
        <color rgb="FF404141"/>
        <rFont val="Arial"/>
        <family val="2"/>
      </rPr>
      <t xml:space="preserve">Value Proposition </t>
    </r>
    <r>
      <rPr>
        <sz val="12"/>
        <color rgb="FF404141"/>
        <rFont val="Arial"/>
        <family val="2"/>
      </rPr>
      <t>- What is the value of this project for OUR INTERNAL NEEDS?</t>
    </r>
  </si>
  <si>
    <r>
      <rPr>
        <b/>
        <sz val="12"/>
        <color rgb="FF404141"/>
        <rFont val="Arial"/>
        <family val="2"/>
      </rPr>
      <t>Allocated Budget -</t>
    </r>
    <r>
      <rPr>
        <sz val="12"/>
        <color rgb="FF404141"/>
        <rFont val="Arial"/>
        <family val="2"/>
      </rPr>
      <t xml:space="preserve"> Do we have the required budget allocated for this project? </t>
    </r>
  </si>
  <si>
    <r>
      <rPr>
        <b/>
        <sz val="12"/>
        <color rgb="FF404141"/>
        <rFont val="Arial"/>
        <family val="2"/>
      </rPr>
      <t xml:space="preserve">Economic Impact </t>
    </r>
    <r>
      <rPr>
        <sz val="12"/>
        <color rgb="FF404141"/>
        <rFont val="Arial"/>
        <family val="2"/>
      </rPr>
      <t>- What is the economic impact of this project? (revenue growth, leads, etc.)</t>
    </r>
  </si>
  <si>
    <r>
      <rPr>
        <b/>
        <sz val="12"/>
        <color rgb="FF404141"/>
        <rFont val="Arial"/>
        <family val="2"/>
      </rPr>
      <t xml:space="preserve">Customer Value </t>
    </r>
    <r>
      <rPr>
        <sz val="12"/>
        <color rgb="FF404141"/>
        <rFont val="Arial"/>
        <family val="2"/>
      </rPr>
      <t>- What is the value of this project for the END USER or CUSTOMER?</t>
    </r>
  </si>
  <si>
    <r>
      <rPr>
        <b/>
        <sz val="12"/>
        <color rgb="FF404141"/>
        <rFont val="Arial"/>
        <family val="2"/>
      </rPr>
      <t xml:space="preserve">Industry Attractiveness </t>
    </r>
    <r>
      <rPr>
        <sz val="12"/>
        <color rgb="FF404141"/>
        <rFont val="Arial"/>
        <family val="2"/>
      </rPr>
      <t>- Do we NEED to do this to stay up with our industry?</t>
    </r>
  </si>
  <si>
    <r>
      <rPr>
        <b/>
        <sz val="12"/>
        <color rgb="FF404141"/>
        <rFont val="Arial"/>
        <family val="2"/>
      </rPr>
      <t xml:space="preserve">Technical Risk </t>
    </r>
    <r>
      <rPr>
        <sz val="12"/>
        <color rgb="FF404141"/>
        <rFont val="Arial"/>
        <family val="2"/>
      </rPr>
      <t xml:space="preserve">- How much risk does this project introduce? </t>
    </r>
  </si>
  <si>
    <r>
      <rPr>
        <b/>
        <sz val="12"/>
        <color rgb="FF404141"/>
        <rFont val="Arial"/>
        <family val="2"/>
      </rPr>
      <t>Ease of Implementation</t>
    </r>
    <r>
      <rPr>
        <sz val="12"/>
        <color rgb="FF404141"/>
        <rFont val="Arial"/>
        <family val="2"/>
      </rPr>
      <t xml:space="preserve"> - How easy will it be to implement this project?</t>
    </r>
  </si>
  <si>
    <r>
      <rPr>
        <b/>
        <sz val="12"/>
        <color rgb="FF404141"/>
        <rFont val="Arial"/>
        <family val="2"/>
      </rPr>
      <t>Skills &amp; Resources</t>
    </r>
    <r>
      <rPr>
        <sz val="12"/>
        <color rgb="FF404141"/>
        <rFont val="Arial"/>
        <family val="2"/>
      </rPr>
      <t xml:space="preserve"> - Do we NEED to do this to stay up with our industry?</t>
    </r>
  </si>
  <si>
    <t>5. Prioritize project initiatives and provide resources for new projects that have the best Strategic Fit, Business Value and Feasibility.</t>
  </si>
  <si>
    <t>Fit with 
Company Goals</t>
  </si>
  <si>
    <t>Value 
Proposition</t>
  </si>
  <si>
    <t>Allocated 
Budget</t>
  </si>
  <si>
    <t>Economic 
Impact</t>
  </si>
  <si>
    <t>Customer 
Value</t>
  </si>
  <si>
    <t>Industry 
Attractiveness</t>
  </si>
  <si>
    <t>Technical 
Risk</t>
  </si>
  <si>
    <t>Ease of 
Implementation</t>
  </si>
  <si>
    <t>Skills &amp; 
Resources</t>
  </si>
  <si>
    <r>
      <rPr>
        <b/>
        <sz val="10"/>
        <color rgb="FF404141"/>
        <rFont val="Arial"/>
        <family val="2"/>
      </rPr>
      <t>Note:</t>
    </r>
    <r>
      <rPr>
        <sz val="10"/>
        <color rgb="FF404141"/>
        <rFont val="Arial"/>
        <family val="2"/>
      </rPr>
      <t xml:space="preserve"> Sort by selecting all cells then click "Data"in the navigation menu and "Sort". You can sort by Project Score (Largest to Smallest).</t>
    </r>
  </si>
  <si>
    <t>2. Note that Technical Risk and Skills &amp; Resourcesare negative criteria.  Therefore, if cost/risk is high, rank low, and vise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</si>
</sst>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</numFmts>
  <fonts count="47">
    <font>
      <sz val="10"/>
      <name val="Verdana"/>
      <family val="2"/>
    </font>
    <font>
      <sz val="10"/>
      <name val="Verdana"/>
      <family val="2"/>
    </font>
    <font>
      <sz val="10"/>
      <color indexed="23"/>
      <name val="Verdana"/>
      <family val="2"/>
    </font>
    <font>
      <sz val="12"/>
      <color indexed="56"/>
      <name val="Century Gothic"/>
      <family val="2"/>
    </font>
    <font>
      <u/>
      <sz val="12"/>
      <color indexed="56"/>
      <name val="Century Gothic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Verdana"/>
      <family val="2"/>
    </font>
    <font>
      <sz val="12"/>
      <color theme="2" tint="-0.749992370372631"/>
      <name val="Helvetica Light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20"/>
      <color rgb="FF404041"/>
      <name val="Arial"/>
      <family val="2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Arial"/>
      <family val="2"/>
    </font>
    <font>
      <sz val="14"/>
      <color rgb="FF404141"/>
      <name val="Arial"/>
      <family val="2"/>
    </font>
    <font>
      <sz val="12"/>
      <color rgb="FF404141"/>
      <name val="Arial"/>
      <family val="2"/>
    </font>
    <font>
      <b/>
      <sz val="16"/>
      <color rgb="FF404141"/>
      <name val="Arial"/>
      <family val="2"/>
    </font>
    <font>
      <sz val="16"/>
      <color rgb="FF404141"/>
      <name val="Arial"/>
      <family val="2"/>
    </font>
    <font>
      <sz val="16"/>
      <color theme="0"/>
      <name val="Arial"/>
      <family val="2"/>
    </font>
    <font>
      <sz val="12"/>
      <color rgb="FF378786"/>
      <name val="Arial"/>
      <family val="2"/>
    </font>
    <font>
      <sz val="20"/>
      <color rgb="FF404141"/>
      <name val="Arial"/>
      <family val="2"/>
    </font>
    <font>
      <sz val="16"/>
      <color rgb="FF378786"/>
      <name val="Arial"/>
      <family val="2"/>
    </font>
    <font>
      <b/>
      <sz val="14"/>
      <color rgb="FF378786"/>
      <name val="Arial"/>
      <family val="2"/>
    </font>
    <font>
      <b/>
      <sz val="10"/>
      <color rgb="FF378786"/>
      <name val="Arial"/>
      <family val="2"/>
    </font>
    <font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rgb="FF404141"/>
      <name val="Arial"/>
      <family val="2"/>
    </font>
    <font>
      <sz val="10"/>
      <color rgb="FF404141"/>
      <name val="Arial"/>
      <family val="2"/>
    </font>
    <font>
      <sz val="10"/>
      <color indexed="23"/>
      <name val="Arial"/>
      <family val="2"/>
    </font>
    <font>
      <sz val="14"/>
      <color indexed="9"/>
      <name val="Arial"/>
      <family val="2"/>
    </font>
    <font>
      <sz val="12"/>
      <color theme="2" tint="-0.499984740745262"/>
      <name val="Arial"/>
      <family val="2"/>
    </font>
    <font>
      <sz val="16"/>
      <color indexed="9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sz val="8"/>
      <color indexed="23"/>
      <name val="Arial"/>
      <family val="2"/>
    </font>
    <font>
      <sz val="8"/>
      <color indexed="63"/>
      <name val="Arial"/>
      <family val="2"/>
    </font>
    <font>
      <b/>
      <sz val="10"/>
      <color rgb="FF40414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gradientFill degree="90">
        <stop position="0">
          <color rgb="FF5A8DAE"/>
        </stop>
        <stop position="1">
          <color rgb="FFA1C8E0"/>
        </stop>
      </gradient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rgb="FF378786"/>
        </stop>
        <stop position="1">
          <color rgb="FF1B5569"/>
        </stop>
      </gradientFill>
    </fill>
    <fill>
      <gradientFill degree="90">
        <stop position="0">
          <color rgb="FF5D546B"/>
        </stop>
        <stop position="1">
          <color rgb="FF878491"/>
        </stop>
      </gradientFill>
    </fill>
    <fill>
      <gradientFill degree="90">
        <stop position="0">
          <color rgb="FF573277"/>
        </stop>
        <stop position="1">
          <color rgb="FF77558C"/>
        </stop>
      </gradient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61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1" applyNumberFormat="0" applyAlignment="0" applyProtection="0"/>
    <xf numFmtId="0" fontId="13" fillId="29" borderId="2" applyNumberFormat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7" fillId="31" borderId="1" applyNumberFormat="0" applyAlignment="0" applyProtection="0"/>
    <xf numFmtId="0" fontId="18" fillId="0" borderId="3" applyNumberFormat="0" applyFill="0" applyAlignment="0" applyProtection="0"/>
    <xf numFmtId="0" fontId="19" fillId="32" borderId="0" applyNumberFormat="0" applyBorder="0" applyAlignment="0" applyProtection="0"/>
    <xf numFmtId="0" fontId="6" fillId="0" borderId="0"/>
    <xf numFmtId="0" fontId="1" fillId="0" borderId="0"/>
    <xf numFmtId="0" fontId="20" fillId="28" borderId="4" applyNumberFormat="0" applyAlignment="0" applyProtection="0"/>
    <xf numFmtId="9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16" fillId="0" borderId="0">
      <alignment horizontal="right" vertical="center"/>
    </xf>
    <xf numFmtId="0" fontId="1" fillId="0" borderId="0"/>
    <xf numFmtId="0" fontId="21" fillId="33" borderId="11">
      <alignment horizontal="center" vertical="center"/>
      <protection locked="0"/>
    </xf>
    <xf numFmtId="9" fontId="22" fillId="34" borderId="12">
      <alignment horizontal="center" vertical="center"/>
    </xf>
    <xf numFmtId="0" fontId="23" fillId="0" borderId="11">
      <alignment horizontal="left" vertical="center" indent="1"/>
    </xf>
    <xf numFmtId="168" fontId="24" fillId="34" borderId="13">
      <alignment horizontal="center" vertical="center"/>
      <protection locked="0"/>
    </xf>
    <xf numFmtId="168" fontId="25" fillId="0" borderId="11">
      <alignment horizontal="center" vertical="center"/>
      <protection locked="0"/>
    </xf>
    <xf numFmtId="0" fontId="21" fillId="35" borderId="11">
      <alignment horizontal="left" vertical="center" indent="1"/>
      <protection locked="0"/>
    </xf>
    <xf numFmtId="0" fontId="21" fillId="36" borderId="11">
      <alignment horizontal="center" vertical="center"/>
      <protection locked="0"/>
    </xf>
    <xf numFmtId="0" fontId="26" fillId="37" borderId="11">
      <alignment horizontal="center" vertical="center"/>
    </xf>
    <xf numFmtId="0" fontId="27" fillId="0" borderId="11">
      <alignment horizontal="center" vertical="center" wrapText="1"/>
    </xf>
    <xf numFmtId="0" fontId="28" fillId="34" borderId="13">
      <alignment horizontal="center" vertical="center"/>
    </xf>
    <xf numFmtId="9" fontId="25" fillId="0" borderId="11">
      <alignment horizontal="center" vertical="center"/>
    </xf>
    <xf numFmtId="9" fontId="29" fillId="0" borderId="14" applyBorder="0">
      <alignment horizontal="left" vertical="center" indent="1"/>
    </xf>
    <xf numFmtId="0" fontId="30" fillId="38" borderId="11">
      <alignment horizontal="left" vertical="center" wrapText="1" indent="1"/>
    </xf>
    <xf numFmtId="0" fontId="31" fillId="38" borderId="11">
      <alignment horizontal="center" vertical="center" wrapText="1"/>
    </xf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vertical="center"/>
    </xf>
    <xf numFmtId="168" fontId="8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Fill="1" applyBorder="1" applyAlignment="1">
      <alignment horizontal="center" vertical="center"/>
    </xf>
    <xf numFmtId="168" fontId="8" fillId="0" borderId="7" xfId="0" applyNumberFormat="1" applyFont="1" applyBorder="1" applyAlignment="1">
      <alignment horizontal="center" vertical="center"/>
    </xf>
    <xf numFmtId="168" fontId="8" fillId="0" borderId="9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168" fontId="8" fillId="0" borderId="10" xfId="0" applyNumberFormat="1" applyFont="1" applyBorder="1" applyAlignment="1">
      <alignment horizontal="center" vertical="center"/>
    </xf>
    <xf numFmtId="168" fontId="8" fillId="0" borderId="7" xfId="0" applyNumberFormat="1" applyFont="1" applyBorder="1" applyAlignment="1">
      <alignment horizontal="center" vertical="center"/>
    </xf>
    <xf numFmtId="0" fontId="21" fillId="35" borderId="11" xfId="52">
      <alignment horizontal="left" vertical="center" indent="1"/>
      <protection locked="0"/>
    </xf>
    <xf numFmtId="0" fontId="23" fillId="0" borderId="11" xfId="49">
      <alignment horizontal="left" vertical="center" indent="1"/>
    </xf>
    <xf numFmtId="168" fontId="24" fillId="34" borderId="13" xfId="50" applyProtection="1">
      <alignment horizontal="center" vertical="center"/>
    </xf>
    <xf numFmtId="168" fontId="25" fillId="0" borderId="11" xfId="51" applyProtection="1">
      <alignment horizontal="center" vertical="center"/>
    </xf>
    <xf numFmtId="0" fontId="38" fillId="0" borderId="0" xfId="0" applyFont="1"/>
    <xf numFmtId="0" fontId="39" fillId="0" borderId="0" xfId="0" applyFont="1" applyFill="1" applyBorder="1" applyAlignment="1">
      <alignment horizontal="center" vertical="center"/>
    </xf>
    <xf numFmtId="0" fontId="30" fillId="38" borderId="11" xfId="59" applyFont="1">
      <alignment horizontal="left" vertical="center" wrapText="1" indent="1"/>
    </xf>
    <xf numFmtId="0" fontId="31" fillId="38" borderId="11" xfId="60" applyFont="1">
      <alignment horizontal="center" vertical="center" wrapText="1"/>
    </xf>
    <xf numFmtId="0" fontId="40" fillId="0" borderId="0" xfId="0" applyFont="1"/>
    <xf numFmtId="9" fontId="22" fillId="34" borderId="12" xfId="48" applyFont="1" applyAlignment="1">
      <alignment horizontal="left" vertical="center" indent="1"/>
    </xf>
    <xf numFmtId="9" fontId="22" fillId="34" borderId="12" xfId="48" applyFont="1">
      <alignment horizontal="center" vertical="center"/>
    </xf>
    <xf numFmtId="0" fontId="38" fillId="0" borderId="0" xfId="0" applyFont="1" applyAlignment="1">
      <alignment vertical="center"/>
    </xf>
    <xf numFmtId="0" fontId="23" fillId="0" borderId="11" xfId="49" applyFont="1" applyAlignment="1">
      <alignment horizontal="left" vertical="center" wrapText="1" indent="1"/>
    </xf>
    <xf numFmtId="1" fontId="41" fillId="2" borderId="8" xfId="39" applyNumberFormat="1" applyFont="1" applyFill="1" applyBorder="1" applyAlignment="1" applyProtection="1">
      <alignment horizontal="center" vertical="center"/>
      <protection locked="0"/>
    </xf>
    <xf numFmtId="1" fontId="41" fillId="2" borderId="6" xfId="39" applyNumberFormat="1" applyFont="1" applyFill="1" applyBorder="1" applyAlignment="1" applyProtection="1">
      <alignment horizontal="center" vertical="center"/>
      <protection locked="0"/>
    </xf>
    <xf numFmtId="0" fontId="41" fillId="2" borderId="6" xfId="39" applyFont="1" applyFill="1" applyBorder="1" applyAlignment="1" applyProtection="1">
      <alignment horizontal="center" vertical="center"/>
      <protection locked="0"/>
    </xf>
    <xf numFmtId="0" fontId="41" fillId="2" borderId="8" xfId="39" applyFont="1" applyFill="1" applyBorder="1" applyAlignment="1" applyProtection="1">
      <alignment horizontal="center" vertical="center"/>
      <protection locked="0"/>
    </xf>
    <xf numFmtId="0" fontId="42" fillId="0" borderId="0" xfId="0" applyFont="1"/>
    <xf numFmtId="0" fontId="38" fillId="0" borderId="0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9" fontId="25" fillId="0" borderId="11" xfId="57" applyFont="1">
      <alignment horizontal="center" vertical="center"/>
    </xf>
    <xf numFmtId="9" fontId="28" fillId="34" borderId="13" xfId="56" applyNumberFormat="1" applyFont="1">
      <alignment horizontal="center" vertical="center"/>
    </xf>
    <xf numFmtId="0" fontId="16" fillId="0" borderId="0" xfId="45" applyFont="1">
      <alignment horizontal="right" vertical="center"/>
    </xf>
    <xf numFmtId="0" fontId="21" fillId="35" borderId="11" xfId="52" applyFont="1">
      <alignment horizontal="left" vertical="center" indent="1"/>
      <protection locked="0"/>
    </xf>
    <xf numFmtId="0" fontId="44" fillId="0" borderId="0" xfId="39" applyFont="1"/>
    <xf numFmtId="0" fontId="23" fillId="0" borderId="15" xfId="49" applyFont="1" applyBorder="1">
      <alignment horizontal="left" vertical="center" indent="1"/>
    </xf>
    <xf numFmtId="0" fontId="23" fillId="0" borderId="16" xfId="49" applyFont="1" applyBorder="1">
      <alignment horizontal="left" vertical="center" indent="1"/>
    </xf>
    <xf numFmtId="0" fontId="38" fillId="0" borderId="0" xfId="39" applyFont="1" applyAlignment="1">
      <alignment vertical="center"/>
    </xf>
    <xf numFmtId="0" fontId="38" fillId="0" borderId="0" xfId="39" applyFont="1"/>
    <xf numFmtId="0" fontId="23" fillId="0" borderId="17" xfId="49" applyFont="1" applyBorder="1">
      <alignment horizontal="left" vertical="center" indent="1"/>
    </xf>
    <xf numFmtId="0" fontId="45" fillId="0" borderId="0" xfId="39" applyFont="1" applyFill="1"/>
    <xf numFmtId="0" fontId="38" fillId="0" borderId="0" xfId="39" applyFont="1" applyFill="1"/>
    <xf numFmtId="0" fontId="6" fillId="0" borderId="0" xfId="0" applyFont="1"/>
    <xf numFmtId="0" fontId="31" fillId="0" borderId="11" xfId="55" applyFont="1">
      <alignment horizontal="center" vertical="center" wrapText="1"/>
    </xf>
    <xf numFmtId="0" fontId="21" fillId="35" borderId="11" xfId="52" applyFont="1" applyAlignment="1">
      <alignment horizontal="center" vertical="center"/>
      <protection locked="0"/>
    </xf>
    <xf numFmtId="0" fontId="21" fillId="33" borderId="11" xfId="47" applyFont="1" applyAlignment="1" applyProtection="1">
      <alignment horizontal="center" vertical="center"/>
    </xf>
    <xf numFmtId="0" fontId="21" fillId="36" borderId="11" xfId="53" applyFont="1" applyAlignment="1" applyProtection="1">
      <alignment horizontal="center" vertical="center"/>
    </xf>
    <xf numFmtId="0" fontId="21" fillId="37" borderId="11" xfId="54" applyFont="1" applyAlignment="1">
      <alignment horizontal="center" vertical="center"/>
    </xf>
    <xf numFmtId="0" fontId="23" fillId="0" borderId="22" xfId="49" applyFont="1" applyBorder="1">
      <alignment horizontal="left" vertical="center" indent="1"/>
    </xf>
    <xf numFmtId="0" fontId="23" fillId="0" borderId="0" xfId="49" applyFont="1" applyBorder="1">
      <alignment horizontal="left" vertical="center" indent="1"/>
    </xf>
    <xf numFmtId="0" fontId="23" fillId="0" borderId="23" xfId="49" applyFont="1" applyBorder="1">
      <alignment horizontal="left" vertical="center" indent="1"/>
    </xf>
    <xf numFmtId="0" fontId="16" fillId="0" borderId="18" xfId="45" applyFont="1" applyBorder="1" applyAlignment="1">
      <alignment horizontal="right" vertical="center"/>
    </xf>
    <xf numFmtId="0" fontId="23" fillId="0" borderId="24" xfId="49" applyFont="1" applyBorder="1">
      <alignment horizontal="left" vertical="center" indent="1"/>
    </xf>
    <xf numFmtId="0" fontId="23" fillId="0" borderId="18" xfId="49" applyFont="1" applyBorder="1">
      <alignment horizontal="left" vertical="center" indent="1"/>
    </xf>
    <xf numFmtId="0" fontId="23" fillId="0" borderId="25" xfId="49" applyFont="1" applyBorder="1">
      <alignment horizontal="left" vertical="center" indent="1"/>
    </xf>
    <xf numFmtId="0" fontId="21" fillId="35" borderId="11" xfId="52" applyFont="1">
      <alignment horizontal="left" vertical="center" indent="1"/>
      <protection locked="0"/>
    </xf>
    <xf numFmtId="0" fontId="28" fillId="34" borderId="13" xfId="56" applyFont="1">
      <alignment horizontal="center" vertical="center"/>
    </xf>
    <xf numFmtId="9" fontId="29" fillId="0" borderId="14" xfId="58" applyFont="1" applyBorder="1">
      <alignment horizontal="left" vertical="center" indent="1"/>
    </xf>
    <xf numFmtId="9" fontId="29" fillId="0" borderId="26" xfId="58" applyFont="1" applyBorder="1">
      <alignment horizontal="left" vertical="center" indent="1"/>
    </xf>
    <xf numFmtId="9" fontId="29" fillId="0" borderId="27" xfId="58" applyFont="1" applyBorder="1">
      <alignment horizontal="left" vertical="center" indent="1"/>
    </xf>
    <xf numFmtId="0" fontId="23" fillId="0" borderId="19" xfId="49" applyFont="1" applyBorder="1">
      <alignment horizontal="left" vertical="center" indent="1"/>
    </xf>
    <xf numFmtId="0" fontId="23" fillId="0" borderId="20" xfId="49" applyFont="1" applyBorder="1">
      <alignment horizontal="left" vertical="center" indent="1"/>
    </xf>
    <xf numFmtId="0" fontId="23" fillId="0" borderId="21" xfId="49" applyFont="1" applyBorder="1">
      <alignment horizontal="left" vertical="center" indent="1"/>
    </xf>
    <xf numFmtId="0" fontId="21" fillId="36" borderId="11" xfId="53" applyFont="1">
      <alignment horizontal="center" vertical="center"/>
      <protection locked="0"/>
    </xf>
    <xf numFmtId="0" fontId="35" fillId="37" borderId="11" xfId="54" applyFont="1">
      <alignment horizontal="center" vertical="center"/>
    </xf>
    <xf numFmtId="0" fontId="21" fillId="33" borderId="11" xfId="47" applyFont="1">
      <alignment horizontal="center" vertical="center"/>
      <protection locked="0"/>
    </xf>
    <xf numFmtId="0" fontId="21" fillId="33" borderId="11" xfId="47" applyFont="1" applyProtection="1">
      <alignment horizontal="center" vertical="center"/>
    </xf>
    <xf numFmtId="0" fontId="21" fillId="36" borderId="11" xfId="53" applyFont="1" applyProtection="1">
      <alignment horizontal="center" vertical="center"/>
    </xf>
    <xf numFmtId="0" fontId="16" fillId="0" borderId="0" xfId="45" applyFont="1" applyAlignment="1">
      <alignment horizontal="right" vertical="center"/>
    </xf>
    <xf numFmtId="0" fontId="37" fillId="0" borderId="0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 customBuiltin="1"/>
    <cellStyle name="Comma [0]" xfId="29" builtinId="6" customBuiltin="1"/>
    <cellStyle name="Currency" xfId="30" builtinId="4" customBuiltin="1"/>
    <cellStyle name="Currency [0]" xfId="31" builtinId="7" customBuiltin="1"/>
    <cellStyle name="Currency 2" xfId="32" xr:uid="{00000000-0005-0000-0000-00001F000000}"/>
    <cellStyle name="Explanatory Text" xfId="33" builtinId="53" customBuiltin="1"/>
    <cellStyle name="Good" xfId="34" builtinId="26" customBuiltin="1"/>
    <cellStyle name="header" xfId="45" xr:uid="{00000000-0005-0000-0000-000022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38" xr:uid="{00000000-0005-0000-0000-000027000000}"/>
    <cellStyle name="Normal 2 2" xfId="46" xr:uid="{00000000-0005-0000-0000-000028000000}"/>
    <cellStyle name="Normal 3" xfId="39" xr:uid="{00000000-0005-0000-0000-000029000000}"/>
    <cellStyle name="Output" xfId="40" builtinId="21" customBuiltin="1"/>
    <cellStyle name="Percent 2" xfId="41" xr:uid="{00000000-0005-0000-0000-00002B000000}"/>
    <cellStyle name="Style 1" xfId="47" xr:uid="{00000000-0005-0000-0000-00002C000000}"/>
    <cellStyle name="Style 10" xfId="48" xr:uid="{00000000-0005-0000-0000-00002D000000}"/>
    <cellStyle name="Style 11" xfId="49" xr:uid="{00000000-0005-0000-0000-00002E000000}"/>
    <cellStyle name="Style 12" xfId="50" xr:uid="{00000000-0005-0000-0000-00002F000000}"/>
    <cellStyle name="Style 13" xfId="51" xr:uid="{00000000-0005-0000-0000-000030000000}"/>
    <cellStyle name="Style 14" xfId="52" xr:uid="{00000000-0005-0000-0000-000031000000}"/>
    <cellStyle name="Style 2" xfId="53" xr:uid="{00000000-0005-0000-0000-000032000000}"/>
    <cellStyle name="Style 3" xfId="54" xr:uid="{00000000-0005-0000-0000-000033000000}"/>
    <cellStyle name="Style 4" xfId="55" xr:uid="{00000000-0005-0000-0000-000034000000}"/>
    <cellStyle name="Style 5" xfId="56" xr:uid="{00000000-0005-0000-0000-000035000000}"/>
    <cellStyle name="Style 6" xfId="57" xr:uid="{00000000-0005-0000-0000-000036000000}"/>
    <cellStyle name="Style 7" xfId="58" xr:uid="{00000000-0005-0000-0000-000037000000}"/>
    <cellStyle name="Style 8" xfId="59" xr:uid="{00000000-0005-0000-0000-000038000000}"/>
    <cellStyle name="Style 9" xfId="60" xr:uid="{00000000-0005-0000-0000-000039000000}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ill>
        <patternFill>
          <bgColor rgb="FFD0363F"/>
        </patternFill>
      </fill>
    </dxf>
    <dxf>
      <fill>
        <patternFill>
          <bgColor rgb="FFF9B54C"/>
        </patternFill>
      </fill>
    </dxf>
    <dxf>
      <fill>
        <patternFill>
          <bgColor rgb="FF75AF5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B5569"/>
      <color rgb="FF878491"/>
      <color rgb="FFF26721"/>
      <color rgb="FFED1766"/>
      <color rgb="FF77558C"/>
      <color rgb="FF5A8DAE"/>
      <color rgb="FFD0363F"/>
      <color rgb="FFF9B54C"/>
      <color rgb="FF75AF5B"/>
      <color rgb="FF37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62029455620375E-2"/>
          <c:y val="2.4504851775548089E-2"/>
          <c:w val="0.95408123403179257"/>
          <c:h val="0.89005249343832005"/>
        </c:manualLayout>
      </c:layout>
      <c:bubbleChart>
        <c:varyColors val="0"/>
        <c:ser>
          <c:idx val="0"/>
          <c:order val="0"/>
          <c:tx>
            <c:strRef>
              <c:f>Rankings!$B$4</c:f>
              <c:strCache>
                <c:ptCount val="1"/>
                <c:pt idx="0">
                  <c:v>Browser Compatibility</c:v>
                </c:pt>
              </c:strCache>
            </c:strRef>
          </c:tx>
          <c:spPr>
            <a:solidFill>
              <a:srgbClr val="378786"/>
            </a:solidFill>
            <a:ln w="12700">
              <a:noFill/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0"/>
                  <c:y val="0.1011673151750972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18-4FD0-A21B-714A4E038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Rankings!$M$4</c:f>
              <c:numCache>
                <c:formatCode>0.0</c:formatCode>
                <c:ptCount val="1"/>
                <c:pt idx="0">
                  <c:v>3.15</c:v>
                </c:pt>
              </c:numCache>
            </c:numRef>
          </c:xVal>
          <c:yVal>
            <c:numRef>
              <c:f>Rankings!$O$4</c:f>
              <c:numCache>
                <c:formatCode>0.0</c:formatCode>
                <c:ptCount val="1"/>
                <c:pt idx="0">
                  <c:v>1.4</c:v>
                </c:pt>
              </c:numCache>
            </c:numRef>
          </c:yVal>
          <c:bubbleSize>
            <c:numRef>
              <c:f>Rankings!$N$4</c:f>
              <c:numCache>
                <c:formatCode>0.0</c:formatCode>
                <c:ptCount val="1"/>
                <c:pt idx="0">
                  <c:v>3.2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noFill/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59-4541-95C5-326D8F485D71}"/>
            </c:ext>
          </c:extLst>
        </c:ser>
        <c:ser>
          <c:idx val="1"/>
          <c:order val="1"/>
          <c:tx>
            <c:strRef>
              <c:f>Rankings!$B$5</c:f>
              <c:strCache>
                <c:ptCount val="1"/>
                <c:pt idx="0">
                  <c:v>Web Analytics</c:v>
                </c:pt>
              </c:strCache>
            </c:strRef>
          </c:tx>
          <c:spPr>
            <a:solidFill>
              <a:srgbClr val="75AF5B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1.1074197120708749E-2"/>
                  <c:y val="-5.44747081712062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1" i="0" u="none" strike="noStrike" baseline="0">
                      <a:solidFill>
                        <a:srgbClr val="333300"/>
                      </a:solidFill>
                      <a:latin typeface="Arial" panose="020B0604020202020204" pitchFamily="34" charset="0"/>
                      <a:ea typeface="Verdan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59-4541-95C5-326D8F485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1" i="0" u="none" strike="noStrike" baseline="0">
                    <a:solidFill>
                      <a:srgbClr val="333333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Rankings!$M$5</c:f>
              <c:numCache>
                <c:formatCode>0.0</c:formatCode>
                <c:ptCount val="1"/>
                <c:pt idx="0">
                  <c:v>2.8999999999999995</c:v>
                </c:pt>
              </c:numCache>
            </c:numRef>
          </c:xVal>
          <c:yVal>
            <c:numRef>
              <c:f>Rankings!$O$5</c:f>
              <c:numCache>
                <c:formatCode>0.0</c:formatCode>
                <c:ptCount val="1"/>
                <c:pt idx="0">
                  <c:v>1.6500000000000001</c:v>
                </c:pt>
              </c:numCache>
            </c:numRef>
          </c:yVal>
          <c:bubbleSize>
            <c:numRef>
              <c:f>Rankings!$N$5</c:f>
              <c:numCache>
                <c:formatCode>0.0</c:formatCode>
                <c:ptCount val="1"/>
                <c:pt idx="0">
                  <c:v>3.0999999999999996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59-4541-95C5-326D8F485D71}"/>
            </c:ext>
          </c:extLst>
        </c:ser>
        <c:ser>
          <c:idx val="2"/>
          <c:order val="2"/>
          <c:tx>
            <c:strRef>
              <c:f>Rankings!$B$6</c:f>
              <c:strCache>
                <c:ptCount val="1"/>
                <c:pt idx="0">
                  <c:v>Update Branding</c:v>
                </c:pt>
              </c:strCache>
            </c:strRef>
          </c:tx>
          <c:spPr>
            <a:solidFill>
              <a:srgbClr val="F9B54C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1.3289036544850499E-2"/>
                  <c:y val="6.7444876783398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18-4FD0-A21B-714A4E038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Rankings!$M$6</c:f>
              <c:numCache>
                <c:formatCode>0.0</c:formatCode>
                <c:ptCount val="1"/>
                <c:pt idx="0">
                  <c:v>2.6999999999999997</c:v>
                </c:pt>
              </c:numCache>
            </c:numRef>
          </c:xVal>
          <c:yVal>
            <c:numRef>
              <c:f>Rankings!$O$6</c:f>
              <c:numCache>
                <c:formatCode>0.0</c:formatCode>
                <c:ptCount val="1"/>
                <c:pt idx="0">
                  <c:v>1.2000000000000002</c:v>
                </c:pt>
              </c:numCache>
            </c:numRef>
          </c:yVal>
          <c:bubbleSize>
            <c:numRef>
              <c:f>Rankings!$N$6</c:f>
              <c:numCache>
                <c:formatCode>0.0</c:formatCode>
                <c:ptCount val="1"/>
                <c:pt idx="0">
                  <c:v>2.7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C59-4541-95C5-326D8F485D71}"/>
            </c:ext>
          </c:extLst>
        </c:ser>
        <c:ser>
          <c:idx val="3"/>
          <c:order val="3"/>
          <c:tx>
            <c:strRef>
              <c:f>Rankings!$B$13</c:f>
              <c:strCache>
                <c:ptCount val="1"/>
                <c:pt idx="0">
                  <c:v>Rich Media (streaming audio/video)</c:v>
                </c:pt>
              </c:strCache>
            </c:strRef>
          </c:tx>
          <c:spPr>
            <a:solidFill>
              <a:srgbClr val="1B5569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Rankings!$M$13</c:f>
              <c:numCache>
                <c:formatCode>0.0</c:formatCode>
                <c:ptCount val="1"/>
                <c:pt idx="0">
                  <c:v>0.95</c:v>
                </c:pt>
              </c:numCache>
            </c:numRef>
          </c:xVal>
          <c:yVal>
            <c:numRef>
              <c:f>Rankings!$O$13</c:f>
              <c:numCache>
                <c:formatCode>0.0</c:formatCode>
                <c:ptCount val="1"/>
                <c:pt idx="0">
                  <c:v>0.45000000000000007</c:v>
                </c:pt>
              </c:numCache>
            </c:numRef>
          </c:yVal>
          <c:bubbleSize>
            <c:numRef>
              <c:f>Rankings!$N$13</c:f>
              <c:numCache>
                <c:formatCode>0.0</c:formatCode>
                <c:ptCount val="1"/>
                <c:pt idx="0">
                  <c:v>1.1499999999999999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C59-4541-95C5-326D8F485D71}"/>
            </c:ext>
          </c:extLst>
        </c:ser>
        <c:ser>
          <c:idx val="4"/>
          <c:order val="4"/>
          <c:tx>
            <c:strRef>
              <c:f>Rankings!$B$7</c:f>
              <c:strCache>
                <c:ptCount val="1"/>
                <c:pt idx="0">
                  <c:v>Lead Scoring &amp; Nurturing</c:v>
                </c:pt>
              </c:strCache>
            </c:strRef>
          </c:tx>
          <c:spPr>
            <a:solidFill>
              <a:srgbClr val="D0363F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0"/>
                  <c:y val="8.81971465629052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18-4FD0-A21B-714A4E038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Rankings!$M$7</c:f>
              <c:numCache>
                <c:formatCode>0.0</c:formatCode>
                <c:ptCount val="1"/>
                <c:pt idx="0">
                  <c:v>3.15</c:v>
                </c:pt>
              </c:numCache>
            </c:numRef>
          </c:xVal>
          <c:yVal>
            <c:numRef>
              <c:f>Rankings!$O$7</c:f>
              <c:numCache>
                <c:formatCode>0.0</c:formatCode>
                <c:ptCount val="1"/>
                <c:pt idx="0">
                  <c:v>0.55000000000000004</c:v>
                </c:pt>
              </c:numCache>
            </c:numRef>
          </c:yVal>
          <c:bubbleSize>
            <c:numRef>
              <c:f>Rankings!$N$7</c:f>
              <c:numCache>
                <c:formatCode>0.0</c:formatCode>
                <c:ptCount val="1"/>
                <c:pt idx="0">
                  <c:v>2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C59-4541-95C5-326D8F485D71}"/>
            </c:ext>
          </c:extLst>
        </c:ser>
        <c:ser>
          <c:idx val="5"/>
          <c:order val="5"/>
          <c:tx>
            <c:strRef>
              <c:f>Rankings!$B$8</c:f>
              <c:strCache>
                <c:ptCount val="1"/>
                <c:pt idx="0">
                  <c:v>Email Integration (real-time messages)</c:v>
                </c:pt>
              </c:strCache>
            </c:strRef>
          </c:tx>
          <c:spPr>
            <a:solidFill>
              <a:srgbClr val="77558C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9.9667774086378731E-3"/>
                  <c:y val="-4.15045395590142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 anchorCtr="0">
                  <a:noAutofit/>
                </a:bodyPr>
                <a:lstStyle/>
                <a:p>
                  <a:pPr algn="l" rtl="0">
                    <a:defRPr sz="1000" b="1" i="0" u="none" strike="noStrike" baseline="0">
                      <a:solidFill>
                        <a:srgbClr val="333300"/>
                      </a:solidFill>
                      <a:latin typeface="Arial" panose="020B0604020202020204" pitchFamily="34" charset="0"/>
                      <a:ea typeface="Verdan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C59-4541-95C5-326D8F485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Rankings!$M$8</c:f>
              <c:numCache>
                <c:formatCode>0.0</c:formatCode>
                <c:ptCount val="1"/>
                <c:pt idx="0">
                  <c:v>1.9500000000000002</c:v>
                </c:pt>
              </c:numCache>
            </c:numRef>
          </c:xVal>
          <c:yVal>
            <c:numRef>
              <c:f>Rankings!$O$8</c:f>
              <c:numCache>
                <c:formatCode>0.0</c:formatCode>
                <c:ptCount val="1"/>
                <c:pt idx="0">
                  <c:v>1.5499999999999998</c:v>
                </c:pt>
              </c:numCache>
            </c:numRef>
          </c:yVal>
          <c:bubbleSize>
            <c:numRef>
              <c:f>Rankings!$N$8</c:f>
              <c:numCache>
                <c:formatCode>0.0</c:formatCode>
                <c:ptCount val="1"/>
                <c:pt idx="0">
                  <c:v>1.9500000000000002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C59-4541-95C5-326D8F485D71}"/>
            </c:ext>
          </c:extLst>
        </c:ser>
        <c:ser>
          <c:idx val="6"/>
          <c:order val="6"/>
          <c:tx>
            <c:strRef>
              <c:f>Rankings!$B$9</c:f>
              <c:strCache>
                <c:ptCount val="1"/>
                <c:pt idx="0">
                  <c:v>Financial System Integration</c:v>
                </c:pt>
              </c:strCache>
            </c:strRef>
          </c:tx>
          <c:spPr>
            <a:solidFill>
              <a:srgbClr val="F26721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5.0941306755260242E-2"/>
                  <c:y val="8.04150453955901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1" i="0" u="none" strike="noStrike" baseline="0">
                      <a:solidFill>
                        <a:srgbClr val="333300"/>
                      </a:solidFill>
                      <a:latin typeface="Arial" panose="020B0604020202020204" pitchFamily="34" charset="0"/>
                      <a:ea typeface="Verdan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59-4541-95C5-326D8F485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Rankings!$M$9</c:f>
              <c:numCache>
                <c:formatCode>0.0</c:formatCode>
                <c:ptCount val="1"/>
                <c:pt idx="0">
                  <c:v>1.3499999999999999</c:v>
                </c:pt>
              </c:numCache>
            </c:numRef>
          </c:xVal>
          <c:yVal>
            <c:numRef>
              <c:f>Rankings!$O$9</c:f>
              <c:numCache>
                <c:formatCode>0.0</c:formatCode>
                <c:ptCount val="1"/>
                <c:pt idx="0">
                  <c:v>1.3</c:v>
                </c:pt>
              </c:numCache>
            </c:numRef>
          </c:yVal>
          <c:bubbleSize>
            <c:numRef>
              <c:f>Rankings!$N$9</c:f>
              <c:numCache>
                <c:formatCode>0.0</c:formatCode>
                <c:ptCount val="1"/>
                <c:pt idx="0">
                  <c:v>2.2000000000000002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C59-4541-95C5-326D8F485D71}"/>
            </c:ext>
          </c:extLst>
        </c:ser>
        <c:ser>
          <c:idx val="7"/>
          <c:order val="7"/>
          <c:tx>
            <c:strRef>
              <c:f>Rankings!$B$10</c:f>
              <c:strCache>
                <c:ptCount val="1"/>
                <c:pt idx="0">
                  <c:v>CRM Integration</c:v>
                </c:pt>
              </c:strCache>
            </c:strRef>
          </c:tx>
          <c:spPr>
            <a:solidFill>
              <a:srgbClr val="878491"/>
            </a:solidFill>
            <a:ln w="25400">
              <a:noFill/>
            </a:ln>
          </c:spPr>
          <c:invertIfNegative val="1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 algn="ctr" rtl="0">
                    <a:defRPr sz="1000" b="1" i="0" u="none" strike="noStrike" baseline="0">
                      <a:solidFill>
                        <a:srgbClr val="333300"/>
                      </a:solidFill>
                      <a:latin typeface="Arial" panose="020B0604020202020204" pitchFamily="34" charset="0"/>
                      <a:ea typeface="Verdan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C59-4541-95C5-326D8F485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33330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Rankings!$M$10</c:f>
              <c:numCache>
                <c:formatCode>0.0</c:formatCode>
                <c:ptCount val="1"/>
                <c:pt idx="0">
                  <c:v>0.85</c:v>
                </c:pt>
              </c:numCache>
            </c:numRef>
          </c:xVal>
          <c:yVal>
            <c:numRef>
              <c:f>Rankings!$O$10</c:f>
              <c:numCache>
                <c:formatCode>0.0</c:formatCode>
                <c:ptCount val="1"/>
                <c:pt idx="0">
                  <c:v>1.5000000000000002</c:v>
                </c:pt>
              </c:numCache>
            </c:numRef>
          </c:yVal>
          <c:bubbleSize>
            <c:numRef>
              <c:f>Rankings!$N$10</c:f>
              <c:numCache>
                <c:formatCode>0.0</c:formatCode>
                <c:ptCount val="1"/>
                <c:pt idx="0">
                  <c:v>2.4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8C59-4541-95C5-326D8F485D71}"/>
            </c:ext>
          </c:extLst>
        </c:ser>
        <c:ser>
          <c:idx val="8"/>
          <c:order val="8"/>
          <c:tx>
            <c:strRef>
              <c:f>Rankings!$B$11</c:f>
              <c:strCache>
                <c:ptCount val="1"/>
                <c:pt idx="0">
                  <c:v>Secure Online Transactions (certified)</c:v>
                </c:pt>
              </c:strCache>
            </c:strRef>
          </c:tx>
          <c:spPr>
            <a:solidFill>
              <a:srgbClr val="5A8DAE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6.64451827242533E-3"/>
                  <c:y val="-1.815823605706878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 anchorCtr="0">
                  <a:noAutofit/>
                </a:bodyPr>
                <a:lstStyle/>
                <a:p>
                  <a:pPr algn="l" rtl="0">
                    <a:defRPr sz="1000" b="1" i="0" u="none" strike="noStrike" baseline="0">
                      <a:solidFill>
                        <a:srgbClr val="333300"/>
                      </a:solidFill>
                      <a:latin typeface="Arial" panose="020B0604020202020204" pitchFamily="34" charset="0"/>
                      <a:ea typeface="Verdan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C59-4541-95C5-326D8F485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Rankings!$M$11</c:f>
              <c:numCache>
                <c:formatCode>0.0</c:formatCode>
                <c:ptCount val="1"/>
                <c:pt idx="0">
                  <c:v>2</c:v>
                </c:pt>
              </c:numCache>
            </c:numRef>
          </c:xVal>
          <c:yVal>
            <c:numRef>
              <c:f>Rankings!$O$11</c:f>
              <c:numCache>
                <c:formatCode>0.0</c:formatCode>
                <c:ptCount val="1"/>
                <c:pt idx="0">
                  <c:v>1.3</c:v>
                </c:pt>
              </c:numCache>
            </c:numRef>
          </c:yVal>
          <c:bubbleSize>
            <c:numRef>
              <c:f>Rankings!$N$11</c:f>
              <c:numCache>
                <c:formatCode>0.0</c:formatCode>
                <c:ptCount val="1"/>
                <c:pt idx="0">
                  <c:v>1.35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8C59-4541-95C5-326D8F485D71}"/>
            </c:ext>
          </c:extLst>
        </c:ser>
        <c:ser>
          <c:idx val="9"/>
          <c:order val="9"/>
          <c:tx>
            <c:strRef>
              <c:f>Rankings!$B$12</c:f>
              <c:strCache>
                <c:ptCount val="1"/>
                <c:pt idx="0">
                  <c:v>Paid-Search Campaign Integration</c:v>
                </c:pt>
              </c:strCache>
            </c:strRef>
          </c:tx>
          <c:spPr>
            <a:solidFill>
              <a:srgbClr val="ED1766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2.2148394241418307E-3"/>
                  <c:y val="1.556420233463025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18-4FD0-A21B-714A4E038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1" i="0" u="none" strike="noStrike" baseline="0">
                    <a:solidFill>
                      <a:srgbClr val="333300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Rankings!$M$12</c:f>
              <c:numCache>
                <c:formatCode>0.0</c:formatCode>
                <c:ptCount val="1"/>
                <c:pt idx="0">
                  <c:v>1.9999999999999998</c:v>
                </c:pt>
              </c:numCache>
            </c:numRef>
          </c:xVal>
          <c:yVal>
            <c:numRef>
              <c:f>Rankings!$O$12</c:f>
              <c:numCache>
                <c:formatCode>0.0</c:formatCode>
                <c:ptCount val="1"/>
                <c:pt idx="0">
                  <c:v>0.8</c:v>
                </c:pt>
              </c:numCache>
            </c:numRef>
          </c:yVal>
          <c:bubbleSize>
            <c:numRef>
              <c:f>Rankings!$N$12</c:f>
              <c:numCache>
                <c:formatCode>0.0</c:formatCode>
                <c:ptCount val="1"/>
                <c:pt idx="0">
                  <c:v>1.5999999999999999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8C59-4541-95C5-326D8F48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809679424"/>
        <c:axId val="1"/>
      </c:bubbleChart>
      <c:valAx>
        <c:axId val="8096794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378786"/>
                    </a:solidFill>
                    <a:latin typeface="Arial" panose="020B0604020202020204" pitchFamily="34" charset="0"/>
                    <a:ea typeface="Helvetica Light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rgbClr val="378786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Strategic Fit</a:t>
                </a:r>
              </a:p>
            </c:rich>
          </c:tx>
          <c:layout>
            <c:manualLayout>
              <c:xMode val="edge"/>
              <c:yMode val="edge"/>
              <c:x val="0.46482968095293281"/>
              <c:y val="0.940423985463355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378786"/>
                    </a:solidFill>
                    <a:latin typeface="Arial" panose="020B0604020202020204" pitchFamily="34" charset="0"/>
                    <a:ea typeface="Helvetica Light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rgbClr val="378786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Feasibility</a:t>
                </a:r>
              </a:p>
            </c:rich>
          </c:tx>
          <c:layout>
            <c:manualLayout>
              <c:xMode val="edge"/>
              <c:yMode val="edge"/>
              <c:x val="9.1207654039372112E-3"/>
              <c:y val="0.35246726637802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crossAx val="809679424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3366"/>
          </a:solidFill>
          <a:latin typeface="Century Gothic"/>
          <a:ea typeface="Century Gothic"/>
          <a:cs typeface="Century Gothic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mandmetric.com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FCD0C-3153-4810-8FEC-AA72B2C23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7467600</xdr:colOff>
      <xdr:row>7</xdr:row>
      <xdr:rowOff>66675</xdr:rowOff>
    </xdr:from>
    <xdr:to>
      <xdr:col>2</xdr:col>
      <xdr:colOff>0</xdr:colOff>
      <xdr:row>10</xdr:row>
      <xdr:rowOff>88900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BD486F-66E6-429D-A411-E448A908F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625" y="5638800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209550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2396D1-3AB7-4F24-9E22-6DAD6BB3A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16</xdr:row>
      <xdr:rowOff>53975</xdr:rowOff>
    </xdr:from>
    <xdr:to>
      <xdr:col>11</xdr:col>
      <xdr:colOff>0</xdr:colOff>
      <xdr:row>19</xdr:row>
      <xdr:rowOff>76200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645254-016B-418C-B1C0-6E6B074C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8575" y="7835900"/>
          <a:ext cx="30861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311C11-46D0-4572-B853-25CB95BCD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781050</xdr:colOff>
      <xdr:row>14</xdr:row>
      <xdr:rowOff>44450</xdr:rowOff>
    </xdr:from>
    <xdr:to>
      <xdr:col>11</xdr:col>
      <xdr:colOff>0</xdr:colOff>
      <xdr:row>17</xdr:row>
      <xdr:rowOff>66675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5FA104-1E56-4344-94E0-C2BC761D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77150" y="9559925"/>
          <a:ext cx="3086100" cy="50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BAD386-CB42-4F0E-AC43-CCAFECE8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13</xdr:row>
      <xdr:rowOff>63500</xdr:rowOff>
    </xdr:from>
    <xdr:to>
      <xdr:col>15</xdr:col>
      <xdr:colOff>0</xdr:colOff>
      <xdr:row>15</xdr:row>
      <xdr:rowOff>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5BCFD0-8470-4628-8944-725276E8C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5725" y="6997700"/>
          <a:ext cx="3086100" cy="50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</xdr:row>
      <xdr:rowOff>1</xdr:rowOff>
    </xdr:from>
    <xdr:to>
      <xdr:col>16</xdr:col>
      <xdr:colOff>641350</xdr:colOff>
      <xdr:row>31</xdr:row>
      <xdr:rowOff>133351</xdr:rowOff>
    </xdr:to>
    <xdr:graphicFrame macro="">
      <xdr:nvGraphicFramePr>
        <xdr:cNvPr id="5150" name="Chart 1">
          <a:extLst>
            <a:ext uri="{FF2B5EF4-FFF2-40B4-BE49-F238E27FC236}">
              <a16:creationId xmlns:a16="http://schemas.microsoft.com/office/drawing/2014/main" id="{00000000-0008-0000-0400-00001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2</xdr:col>
      <xdr:colOff>590550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C2E8BB-6AB9-43B1-878B-03D1AEB63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161925</xdr:colOff>
      <xdr:row>30</xdr:row>
      <xdr:rowOff>139700</xdr:rowOff>
    </xdr:from>
    <xdr:to>
      <xdr:col>17</xdr:col>
      <xdr:colOff>0</xdr:colOff>
      <xdr:row>34</xdr:row>
      <xdr:rowOff>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FDAECA-C7CF-47BF-8B02-B6D5C08CE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91425" y="5721350"/>
          <a:ext cx="3086100" cy="508000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0.50668</cdr:x>
      <cdr:y>0.02697</cdr:y>
    </cdr:from>
    <cdr:to>
      <cdr:x>0.50737</cdr:x>
      <cdr:y>0.91362</cdr:y>
    </cdr:to>
    <cdr:sp macro="" textlink="">
      <cdr:nvSpPr>
        <cdr:cNvPr id="3892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34710" y="191293"/>
          <a:ext cx="13477" cy="61680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95000"/>
            </a:schemeClr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0.05533</cdr:x>
      <cdr:y>0.67981</cdr:y>
    </cdr:from>
    <cdr:to>
      <cdr:x>0.18692</cdr:x>
      <cdr:y>0.73254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23900" y="4370683"/>
          <a:ext cx="1876425" cy="333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3366"/>
            </a:solidFill>
            <a:latin typeface="Century Gothic"/>
            <a:ea typeface="Century Gothic"/>
            <a:cs typeface="Century Gothic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3366"/>
            </a:solidFill>
            <a:latin typeface="Century Gothic"/>
            <a:ea typeface="Century Gothic"/>
            <a:cs typeface="Century Gothic"/>
          </a:endParaRPr>
        </a:p>
      </cdr:txBody>
    </cdr:sp>
  </cdr:relSizeAnchor>
  <cdr:relSizeAnchor xmlns:cdr="http://schemas.openxmlformats.org/drawingml/2006/chartDrawing">
    <cdr:from>
      <cdr:x>0.04099</cdr:x>
      <cdr:y>0.46693</cdr:y>
    </cdr:from>
    <cdr:to>
      <cdr:x>0.99834</cdr:x>
      <cdr:y>0.47076</cdr:y>
    </cdr:to>
    <cdr:sp macro="" textlink="">
      <cdr:nvSpPr>
        <cdr:cNvPr id="3892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0077" y="2285998"/>
          <a:ext cx="10978973" cy="187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95000"/>
            </a:schemeClr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0.7464</cdr:x>
      <cdr:y>0.0357</cdr:y>
    </cdr:from>
    <cdr:to>
      <cdr:x>0.99486</cdr:x>
      <cdr:y>0.12062</cdr:y>
    </cdr:to>
    <cdr:sp macro="" textlink="">
      <cdr:nvSpPr>
        <cdr:cNvPr id="38922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59801" y="174761"/>
          <a:ext cx="2849404" cy="415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CA" sz="2000" b="1" i="0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PRIORITIES</a:t>
          </a:r>
        </a:p>
        <a:p xmlns:a="http://schemas.openxmlformats.org/drawingml/2006/main">
          <a:pPr algn="r" rtl="0">
            <a:defRPr sz="1000"/>
          </a:pPr>
          <a:endParaRPr lang="en-CA" sz="2000" b="1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0.75163</cdr:x>
      <cdr:y>0.82879</cdr:y>
    </cdr:from>
    <cdr:to>
      <cdr:x>0.99626</cdr:x>
      <cdr:y>0.90338</cdr:y>
    </cdr:to>
    <cdr:sp macro="" textlink="">
      <cdr:nvSpPr>
        <cdr:cNvPr id="38923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9729" y="4057650"/>
          <a:ext cx="2805442" cy="365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CA" sz="2000" b="1" i="0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BACK BURNERS</a:t>
          </a:r>
          <a:endParaRPr lang="en-CA" sz="2000" b="1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0.04681</cdr:x>
      <cdr:y>0.03562</cdr:y>
    </cdr:from>
    <cdr:to>
      <cdr:x>0.3522</cdr:x>
      <cdr:y>0.09541</cdr:y>
    </cdr:to>
    <cdr:sp macro="" textlink="">
      <cdr:nvSpPr>
        <cdr:cNvPr id="38924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842" y="174375"/>
          <a:ext cx="3502243" cy="292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2000" b="1" i="0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FUTURE POTENTIALS</a:t>
          </a:r>
        </a:p>
        <a:p xmlns:a="http://schemas.openxmlformats.org/drawingml/2006/main">
          <a:pPr algn="l" rtl="0">
            <a:defRPr sz="1000"/>
          </a:pPr>
          <a:endParaRPr lang="en-CA" sz="2000" b="1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0.04462</cdr:x>
      <cdr:y>0.82764</cdr:y>
    </cdr:from>
    <cdr:to>
      <cdr:x>0.31551</cdr:x>
      <cdr:y>0.88964</cdr:y>
    </cdr:to>
    <cdr:sp macro="" textlink="">
      <cdr:nvSpPr>
        <cdr:cNvPr id="38925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701" y="4051996"/>
          <a:ext cx="3106594" cy="303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2000" b="1" i="0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POTENTIAL CUTS</a:t>
          </a:r>
        </a:p>
        <a:p xmlns:a="http://schemas.openxmlformats.org/drawingml/2006/main">
          <a:pPr algn="l" rtl="0">
            <a:defRPr sz="1000"/>
          </a:pPr>
          <a:endParaRPr lang="en-CA" sz="2000" b="1" i="0" u="none" strike="noStrike" baseline="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 rtl="0">
            <a:defRPr sz="1000"/>
          </a:pPr>
          <a:endParaRPr lang="en-CA" sz="2000" b="1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0.77772</cdr:y>
    </cdr:from>
    <cdr:to>
      <cdr:x>0.04651</cdr:x>
      <cdr:y>0.83033</cdr:y>
    </cdr:to>
    <cdr:sp macro="" textlink="">
      <cdr:nvSpPr>
        <cdr:cNvPr id="38927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807615"/>
          <a:ext cx="533400" cy="257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300"/>
            </a:lnSpc>
            <a:defRPr sz="1000"/>
          </a:pPr>
          <a:r>
            <a:rPr lang="en-CA" sz="1000" b="1" i="0" u="none" strike="noStrike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endParaRPr lang="en-CA" sz="1000" b="1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0.04267</cdr:x>
      <cdr:y>0.41328</cdr:y>
    </cdr:from>
    <cdr:to>
      <cdr:x>0.36385</cdr:x>
      <cdr:y>0.4737</cdr:y>
    </cdr:to>
    <cdr:sp macro="" textlink="">
      <cdr:nvSpPr>
        <cdr:cNvPr id="38930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373" y="2023348"/>
          <a:ext cx="3683325" cy="295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000" b="1" i="0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BUBBLE SIZE = BUSINESS VALUE</a:t>
          </a:r>
        </a:p>
        <a:p xmlns:a="http://schemas.openxmlformats.org/drawingml/2006/main">
          <a:pPr algn="l" rtl="0">
            <a:defRPr sz="1000"/>
          </a:pPr>
          <a:endParaRPr lang="en-CA" b="1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0.00293</cdr:x>
      <cdr:y>0.0824</cdr:y>
    </cdr:from>
    <cdr:to>
      <cdr:x>0.04949</cdr:x>
      <cdr:y>0.13403</cdr:y>
    </cdr:to>
    <cdr:sp macro="" textlink="">
      <cdr:nvSpPr>
        <cdr:cNvPr id="12" name="Text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47" y="542747"/>
          <a:ext cx="548078" cy="346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300"/>
            </a:lnSpc>
            <a:defRPr sz="1000"/>
          </a:pPr>
          <a:r>
            <a:rPr lang="en-CA" sz="1000" b="1" i="0" u="none" strike="noStrike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endParaRPr lang="en-CA" sz="1000" b="1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0.05345</cdr:x>
      <cdr:y>0.92722</cdr:y>
    </cdr:from>
    <cdr:to>
      <cdr:x>0.10418</cdr:x>
      <cdr:y>0.98254</cdr:y>
    </cdr:to>
    <cdr:sp macro="" textlink="">
      <cdr:nvSpPr>
        <cdr:cNvPr id="13" name="Text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883" y="6066559"/>
          <a:ext cx="626799" cy="370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000" b="1" i="0" u="none" strike="noStrike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</a:t>
          </a:r>
        </a:p>
        <a:p xmlns:a="http://schemas.openxmlformats.org/drawingml/2006/main">
          <a:pPr algn="l" rtl="0">
            <a:defRPr sz="1000"/>
          </a:pPr>
          <a:endParaRPr lang="en-CA" sz="1000" b="1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0.92432</cdr:x>
      <cdr:y>0.92936</cdr:y>
    </cdr:from>
    <cdr:to>
      <cdr:x>0.97197</cdr:x>
      <cdr:y>0.98443</cdr:y>
    </cdr:to>
    <cdr:sp macro="" textlink="">
      <cdr:nvSpPr>
        <cdr:cNvPr id="14" name="Text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69240" y="6080583"/>
          <a:ext cx="585941" cy="368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r>
            <a:rPr lang="en-CA" sz="1000" b="1" i="0" u="none" strike="noStrike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endParaRPr lang="en-CA" sz="1000" b="1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10"/>
  <sheetViews>
    <sheetView showGridLines="0" showRowColHeaders="0" tabSelected="1" zoomScaleNormal="100" workbookViewId="0">
      <selection activeCell="B2" sqref="B2"/>
    </sheetView>
  </sheetViews>
  <sheetFormatPr defaultColWidth="10.61328125" defaultRowHeight="12.5"/>
  <cols>
    <col min="1" max="1" width="2.61328125" style="41" customWidth="1"/>
    <col min="2" max="2" width="138.4609375" style="41" customWidth="1"/>
    <col min="3" max="3" width="17.4609375" style="41" customWidth="1"/>
    <col min="4" max="16384" width="10.61328125" style="41"/>
  </cols>
  <sheetData>
    <row r="1" spans="2:2" s="17" customFormat="1" ht="70" customHeight="1">
      <c r="B1" s="35" t="s">
        <v>22</v>
      </c>
    </row>
    <row r="2" spans="2:2" s="37" customFormat="1" ht="39.65" customHeight="1">
      <c r="B2" s="36" t="s">
        <v>16</v>
      </c>
    </row>
    <row r="3" spans="2:2" s="37" customFormat="1" ht="66.650000000000006" customHeight="1">
      <c r="B3" s="38" t="s">
        <v>18</v>
      </c>
    </row>
    <row r="4" spans="2:2" s="40" customFormat="1" ht="66.650000000000006" customHeight="1">
      <c r="B4" s="39" t="s">
        <v>54</v>
      </c>
    </row>
    <row r="5" spans="2:2" s="40" customFormat="1" ht="66.650000000000006" customHeight="1">
      <c r="B5" s="39" t="s">
        <v>19</v>
      </c>
    </row>
    <row r="6" spans="2:2" ht="66.650000000000006" customHeight="1">
      <c r="B6" s="39" t="s">
        <v>20</v>
      </c>
    </row>
    <row r="7" spans="2:2" ht="66.650000000000006" customHeight="1">
      <c r="B7" s="42" t="s">
        <v>43</v>
      </c>
    </row>
    <row r="8" spans="2:2">
      <c r="B8" s="43"/>
    </row>
    <row r="9" spans="2:2">
      <c r="B9" s="44"/>
    </row>
    <row r="10" spans="2:2">
      <c r="B10" s="44"/>
    </row>
  </sheetData>
  <phoneticPr fontId="7" type="noConversion"/>
  <pageMargins left="0.75000000000000011" right="0.75000000000000011" top="1" bottom="1" header="0.5" footer="0.5"/>
  <pageSetup scale="99" orientation="landscape" horizontalDpi="4294967294" verticalDpi="429496729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16"/>
  <sheetViews>
    <sheetView showGridLines="0" showRowColHeaders="0" zoomScaleNormal="100" workbookViewId="0">
      <selection activeCell="B5" sqref="B5"/>
    </sheetView>
  </sheetViews>
  <sheetFormatPr defaultColWidth="10.61328125" defaultRowHeight="12.5"/>
  <cols>
    <col min="1" max="1" width="2.61328125" style="17" customWidth="1"/>
    <col min="2" max="10" width="13.61328125" style="17" customWidth="1"/>
    <col min="11" max="11" width="15.61328125" style="17" customWidth="1"/>
    <col min="12" max="16384" width="10.61328125" style="17"/>
  </cols>
  <sheetData>
    <row r="1" spans="2:13" ht="70" customHeight="1">
      <c r="B1" s="54" t="s">
        <v>22</v>
      </c>
      <c r="C1" s="54"/>
      <c r="D1" s="54"/>
      <c r="E1" s="54"/>
      <c r="F1" s="54"/>
      <c r="G1" s="54"/>
      <c r="H1" s="54"/>
      <c r="I1" s="54"/>
      <c r="J1" s="54"/>
      <c r="K1" s="54"/>
    </row>
    <row r="2" spans="2:13" ht="39.75" customHeight="1">
      <c r="B2" s="58" t="s">
        <v>2</v>
      </c>
      <c r="C2" s="58"/>
      <c r="D2" s="58"/>
      <c r="E2" s="58"/>
      <c r="F2" s="58"/>
      <c r="G2" s="58"/>
      <c r="H2" s="58"/>
      <c r="I2" s="58"/>
      <c r="J2" s="58"/>
      <c r="K2" s="58"/>
      <c r="L2" s="31"/>
      <c r="M2" s="32"/>
    </row>
    <row r="3" spans="2:13" ht="39.75" customHeight="1">
      <c r="B3" s="68" t="s">
        <v>14</v>
      </c>
      <c r="C3" s="68"/>
      <c r="D3" s="68"/>
      <c r="E3" s="66" t="s">
        <v>21</v>
      </c>
      <c r="F3" s="66"/>
      <c r="G3" s="66"/>
      <c r="H3" s="67" t="s">
        <v>12</v>
      </c>
      <c r="I3" s="67"/>
      <c r="J3" s="67"/>
      <c r="K3" s="59" t="s">
        <v>0</v>
      </c>
    </row>
    <row r="4" spans="2:13" ht="55" customHeight="1">
      <c r="B4" s="46" t="s">
        <v>44</v>
      </c>
      <c r="C4" s="46" t="s">
        <v>45</v>
      </c>
      <c r="D4" s="46" t="s">
        <v>46</v>
      </c>
      <c r="E4" s="46" t="s">
        <v>47</v>
      </c>
      <c r="F4" s="46" t="s">
        <v>48</v>
      </c>
      <c r="G4" s="46" t="s">
        <v>49</v>
      </c>
      <c r="H4" s="46" t="s">
        <v>50</v>
      </c>
      <c r="I4" s="46" t="s">
        <v>51</v>
      </c>
      <c r="J4" s="46" t="s">
        <v>52</v>
      </c>
      <c r="K4" s="59"/>
    </row>
    <row r="5" spans="2:13" s="24" customFormat="1" ht="39.75" customHeight="1">
      <c r="B5" s="33">
        <v>0.15</v>
      </c>
      <c r="C5" s="33">
        <v>0.15</v>
      </c>
      <c r="D5" s="33">
        <v>0.1</v>
      </c>
      <c r="E5" s="33">
        <v>0.1</v>
      </c>
      <c r="F5" s="33">
        <v>0.15</v>
      </c>
      <c r="G5" s="33">
        <v>0.15</v>
      </c>
      <c r="H5" s="33">
        <v>0.1</v>
      </c>
      <c r="I5" s="33">
        <v>0.05</v>
      </c>
      <c r="J5" s="33">
        <v>0.05</v>
      </c>
      <c r="K5" s="34">
        <f>SUM(B5:J5)</f>
        <v>1</v>
      </c>
    </row>
    <row r="6" spans="2:13" s="24" customFormat="1" ht="18.7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2:13" ht="39.75" customHeight="1">
      <c r="B7" s="60" t="s">
        <v>13</v>
      </c>
      <c r="C7" s="61"/>
      <c r="D7" s="61"/>
      <c r="E7" s="61"/>
      <c r="F7" s="61"/>
      <c r="G7" s="61"/>
      <c r="H7" s="61"/>
      <c r="I7" s="61"/>
      <c r="J7" s="61"/>
      <c r="K7" s="62"/>
    </row>
    <row r="8" spans="2:13" s="24" customFormat="1" ht="35.15" customHeight="1">
      <c r="B8" s="63" t="s">
        <v>34</v>
      </c>
      <c r="C8" s="64"/>
      <c r="D8" s="64"/>
      <c r="E8" s="64"/>
      <c r="F8" s="64"/>
      <c r="G8" s="64"/>
      <c r="H8" s="64"/>
      <c r="I8" s="64"/>
      <c r="J8" s="64"/>
      <c r="K8" s="65"/>
    </row>
    <row r="9" spans="2:13" s="24" customFormat="1" ht="35.15" customHeight="1">
      <c r="B9" s="51" t="s">
        <v>35</v>
      </c>
      <c r="C9" s="52"/>
      <c r="D9" s="52"/>
      <c r="E9" s="52"/>
      <c r="F9" s="52"/>
      <c r="G9" s="52"/>
      <c r="H9" s="52"/>
      <c r="I9" s="52"/>
      <c r="J9" s="52"/>
      <c r="K9" s="53"/>
    </row>
    <row r="10" spans="2:13" s="24" customFormat="1" ht="35.15" customHeight="1">
      <c r="B10" s="51" t="s">
        <v>36</v>
      </c>
      <c r="C10" s="52"/>
      <c r="D10" s="52"/>
      <c r="E10" s="52"/>
      <c r="F10" s="52"/>
      <c r="G10" s="52"/>
      <c r="H10" s="52"/>
      <c r="I10" s="52"/>
      <c r="J10" s="52"/>
      <c r="K10" s="53"/>
    </row>
    <row r="11" spans="2:13" s="24" customFormat="1" ht="35.15" customHeight="1">
      <c r="B11" s="51" t="s">
        <v>37</v>
      </c>
      <c r="C11" s="52"/>
      <c r="D11" s="52"/>
      <c r="E11" s="52"/>
      <c r="F11" s="52"/>
      <c r="G11" s="52"/>
      <c r="H11" s="52"/>
      <c r="I11" s="52"/>
      <c r="J11" s="52"/>
      <c r="K11" s="53"/>
    </row>
    <row r="12" spans="2:13" s="24" customFormat="1" ht="35.15" customHeight="1">
      <c r="B12" s="51" t="s">
        <v>38</v>
      </c>
      <c r="C12" s="52"/>
      <c r="D12" s="52"/>
      <c r="E12" s="52"/>
      <c r="F12" s="52"/>
      <c r="G12" s="52"/>
      <c r="H12" s="52"/>
      <c r="I12" s="52"/>
      <c r="J12" s="52"/>
      <c r="K12" s="53"/>
    </row>
    <row r="13" spans="2:13" s="24" customFormat="1" ht="35.15" customHeight="1">
      <c r="B13" s="51" t="s">
        <v>39</v>
      </c>
      <c r="C13" s="52"/>
      <c r="D13" s="52"/>
      <c r="E13" s="52"/>
      <c r="F13" s="52"/>
      <c r="G13" s="52"/>
      <c r="H13" s="52"/>
      <c r="I13" s="52"/>
      <c r="J13" s="52"/>
      <c r="K13" s="53"/>
    </row>
    <row r="14" spans="2:13" s="24" customFormat="1" ht="35.15" customHeight="1">
      <c r="B14" s="51" t="s">
        <v>40</v>
      </c>
      <c r="C14" s="52"/>
      <c r="D14" s="52"/>
      <c r="E14" s="52"/>
      <c r="F14" s="52"/>
      <c r="G14" s="52"/>
      <c r="H14" s="52"/>
      <c r="I14" s="52"/>
      <c r="J14" s="52"/>
      <c r="K14" s="53"/>
    </row>
    <row r="15" spans="2:13" s="24" customFormat="1" ht="35.15" customHeight="1">
      <c r="B15" s="51" t="s">
        <v>41</v>
      </c>
      <c r="C15" s="52"/>
      <c r="D15" s="52"/>
      <c r="E15" s="52"/>
      <c r="F15" s="52"/>
      <c r="G15" s="52"/>
      <c r="H15" s="52"/>
      <c r="I15" s="52"/>
      <c r="J15" s="52"/>
      <c r="K15" s="53"/>
    </row>
    <row r="16" spans="2:13" s="24" customFormat="1" ht="35.15" customHeight="1">
      <c r="B16" s="55" t="s">
        <v>42</v>
      </c>
      <c r="C16" s="56"/>
      <c r="D16" s="56"/>
      <c r="E16" s="56"/>
      <c r="F16" s="56"/>
      <c r="G16" s="56"/>
      <c r="H16" s="56"/>
      <c r="I16" s="56"/>
      <c r="J16" s="56"/>
      <c r="K16" s="57"/>
    </row>
  </sheetData>
  <mergeCells count="16">
    <mergeCell ref="B14:K14"/>
    <mergeCell ref="B1:K1"/>
    <mergeCell ref="B16:K16"/>
    <mergeCell ref="B2:K2"/>
    <mergeCell ref="K3:K4"/>
    <mergeCell ref="B7:K7"/>
    <mergeCell ref="B9:K9"/>
    <mergeCell ref="B15:K15"/>
    <mergeCell ref="B8:K8"/>
    <mergeCell ref="E3:G3"/>
    <mergeCell ref="H3:J3"/>
    <mergeCell ref="B10:K10"/>
    <mergeCell ref="B13:K13"/>
    <mergeCell ref="B3:D3"/>
    <mergeCell ref="B12:K12"/>
    <mergeCell ref="B11:K11"/>
  </mergeCells>
  <phoneticPr fontId="0" type="noConversion"/>
  <dataValidations count="1">
    <dataValidation type="list" allowBlank="1" showInputMessage="1" showErrorMessage="1" sqref="B5:J5" xr:uid="{00000000-0002-0000-0100-000000000000}">
      <formula1>"0%,5%,10%,15%,20%,25%,40%,50%"</formula1>
    </dataValidation>
  </dataValidations>
  <pageMargins left="0.75000000000000011" right="0.75000000000000011" top="1" bottom="1" header="0.5" footer="0.5"/>
  <pageSetup scale="70" orientation="landscape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17"/>
  <sheetViews>
    <sheetView showGridLines="0" showRowColHeaders="0" workbookViewId="0">
      <selection activeCell="C5" sqref="C5"/>
    </sheetView>
  </sheetViews>
  <sheetFormatPr defaultColWidth="10.61328125" defaultRowHeight="12.5"/>
  <cols>
    <col min="1" max="1" width="2.61328125" style="17" customWidth="1"/>
    <col min="2" max="2" width="23.4609375" style="17" customWidth="1"/>
    <col min="3" max="9" width="12.84375" style="17" customWidth="1"/>
    <col min="10" max="10" width="13.4609375" style="17" customWidth="1"/>
    <col min="11" max="11" width="11.4609375" style="17" customWidth="1"/>
    <col min="12" max="16384" width="10.61328125" style="17"/>
  </cols>
  <sheetData>
    <row r="1" spans="2:11" ht="70" customHeight="1">
      <c r="B1" s="71" t="s">
        <v>22</v>
      </c>
      <c r="C1" s="71"/>
      <c r="D1" s="71"/>
      <c r="E1" s="71"/>
      <c r="F1" s="71"/>
      <c r="G1" s="71"/>
      <c r="H1" s="71"/>
      <c r="I1" s="71"/>
      <c r="J1" s="71"/>
      <c r="K1" s="71"/>
    </row>
    <row r="2" spans="2:11" ht="39.75" customHeight="1">
      <c r="B2" s="18"/>
      <c r="C2" s="69" t="str">
        <f>Weightings!B3</f>
        <v>Strategic Fit</v>
      </c>
      <c r="D2" s="69"/>
      <c r="E2" s="69"/>
      <c r="F2" s="70" t="str">
        <f>Weightings!E3</f>
        <v>Business Value</v>
      </c>
      <c r="G2" s="70"/>
      <c r="H2" s="70"/>
      <c r="I2" s="67" t="s">
        <v>15</v>
      </c>
      <c r="J2" s="67"/>
      <c r="K2" s="67"/>
    </row>
    <row r="3" spans="2:11" ht="55" customHeight="1">
      <c r="B3" s="19" t="s">
        <v>33</v>
      </c>
      <c r="C3" s="20" t="str">
        <f>Weightings!B4</f>
        <v>Fit with 
Company Goals</v>
      </c>
      <c r="D3" s="20" t="str">
        <f>Weightings!C4</f>
        <v>Value 
Proposition</v>
      </c>
      <c r="E3" s="20" t="str">
        <f>Weightings!D4</f>
        <v>Allocated 
Budget</v>
      </c>
      <c r="F3" s="20" t="str">
        <f>Weightings!E4</f>
        <v>Economic 
Impact</v>
      </c>
      <c r="G3" s="20" t="str">
        <f>Weightings!F4</f>
        <v>Customer 
Value</v>
      </c>
      <c r="H3" s="20" t="str">
        <f>Weightings!G4</f>
        <v>Industry 
Attractiveness</v>
      </c>
      <c r="I3" s="20" t="str">
        <f>Weightings!H4</f>
        <v>Technical 
Risk</v>
      </c>
      <c r="J3" s="20" t="str">
        <f>Weightings!I4</f>
        <v>Ease of 
Implementation</v>
      </c>
      <c r="K3" s="20" t="str">
        <f>Weightings!J4</f>
        <v>Skills &amp; 
Resources</v>
      </c>
    </row>
    <row r="4" spans="2:11" s="21" customFormat="1" ht="30" customHeight="1">
      <c r="B4" s="22" t="s">
        <v>1</v>
      </c>
      <c r="C4" s="23">
        <f>Weightings!B5</f>
        <v>0.15</v>
      </c>
      <c r="D4" s="23">
        <f>Weightings!C5</f>
        <v>0.15</v>
      </c>
      <c r="E4" s="23">
        <f>Weightings!D5</f>
        <v>0.1</v>
      </c>
      <c r="F4" s="23">
        <f>Weightings!E5</f>
        <v>0.1</v>
      </c>
      <c r="G4" s="23">
        <f>Weightings!F5</f>
        <v>0.15</v>
      </c>
      <c r="H4" s="23">
        <f>Weightings!G5</f>
        <v>0.15</v>
      </c>
      <c r="I4" s="23">
        <f>Weightings!H5</f>
        <v>0.1</v>
      </c>
      <c r="J4" s="23">
        <f>Weightings!I5</f>
        <v>0.05</v>
      </c>
      <c r="K4" s="23">
        <f>Weightings!J5</f>
        <v>0.05</v>
      </c>
    </row>
    <row r="5" spans="2:11" s="24" customFormat="1" ht="56.15" customHeight="1">
      <c r="B5" s="25" t="s">
        <v>32</v>
      </c>
      <c r="C5" s="26">
        <v>7</v>
      </c>
      <c r="D5" s="27">
        <v>8</v>
      </c>
      <c r="E5" s="27">
        <v>9</v>
      </c>
      <c r="F5" s="28">
        <v>8</v>
      </c>
      <c r="G5" s="28">
        <v>6</v>
      </c>
      <c r="H5" s="28">
        <v>10</v>
      </c>
      <c r="I5" s="28">
        <v>6</v>
      </c>
      <c r="J5" s="28">
        <v>8</v>
      </c>
      <c r="K5" s="28">
        <v>8</v>
      </c>
    </row>
    <row r="6" spans="2:11" s="24" customFormat="1" ht="56.15" customHeight="1">
      <c r="B6" s="25" t="s">
        <v>23</v>
      </c>
      <c r="C6" s="29">
        <v>8</v>
      </c>
      <c r="D6" s="27">
        <v>6</v>
      </c>
      <c r="E6" s="28">
        <v>8</v>
      </c>
      <c r="F6" s="28">
        <v>7</v>
      </c>
      <c r="G6" s="28">
        <v>9</v>
      </c>
      <c r="H6" s="28">
        <v>7</v>
      </c>
      <c r="I6" s="28">
        <v>8</v>
      </c>
      <c r="J6" s="28">
        <v>10</v>
      </c>
      <c r="K6" s="28">
        <v>7</v>
      </c>
    </row>
    <row r="7" spans="2:11" s="24" customFormat="1" ht="56.15" customHeight="1">
      <c r="B7" s="25" t="s">
        <v>24</v>
      </c>
      <c r="C7" s="29">
        <v>8</v>
      </c>
      <c r="D7" s="28">
        <v>6</v>
      </c>
      <c r="E7" s="28">
        <v>6</v>
      </c>
      <c r="F7" s="28">
        <v>6</v>
      </c>
      <c r="G7" s="28">
        <v>7</v>
      </c>
      <c r="H7" s="28">
        <v>7</v>
      </c>
      <c r="I7" s="28">
        <v>6</v>
      </c>
      <c r="J7" s="28">
        <v>5</v>
      </c>
      <c r="K7" s="28">
        <v>7</v>
      </c>
    </row>
    <row r="8" spans="2:11" s="24" customFormat="1" ht="56.15" customHeight="1">
      <c r="B8" s="25" t="s">
        <v>25</v>
      </c>
      <c r="C8" s="29">
        <v>9</v>
      </c>
      <c r="D8" s="28">
        <v>8</v>
      </c>
      <c r="E8" s="28">
        <v>6</v>
      </c>
      <c r="F8" s="28">
        <v>5</v>
      </c>
      <c r="G8" s="28">
        <v>6</v>
      </c>
      <c r="H8" s="28">
        <v>4</v>
      </c>
      <c r="I8" s="28">
        <v>2</v>
      </c>
      <c r="J8" s="28">
        <v>3</v>
      </c>
      <c r="K8" s="28">
        <v>4</v>
      </c>
    </row>
    <row r="9" spans="2:11" s="24" customFormat="1" ht="56.15" customHeight="1">
      <c r="B9" s="25" t="s">
        <v>26</v>
      </c>
      <c r="C9" s="29">
        <v>5</v>
      </c>
      <c r="D9" s="28">
        <v>4</v>
      </c>
      <c r="E9" s="28">
        <v>6</v>
      </c>
      <c r="F9" s="28">
        <v>6</v>
      </c>
      <c r="G9" s="28">
        <v>5</v>
      </c>
      <c r="H9" s="28">
        <v>4</v>
      </c>
      <c r="I9" s="28">
        <v>10</v>
      </c>
      <c r="J9" s="28">
        <v>8</v>
      </c>
      <c r="K9" s="28">
        <v>3</v>
      </c>
    </row>
    <row r="10" spans="2:11" s="24" customFormat="1" ht="56.15" customHeight="1">
      <c r="B10" s="25" t="s">
        <v>27</v>
      </c>
      <c r="C10" s="29">
        <v>6</v>
      </c>
      <c r="D10" s="28">
        <v>4</v>
      </c>
      <c r="E10" s="28">
        <v>5</v>
      </c>
      <c r="F10" s="28">
        <v>3</v>
      </c>
      <c r="G10" s="28">
        <v>2</v>
      </c>
      <c r="H10" s="28">
        <v>5</v>
      </c>
      <c r="I10" s="28">
        <v>6</v>
      </c>
      <c r="J10" s="28">
        <v>8</v>
      </c>
      <c r="K10" s="28">
        <v>6</v>
      </c>
    </row>
    <row r="11" spans="2:11" s="24" customFormat="1" ht="56.15" customHeight="1">
      <c r="B11" s="25" t="s">
        <v>28</v>
      </c>
      <c r="C11" s="29">
        <v>1</v>
      </c>
      <c r="D11" s="28">
        <v>2</v>
      </c>
      <c r="E11" s="28">
        <v>4</v>
      </c>
      <c r="F11" s="28">
        <v>6</v>
      </c>
      <c r="G11" s="28">
        <v>6</v>
      </c>
      <c r="H11" s="28">
        <v>6</v>
      </c>
      <c r="I11" s="28">
        <v>7</v>
      </c>
      <c r="J11" s="28">
        <v>9</v>
      </c>
      <c r="K11" s="28">
        <v>7</v>
      </c>
    </row>
    <row r="12" spans="2:11" s="24" customFormat="1" ht="56.15" customHeight="1">
      <c r="B12" s="25" t="s">
        <v>29</v>
      </c>
      <c r="C12" s="29">
        <v>6</v>
      </c>
      <c r="D12" s="28">
        <v>6</v>
      </c>
      <c r="E12" s="28">
        <v>2</v>
      </c>
      <c r="F12" s="28">
        <v>4</v>
      </c>
      <c r="G12" s="28">
        <v>6</v>
      </c>
      <c r="H12" s="28">
        <v>2</v>
      </c>
      <c r="I12" s="28">
        <v>4</v>
      </c>
      <c r="J12" s="28">
        <v>5</v>
      </c>
      <c r="K12" s="28">
        <v>3</v>
      </c>
    </row>
    <row r="13" spans="2:11" s="24" customFormat="1" ht="56.15" customHeight="1">
      <c r="B13" s="25" t="s">
        <v>30</v>
      </c>
      <c r="C13" s="29">
        <v>3</v>
      </c>
      <c r="D13" s="28">
        <v>4</v>
      </c>
      <c r="E13" s="28">
        <v>3</v>
      </c>
      <c r="F13" s="28">
        <v>7</v>
      </c>
      <c r="G13" s="28">
        <v>4</v>
      </c>
      <c r="H13" s="28">
        <v>6</v>
      </c>
      <c r="I13" s="28">
        <v>7</v>
      </c>
      <c r="J13" s="28">
        <v>7</v>
      </c>
      <c r="K13" s="28">
        <v>5</v>
      </c>
    </row>
    <row r="14" spans="2:11" s="24" customFormat="1" ht="56.15" customHeight="1">
      <c r="B14" s="25" t="s">
        <v>31</v>
      </c>
      <c r="C14" s="29">
        <v>2</v>
      </c>
      <c r="D14" s="28">
        <v>3</v>
      </c>
      <c r="E14" s="28">
        <v>2</v>
      </c>
      <c r="F14" s="28">
        <v>1</v>
      </c>
      <c r="G14" s="28">
        <v>4</v>
      </c>
      <c r="H14" s="28">
        <v>3</v>
      </c>
      <c r="I14" s="28">
        <v>2</v>
      </c>
      <c r="J14" s="28">
        <v>3</v>
      </c>
      <c r="K14" s="28">
        <v>2</v>
      </c>
    </row>
    <row r="15" spans="2:11">
      <c r="C15" s="30"/>
      <c r="D15" s="30"/>
      <c r="E15" s="30"/>
      <c r="F15" s="30"/>
      <c r="G15" s="30"/>
      <c r="H15" s="30"/>
      <c r="I15" s="30"/>
      <c r="J15" s="30"/>
      <c r="K15" s="30"/>
    </row>
    <row r="16" spans="2:11">
      <c r="C16" s="30"/>
      <c r="D16" s="30"/>
      <c r="E16" s="30"/>
      <c r="F16" s="30"/>
      <c r="G16" s="30"/>
      <c r="H16" s="30"/>
      <c r="I16" s="30"/>
      <c r="J16" s="30"/>
      <c r="K16" s="30"/>
    </row>
    <row r="17" spans="3:11">
      <c r="C17" s="30"/>
      <c r="D17" s="30"/>
      <c r="E17" s="30"/>
      <c r="F17" s="30"/>
      <c r="G17" s="30"/>
      <c r="H17" s="30"/>
      <c r="I17" s="30"/>
      <c r="J17" s="30"/>
      <c r="K17" s="30"/>
    </row>
  </sheetData>
  <mergeCells count="4">
    <mergeCell ref="C2:E2"/>
    <mergeCell ref="F2:H2"/>
    <mergeCell ref="I2:K2"/>
    <mergeCell ref="B1:K1"/>
  </mergeCells>
  <phoneticPr fontId="0" type="noConversion"/>
  <conditionalFormatting sqref="C5:K14">
    <cfRule type="cellIs" dxfId="2" priority="1" stopIfTrue="1" operator="greaterThanOrEqual">
      <formula>8</formula>
    </cfRule>
    <cfRule type="cellIs" dxfId="1" priority="2" stopIfTrue="1" operator="between">
      <formula>6</formula>
      <formula>7</formula>
    </cfRule>
    <cfRule type="cellIs" dxfId="0" priority="3" stopIfTrue="1" operator="lessThanOrEqual">
      <formula>5</formula>
    </cfRule>
  </conditionalFormatting>
  <dataValidations count="1">
    <dataValidation type="list" allowBlank="1" showInputMessage="1" showErrorMessage="1" sqref="C5:K14" xr:uid="{00000000-0002-0000-0200-000000000000}">
      <formula1>"1,2,3,4,5,6,7,8,9,10"</formula1>
    </dataValidation>
  </dataValidations>
  <pageMargins left="0.75000000000000011" right="0.75000000000000011" top="1" bottom="1" header="0.5" footer="0.5"/>
  <pageSetup scale="65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U17"/>
  <sheetViews>
    <sheetView showGridLines="0" showRowColHeaders="0" workbookViewId="0">
      <selection activeCell="B3" sqref="B3:O13"/>
    </sheetView>
  </sheetViews>
  <sheetFormatPr defaultColWidth="10.61328125" defaultRowHeight="13.5"/>
  <cols>
    <col min="1" max="1" width="2.61328125" style="1" customWidth="1"/>
    <col min="2" max="2" width="56.15234375" style="1" customWidth="1"/>
    <col min="3" max="11" width="10.61328125" style="1" hidden="1" customWidth="1"/>
    <col min="12" max="14" width="20.61328125" style="1" customWidth="1"/>
    <col min="15" max="15" width="21" style="1" customWidth="1"/>
    <col min="16" max="16384" width="10.61328125" style="1"/>
  </cols>
  <sheetData>
    <row r="1" spans="2:21" s="17" customFormat="1" ht="70" customHeight="1">
      <c r="B1" s="71" t="s">
        <v>22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2:21" ht="32.15" customHeight="1">
      <c r="B2" s="72" t="s">
        <v>53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3"/>
      <c r="Q2" s="4"/>
      <c r="R2" s="3"/>
      <c r="S2" s="3"/>
      <c r="T2" s="3"/>
      <c r="U2" s="3"/>
    </row>
    <row r="3" spans="2:21" ht="39.75" customHeight="1">
      <c r="B3" s="13" t="s">
        <v>33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11</v>
      </c>
      <c r="K3" s="13" t="s">
        <v>10</v>
      </c>
      <c r="L3" s="47" t="s">
        <v>17</v>
      </c>
      <c r="M3" s="48" t="str">
        <f>Weightings!B3</f>
        <v>Strategic Fit</v>
      </c>
      <c r="N3" s="49" t="str">
        <f>Weightings!E3</f>
        <v>Business Value</v>
      </c>
      <c r="O3" s="50" t="str">
        <f>Weightings!H3</f>
        <v>Feasibility</v>
      </c>
    </row>
    <row r="4" spans="2:21" s="2" customFormat="1" ht="41.15" customHeight="1">
      <c r="B4" s="14" t="str">
        <f>'Web Requirements Scoring'!B5</f>
        <v>Browser Compatibility</v>
      </c>
      <c r="C4" s="9">
        <f>'Web Requirements Scoring'!C5*Weightings!$B5</f>
        <v>1.05</v>
      </c>
      <c r="D4" s="9">
        <f>'Web Requirements Scoring'!D5*Weightings!C5</f>
        <v>1.2</v>
      </c>
      <c r="E4" s="9">
        <f>'Web Requirements Scoring'!E5*Weightings!D5</f>
        <v>0.9</v>
      </c>
      <c r="F4" s="9">
        <f>'Web Requirements Scoring'!F5*Weightings!E5</f>
        <v>0.8</v>
      </c>
      <c r="G4" s="9">
        <f>'Web Requirements Scoring'!G5*Weightings!F5</f>
        <v>0.89999999999999991</v>
      </c>
      <c r="H4" s="9">
        <f>'Web Requirements Scoring'!H5*Weightings!G5</f>
        <v>1.5</v>
      </c>
      <c r="I4" s="9">
        <f>'Web Requirements Scoring'!I5*Weightings!H5</f>
        <v>0.60000000000000009</v>
      </c>
      <c r="J4" s="9">
        <f>'Web Requirements Scoring'!J5*Weightings!I5</f>
        <v>0.4</v>
      </c>
      <c r="K4" s="11">
        <f>'Web Requirements Scoring'!K5*Weightings!J5</f>
        <v>0.4</v>
      </c>
      <c r="L4" s="15">
        <f t="shared" ref="L4:L13" si="0">SUM(C4:K4)</f>
        <v>7.75</v>
      </c>
      <c r="M4" s="16">
        <f t="shared" ref="M4:M13" si="1">SUM(C4:E4)</f>
        <v>3.15</v>
      </c>
      <c r="N4" s="16">
        <f t="shared" ref="N4:N13" si="2">SUM(F4:H4)</f>
        <v>3.2</v>
      </c>
      <c r="O4" s="16">
        <f t="shared" ref="O4:O13" si="3">SUM(I4:K4)</f>
        <v>1.4</v>
      </c>
      <c r="P4" s="5"/>
      <c r="Q4" s="5"/>
    </row>
    <row r="5" spans="2:21" s="2" customFormat="1" ht="41.15" customHeight="1">
      <c r="B5" s="14" t="str">
        <f>'Web Requirements Scoring'!B6</f>
        <v>Web Analytics</v>
      </c>
      <c r="C5" s="10">
        <f>'Web Requirements Scoring'!C6*Weightings!B5</f>
        <v>1.2</v>
      </c>
      <c r="D5" s="10">
        <f>'Web Requirements Scoring'!D6*Weightings!C5</f>
        <v>0.89999999999999991</v>
      </c>
      <c r="E5" s="10">
        <f>'Web Requirements Scoring'!E6*Weightings!D5</f>
        <v>0.8</v>
      </c>
      <c r="F5" s="10">
        <f>'Web Requirements Scoring'!F6*Weightings!E5</f>
        <v>0.70000000000000007</v>
      </c>
      <c r="G5" s="10">
        <f>'Web Requirements Scoring'!G6*Weightings!F5</f>
        <v>1.3499999999999999</v>
      </c>
      <c r="H5" s="10">
        <f>'Web Requirements Scoring'!H6*Weightings!G5</f>
        <v>1.05</v>
      </c>
      <c r="I5" s="10">
        <f>'Web Requirements Scoring'!I6*Weightings!H5</f>
        <v>0.8</v>
      </c>
      <c r="J5" s="10">
        <f>'Web Requirements Scoring'!J6*Weightings!I5</f>
        <v>0.5</v>
      </c>
      <c r="K5" s="12">
        <f>'Web Requirements Scoring'!K6*Weightings!J5</f>
        <v>0.35000000000000003</v>
      </c>
      <c r="L5" s="15">
        <f t="shared" si="0"/>
        <v>7.6499999999999986</v>
      </c>
      <c r="M5" s="16">
        <f t="shared" si="1"/>
        <v>2.8999999999999995</v>
      </c>
      <c r="N5" s="16">
        <f t="shared" si="2"/>
        <v>3.0999999999999996</v>
      </c>
      <c r="O5" s="16">
        <f t="shared" si="3"/>
        <v>1.6500000000000001</v>
      </c>
    </row>
    <row r="6" spans="2:21" s="2" customFormat="1" ht="41.15" customHeight="1">
      <c r="B6" s="14" t="str">
        <f>'Web Requirements Scoring'!B7</f>
        <v>Update Branding</v>
      </c>
      <c r="C6" s="6">
        <f>'Web Requirements Scoring'!C7*Weightings!B5</f>
        <v>1.2</v>
      </c>
      <c r="D6" s="6">
        <f>'Web Requirements Scoring'!D7*Weightings!C5</f>
        <v>0.89999999999999991</v>
      </c>
      <c r="E6" s="6">
        <f>'Web Requirements Scoring'!E7*Weightings!D5</f>
        <v>0.60000000000000009</v>
      </c>
      <c r="F6" s="6">
        <f>'Web Requirements Scoring'!F7*Weightings!E5</f>
        <v>0.60000000000000009</v>
      </c>
      <c r="G6" s="6">
        <f>'Web Requirements Scoring'!G7*Weightings!F5</f>
        <v>1.05</v>
      </c>
      <c r="H6" s="6">
        <f>'Web Requirements Scoring'!H7*Weightings!G5</f>
        <v>1.05</v>
      </c>
      <c r="I6" s="6">
        <f>'Web Requirements Scoring'!I7*Weightings!H5</f>
        <v>0.60000000000000009</v>
      </c>
      <c r="J6" s="6">
        <f>'Web Requirements Scoring'!J7*Weightings!I5</f>
        <v>0.25</v>
      </c>
      <c r="K6" s="8">
        <f>'Web Requirements Scoring'!K7*Weightings!J5</f>
        <v>0.35000000000000003</v>
      </c>
      <c r="L6" s="15">
        <f t="shared" si="0"/>
        <v>6.6</v>
      </c>
      <c r="M6" s="16">
        <f t="shared" si="1"/>
        <v>2.6999999999999997</v>
      </c>
      <c r="N6" s="16">
        <f t="shared" si="2"/>
        <v>2.7</v>
      </c>
      <c r="O6" s="16">
        <f t="shared" si="3"/>
        <v>1.2000000000000002</v>
      </c>
    </row>
    <row r="7" spans="2:21" s="2" customFormat="1" ht="41.15" customHeight="1">
      <c r="B7" s="14" t="str">
        <f>'Web Requirements Scoring'!B8</f>
        <v>Lead Scoring &amp; Nurturing</v>
      </c>
      <c r="C7" s="6">
        <f>'Web Requirements Scoring'!C8*Weightings!B5</f>
        <v>1.3499999999999999</v>
      </c>
      <c r="D7" s="6">
        <f>'Web Requirements Scoring'!D8*Weightings!C5</f>
        <v>1.2</v>
      </c>
      <c r="E7" s="6">
        <f>'Web Requirements Scoring'!E8*Weightings!D5</f>
        <v>0.60000000000000009</v>
      </c>
      <c r="F7" s="6">
        <f>'Web Requirements Scoring'!F8*Weightings!E5</f>
        <v>0.5</v>
      </c>
      <c r="G7" s="6">
        <f>'Web Requirements Scoring'!G8*Weightings!F5</f>
        <v>0.89999999999999991</v>
      </c>
      <c r="H7" s="6">
        <f>'Web Requirements Scoring'!H8*Weightings!G5</f>
        <v>0.6</v>
      </c>
      <c r="I7" s="6">
        <f>'Web Requirements Scoring'!I8*Weightings!H5</f>
        <v>0.2</v>
      </c>
      <c r="J7" s="6">
        <f>'Web Requirements Scoring'!J8*Weightings!I5</f>
        <v>0.15000000000000002</v>
      </c>
      <c r="K7" s="8">
        <f>'Web Requirements Scoring'!K8*Weightings!J5</f>
        <v>0.2</v>
      </c>
      <c r="L7" s="15">
        <f t="shared" si="0"/>
        <v>5.7</v>
      </c>
      <c r="M7" s="16">
        <f t="shared" si="1"/>
        <v>3.15</v>
      </c>
      <c r="N7" s="16">
        <f t="shared" si="2"/>
        <v>2</v>
      </c>
      <c r="O7" s="16">
        <f t="shared" si="3"/>
        <v>0.55000000000000004</v>
      </c>
    </row>
    <row r="8" spans="2:21" s="2" customFormat="1" ht="41.15" customHeight="1">
      <c r="B8" s="14" t="str">
        <f>'Web Requirements Scoring'!B9</f>
        <v>Email Integration (real-time messages)</v>
      </c>
      <c r="C8" s="7">
        <f>'Web Requirements Scoring'!C9*Weightings!B5</f>
        <v>0.75</v>
      </c>
      <c r="D8" s="6">
        <f>'Web Requirements Scoring'!D9*Weightings!C5</f>
        <v>0.6</v>
      </c>
      <c r="E8" s="6">
        <f>'Web Requirements Scoring'!E9*Weightings!D5</f>
        <v>0.60000000000000009</v>
      </c>
      <c r="F8" s="6">
        <f>'Web Requirements Scoring'!F9*Weightings!E5</f>
        <v>0.60000000000000009</v>
      </c>
      <c r="G8" s="6">
        <f>'Web Requirements Scoring'!G9*Weightings!F5</f>
        <v>0.75</v>
      </c>
      <c r="H8" s="6">
        <f>'Web Requirements Scoring'!H9*Weightings!G5</f>
        <v>0.6</v>
      </c>
      <c r="I8" s="6">
        <f>'Web Requirements Scoring'!I9*Weightings!H5</f>
        <v>1</v>
      </c>
      <c r="J8" s="6">
        <f>'Web Requirements Scoring'!J9*Weightings!I5</f>
        <v>0.4</v>
      </c>
      <c r="K8" s="8">
        <f>'Web Requirements Scoring'!K9*Weightings!J5</f>
        <v>0.15000000000000002</v>
      </c>
      <c r="L8" s="15">
        <f t="shared" si="0"/>
        <v>5.4500000000000011</v>
      </c>
      <c r="M8" s="16">
        <f t="shared" si="1"/>
        <v>1.9500000000000002</v>
      </c>
      <c r="N8" s="16">
        <f t="shared" si="2"/>
        <v>1.9500000000000002</v>
      </c>
      <c r="O8" s="16">
        <f t="shared" si="3"/>
        <v>1.5499999999999998</v>
      </c>
    </row>
    <row r="9" spans="2:21" s="2" customFormat="1" ht="41.15" customHeight="1">
      <c r="B9" s="14" t="str">
        <f>'Web Requirements Scoring'!B13</f>
        <v>Financial System Integration</v>
      </c>
      <c r="C9" s="7">
        <f>'Web Requirements Scoring'!C13*Weightings!B5</f>
        <v>0.44999999999999996</v>
      </c>
      <c r="D9" s="6">
        <f>'Web Requirements Scoring'!D13*Weightings!C5</f>
        <v>0.6</v>
      </c>
      <c r="E9" s="6">
        <f>'Web Requirements Scoring'!E13*Weightings!D5</f>
        <v>0.30000000000000004</v>
      </c>
      <c r="F9" s="6">
        <f>'Web Requirements Scoring'!F13*Weightings!E5</f>
        <v>0.70000000000000007</v>
      </c>
      <c r="G9" s="6">
        <f>'Web Requirements Scoring'!G13*Weightings!F5</f>
        <v>0.6</v>
      </c>
      <c r="H9" s="6">
        <f>'Web Requirements Scoring'!H13*Weightings!G5</f>
        <v>0.89999999999999991</v>
      </c>
      <c r="I9" s="6">
        <f>'Web Requirements Scoring'!I13*Weightings!H5</f>
        <v>0.70000000000000007</v>
      </c>
      <c r="J9" s="6">
        <f>'Web Requirements Scoring'!J13*Weightings!I5</f>
        <v>0.35000000000000003</v>
      </c>
      <c r="K9" s="8">
        <f>'Web Requirements Scoring'!K13*Weightings!J5</f>
        <v>0.25</v>
      </c>
      <c r="L9" s="15">
        <f t="shared" si="0"/>
        <v>4.8499999999999996</v>
      </c>
      <c r="M9" s="16">
        <f t="shared" si="1"/>
        <v>1.3499999999999999</v>
      </c>
      <c r="N9" s="16">
        <f t="shared" si="2"/>
        <v>2.2000000000000002</v>
      </c>
      <c r="O9" s="16">
        <f t="shared" si="3"/>
        <v>1.3</v>
      </c>
    </row>
    <row r="10" spans="2:21" s="2" customFormat="1" ht="41.15" customHeight="1">
      <c r="B10" s="14" t="str">
        <f>'Web Requirements Scoring'!B11</f>
        <v>CRM Integration</v>
      </c>
      <c r="C10" s="7">
        <f>'Web Requirements Scoring'!C11*Weightings!B5</f>
        <v>0.15</v>
      </c>
      <c r="D10" s="6">
        <f>'Web Requirements Scoring'!D11*Weightings!C5</f>
        <v>0.3</v>
      </c>
      <c r="E10" s="6">
        <f>'Web Requirements Scoring'!E11*Weightings!D5</f>
        <v>0.4</v>
      </c>
      <c r="F10" s="6">
        <f>'Web Requirements Scoring'!F11*Weightings!E5</f>
        <v>0.60000000000000009</v>
      </c>
      <c r="G10" s="6">
        <f>'Web Requirements Scoring'!G11*Weightings!F5</f>
        <v>0.89999999999999991</v>
      </c>
      <c r="H10" s="6">
        <f>'Web Requirements Scoring'!H11*Weightings!G5</f>
        <v>0.89999999999999991</v>
      </c>
      <c r="I10" s="6">
        <f>'Web Requirements Scoring'!I11*Weightings!H5</f>
        <v>0.70000000000000007</v>
      </c>
      <c r="J10" s="6">
        <f>'Web Requirements Scoring'!J11*Weightings!I5</f>
        <v>0.45</v>
      </c>
      <c r="K10" s="8">
        <f>'Web Requirements Scoring'!K11*Weightings!J5</f>
        <v>0.35000000000000003</v>
      </c>
      <c r="L10" s="15">
        <f t="shared" si="0"/>
        <v>4.75</v>
      </c>
      <c r="M10" s="16">
        <f t="shared" si="1"/>
        <v>0.85</v>
      </c>
      <c r="N10" s="16">
        <f t="shared" si="2"/>
        <v>2.4</v>
      </c>
      <c r="O10" s="16">
        <f t="shared" si="3"/>
        <v>1.5000000000000002</v>
      </c>
    </row>
    <row r="11" spans="2:21" s="2" customFormat="1" ht="41.15" customHeight="1">
      <c r="B11" s="14" t="str">
        <f>'Web Requirements Scoring'!B10</f>
        <v>Secure Online Transactions (certified)</v>
      </c>
      <c r="C11" s="6">
        <f>'Web Requirements Scoring'!C10*Weightings!B5</f>
        <v>0.89999999999999991</v>
      </c>
      <c r="D11" s="6">
        <f>'Web Requirements Scoring'!D10*Weightings!C5</f>
        <v>0.6</v>
      </c>
      <c r="E11" s="6">
        <f>'Web Requirements Scoring'!E10*Weightings!D5</f>
        <v>0.5</v>
      </c>
      <c r="F11" s="6">
        <f>'Web Requirements Scoring'!F10*Weightings!E5</f>
        <v>0.30000000000000004</v>
      </c>
      <c r="G11" s="6">
        <f>'Web Requirements Scoring'!G10*Weightings!F5</f>
        <v>0.3</v>
      </c>
      <c r="H11" s="6">
        <f>'Web Requirements Scoring'!H10*Weightings!G5</f>
        <v>0.75</v>
      </c>
      <c r="I11" s="6">
        <f>'Web Requirements Scoring'!I10*Weightings!H5</f>
        <v>0.60000000000000009</v>
      </c>
      <c r="J11" s="6">
        <f>'Web Requirements Scoring'!J10*Weightings!I5</f>
        <v>0.4</v>
      </c>
      <c r="K11" s="8">
        <f>'Web Requirements Scoring'!K10*Weightings!J5</f>
        <v>0.30000000000000004</v>
      </c>
      <c r="L11" s="15">
        <f t="shared" si="0"/>
        <v>4.6499999999999995</v>
      </c>
      <c r="M11" s="16">
        <f t="shared" si="1"/>
        <v>2</v>
      </c>
      <c r="N11" s="16">
        <f t="shared" si="2"/>
        <v>1.35</v>
      </c>
      <c r="O11" s="16">
        <f t="shared" si="3"/>
        <v>1.3</v>
      </c>
    </row>
    <row r="12" spans="2:21" s="2" customFormat="1" ht="41.15" customHeight="1">
      <c r="B12" s="14" t="str">
        <f>'Web Requirements Scoring'!B12</f>
        <v>Paid-Search Campaign Integration</v>
      </c>
      <c r="C12" s="6">
        <f>'Web Requirements Scoring'!C12*Weightings!B5</f>
        <v>0.89999999999999991</v>
      </c>
      <c r="D12" s="6">
        <f>'Web Requirements Scoring'!D12*Weightings!C5</f>
        <v>0.89999999999999991</v>
      </c>
      <c r="E12" s="6">
        <f>'Web Requirements Scoring'!E12*Weightings!D5</f>
        <v>0.2</v>
      </c>
      <c r="F12" s="6">
        <f>'Web Requirements Scoring'!F12*Weightings!E5</f>
        <v>0.4</v>
      </c>
      <c r="G12" s="6">
        <f>'Web Requirements Scoring'!G12*Weightings!F5</f>
        <v>0.89999999999999991</v>
      </c>
      <c r="H12" s="6">
        <f>'Web Requirements Scoring'!H12*Weightings!G5</f>
        <v>0.3</v>
      </c>
      <c r="I12" s="6">
        <f>'Web Requirements Scoring'!I12*Weightings!H5</f>
        <v>0.4</v>
      </c>
      <c r="J12" s="6">
        <f>'Web Requirements Scoring'!J12*Weightings!I5</f>
        <v>0.25</v>
      </c>
      <c r="K12" s="8">
        <f>'Web Requirements Scoring'!K12*Weightings!J5</f>
        <v>0.15000000000000002</v>
      </c>
      <c r="L12" s="15">
        <f t="shared" si="0"/>
        <v>4.4000000000000004</v>
      </c>
      <c r="M12" s="16">
        <f t="shared" si="1"/>
        <v>1.9999999999999998</v>
      </c>
      <c r="N12" s="16">
        <f t="shared" si="2"/>
        <v>1.5999999999999999</v>
      </c>
      <c r="O12" s="16">
        <f t="shared" si="3"/>
        <v>0.8</v>
      </c>
    </row>
    <row r="13" spans="2:21" ht="41.15" customHeight="1">
      <c r="B13" s="14" t="str">
        <f>'Web Requirements Scoring'!B14</f>
        <v>Rich Media (streaming audio/video)</v>
      </c>
      <c r="C13" s="10">
        <f>'Web Requirements Scoring'!C14*Weightings!B5</f>
        <v>0.3</v>
      </c>
      <c r="D13" s="10">
        <f>'Web Requirements Scoring'!D14*Weightings!C5</f>
        <v>0.44999999999999996</v>
      </c>
      <c r="E13" s="10">
        <f>'Web Requirements Scoring'!E14*Weightings!D5</f>
        <v>0.2</v>
      </c>
      <c r="F13" s="10">
        <f>'Web Requirements Scoring'!F14*Weightings!E5</f>
        <v>0.1</v>
      </c>
      <c r="G13" s="10">
        <f>'Web Requirements Scoring'!G14*Weightings!F5</f>
        <v>0.6</v>
      </c>
      <c r="H13" s="10">
        <f>'Web Requirements Scoring'!H14*Weightings!G5</f>
        <v>0.44999999999999996</v>
      </c>
      <c r="I13" s="10">
        <f>'Web Requirements Scoring'!I14*Weightings!H5</f>
        <v>0.2</v>
      </c>
      <c r="J13" s="10">
        <f>'Web Requirements Scoring'!J14*Weightings!I5</f>
        <v>0.15000000000000002</v>
      </c>
      <c r="K13" s="12">
        <f>'Web Requirements Scoring'!K14*Weightings!J5</f>
        <v>0.1</v>
      </c>
      <c r="L13" s="15">
        <f t="shared" si="0"/>
        <v>2.5499999999999998</v>
      </c>
      <c r="M13" s="16">
        <f t="shared" si="1"/>
        <v>0.95</v>
      </c>
      <c r="N13" s="16">
        <f t="shared" si="2"/>
        <v>1.1499999999999999</v>
      </c>
      <c r="O13" s="16">
        <f t="shared" si="3"/>
        <v>0.45000000000000007</v>
      </c>
    </row>
    <row r="14" spans="2:21" ht="22.5" customHeight="1"/>
    <row r="15" spans="2:21" ht="22.5" customHeight="1"/>
    <row r="16" spans="2:21" ht="22.5" customHeight="1"/>
    <row r="17" ht="22.5" customHeight="1"/>
  </sheetData>
  <mergeCells count="2">
    <mergeCell ref="B2:O2"/>
    <mergeCell ref="B1:O1"/>
  </mergeCells>
  <phoneticPr fontId="0" type="noConversion"/>
  <pageMargins left="0.75000000000000011" right="0.75000000000000011" top="1" bottom="1" header="0.5" footer="0.5"/>
  <pageSetup scale="71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Q1"/>
  <sheetViews>
    <sheetView showGridLines="0" showRowColHeaders="0" zoomScaleNormal="100" workbookViewId="0">
      <selection activeCell="C3" sqref="C3"/>
    </sheetView>
  </sheetViews>
  <sheetFormatPr defaultColWidth="8.61328125" defaultRowHeight="12.5"/>
  <cols>
    <col min="1" max="1" width="2.61328125" style="45" customWidth="1"/>
    <col min="2" max="16" width="8.61328125" style="45"/>
    <col min="17" max="17" width="8.15234375" style="45" customWidth="1"/>
    <col min="18" max="16384" width="8.61328125" style="45"/>
  </cols>
  <sheetData>
    <row r="1" spans="2:17" s="17" customFormat="1" ht="70" customHeight="1">
      <c r="B1" s="71" t="s">
        <v>22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</sheetData>
  <mergeCells count="1">
    <mergeCell ref="B1:Q1"/>
  </mergeCells>
  <phoneticPr fontId="0" type="noConversion"/>
  <pageMargins left="0.71" right="0.71" top="0.75000000000000011" bottom="0.75000000000000011" header="0.31" footer="0.31"/>
  <pageSetup scale="59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Instructions</vt:lpstr>
      <vt:lpstr>Weightings</vt:lpstr>
      <vt:lpstr>Web Requirements Scoring</vt:lpstr>
      <vt:lpstr>Rankings</vt:lpstr>
      <vt:lpstr>Bubble Matrix</vt:lpstr>
      <vt:lpstr>'Bubble Matrix'!Print_Area</vt:lpstr>
      <vt:lpstr>Instructions!Print_Area</vt:lpstr>
      <vt:lpstr>Rankings!Print_Area</vt:lpstr>
      <vt:lpstr>'Web Requirements Scoring'!Print_Area</vt:lpstr>
      <vt:lpstr>Weightings!Print_Area</vt:lpstr>
    </vt:vector>
  </TitlesOfParts>
  <Manager/>
  <Company>Demand Metric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Prioritization Tool</dc:title>
  <dc:subject/>
  <dc:creator>Lisette Gomez</dc:creator>
  <cp:keywords/>
  <dc:description>Copyright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2012-04-05T15:07:19Z</cp:lastPrinted>
  <dcterms:created xsi:type="dcterms:W3CDTF">2006-11-03T18:42:38Z</dcterms:created>
  <dcterms:modified xsi:type="dcterms:W3CDTF">2019-05-01T16:32:02Z</dcterms:modified>
  <cp:category/>
</cp:coreProperties>
</file>