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Mens" sheetId="3" r:id="rId1"/>
    <sheet name="Boys" sheetId="2" r:id="rId2"/>
  </sheets>
  <definedNames>
    <definedName name="_xlnm.Print_Area" localSheetId="0">Mens!$A$1:$M$26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J13" i="2"/>
  <c r="J14" i="2"/>
  <c r="J15" i="2"/>
  <c r="J16" i="2"/>
  <c r="J17" i="2"/>
  <c r="L17" i="2"/>
  <c r="J18" i="2"/>
  <c r="J19" i="2"/>
  <c r="J20" i="2"/>
  <c r="L20" i="2"/>
  <c r="J21" i="2"/>
  <c r="J22" i="2"/>
  <c r="J23" i="2"/>
  <c r="J24" i="2"/>
  <c r="J25" i="2"/>
  <c r="J26" i="2"/>
  <c r="J27" i="2"/>
  <c r="L27" i="2"/>
  <c r="J28" i="2"/>
  <c r="L28" i="2"/>
  <c r="J13" i="3"/>
  <c r="J14" i="3"/>
  <c r="J15" i="3"/>
  <c r="J16" i="3"/>
  <c r="J17" i="3"/>
  <c r="J18" i="3"/>
  <c r="J19" i="3"/>
  <c r="J20" i="3"/>
  <c r="J21" i="3"/>
  <c r="J22" i="3"/>
  <c r="J23" i="3"/>
  <c r="J24" i="3"/>
  <c r="L24" i="3"/>
  <c r="J25" i="3"/>
  <c r="L26" i="2"/>
  <c r="J10" i="2"/>
  <c r="L16" i="2"/>
  <c r="L12" i="2"/>
  <c r="L13" i="2"/>
  <c r="L14" i="2"/>
  <c r="L15" i="2"/>
  <c r="L18" i="2"/>
  <c r="L19" i="2"/>
  <c r="L21" i="2"/>
  <c r="L22" i="2"/>
  <c r="L24" i="2"/>
  <c r="L25" i="2"/>
  <c r="L16" i="3"/>
  <c r="L13" i="3"/>
  <c r="L14" i="3"/>
  <c r="L15" i="3"/>
  <c r="L17" i="3"/>
  <c r="L18" i="3"/>
  <c r="L19" i="3"/>
  <c r="L20" i="3"/>
  <c r="L21" i="3"/>
  <c r="L22" i="3"/>
  <c r="L23" i="3"/>
  <c r="L25" i="3"/>
  <c r="J12" i="3"/>
  <c r="L12" i="3"/>
  <c r="L10" i="3"/>
  <c r="J10" i="3"/>
  <c r="L23" i="2"/>
  <c r="L10" i="2"/>
</calcChain>
</file>

<file path=xl/sharedStrings.xml><?xml version="1.0" encoding="utf-8"?>
<sst xmlns="http://schemas.openxmlformats.org/spreadsheetml/2006/main" count="98" uniqueCount="39">
  <si>
    <t>Image</t>
  </si>
  <si>
    <t>Description</t>
  </si>
  <si>
    <t>S</t>
  </si>
  <si>
    <t>M</t>
  </si>
  <si>
    <t>L</t>
  </si>
  <si>
    <t>XL</t>
  </si>
  <si>
    <t>XXL</t>
  </si>
  <si>
    <t>XXXL</t>
  </si>
  <si>
    <t>Colour</t>
  </si>
  <si>
    <t>Black</t>
  </si>
  <si>
    <t>Green</t>
  </si>
  <si>
    <t>Maroon</t>
  </si>
  <si>
    <t>Navy</t>
  </si>
  <si>
    <t>Gunn &amp; Moore Mens Tracksuit Jacket</t>
  </si>
  <si>
    <t>Gunn &amp; Moore Tracksuit Jacket</t>
  </si>
  <si>
    <t>Gunn &amp; Moore Mens Tracksuit Trouser</t>
  </si>
  <si>
    <t>Gunn &amp; Moore Mens Training Shirt</t>
  </si>
  <si>
    <t>Gunn &amp; Moore Training Shirt</t>
  </si>
  <si>
    <t>Gunn &amp; Moore Mens Training Shorts</t>
  </si>
  <si>
    <t>Gunn &amp; Moore Mens Polo Shirt</t>
  </si>
  <si>
    <t>Total</t>
  </si>
  <si>
    <t>Unit Cost</t>
  </si>
  <si>
    <t>Total Cost</t>
  </si>
  <si>
    <t>Gunn &amp; Moore Boys Tracksuit Trouser</t>
  </si>
  <si>
    <t>XS</t>
  </si>
  <si>
    <t>Gunn &amp; Moore Boys Training Jacket</t>
  </si>
  <si>
    <t>Gunn &amp; Moore Boys Tracksuit Jacket</t>
  </si>
  <si>
    <t>Gunn &amp; Moore Boys Training Shirt</t>
  </si>
  <si>
    <t>Gunn &amp; Moore Boys Training Shorts</t>
  </si>
  <si>
    <t>Gunn &amp; Moore Boys Training Hoody</t>
  </si>
  <si>
    <t>New Mills</t>
  </si>
  <si>
    <t>North Witham Road</t>
  </si>
  <si>
    <t>South Witham</t>
  </si>
  <si>
    <t>Lincolnshire</t>
  </si>
  <si>
    <t>NG33 5QQ</t>
  </si>
  <si>
    <t>New Mills Group Limited</t>
  </si>
  <si>
    <t>O/S</t>
  </si>
  <si>
    <t>Gunn &amp; Moore Mens Training Hoody</t>
  </si>
  <si>
    <t>Gunn &amp; Moore Boys Polo 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</si>
</sst>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image" Target="../media/image21.jpeg"/><Relationship Id="rId12" Type="http://schemas.openxmlformats.org/officeDocument/2006/relationships/image" Target="../media/image22.jpeg"/><Relationship Id="rId13" Type="http://schemas.openxmlformats.org/officeDocument/2006/relationships/image" Target="../media/image23.png"/><Relationship Id="rId14" Type="http://schemas.openxmlformats.org/officeDocument/2006/relationships/image" Target="../media/image13.jpeg"/><Relationship Id="rId15" Type="http://schemas.openxmlformats.org/officeDocument/2006/relationships/image" Target="../media/image14.jpeg"/><Relationship Id="rId16" Type="http://schemas.openxmlformats.org/officeDocument/2006/relationships/image" Target="../media/image15.jpeg"/><Relationship Id="rId17" Type="http://schemas.openxmlformats.org/officeDocument/2006/relationships/image" Target="../media/image24.png"/><Relationship Id="rId18" Type="http://schemas.openxmlformats.org/officeDocument/2006/relationships/image" Target="../media/image16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4.jpeg"/><Relationship Id="rId4" Type="http://schemas.openxmlformats.org/officeDocument/2006/relationships/image" Target="../media/image17.jpeg"/><Relationship Id="rId5" Type="http://schemas.openxmlformats.org/officeDocument/2006/relationships/image" Target="../media/image6.jpeg"/><Relationship Id="rId6" Type="http://schemas.openxmlformats.org/officeDocument/2006/relationships/image" Target="../media/image18.jpeg"/><Relationship Id="rId7" Type="http://schemas.openxmlformats.org/officeDocument/2006/relationships/image" Target="../media/image8.jpeg"/><Relationship Id="rId8" Type="http://schemas.openxmlformats.org/officeDocument/2006/relationships/image" Target="../media/image19.jpeg"/><Relationship Id="rId9" Type="http://schemas.openxmlformats.org/officeDocument/2006/relationships/image" Target="../media/image3.jpeg"/><Relationship Id="rId10" Type="http://schemas.openxmlformats.org/officeDocument/2006/relationships/image" Target="../media/image2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13</xdr:row>
      <xdr:rowOff>60960</xdr:rowOff>
    </xdr:from>
    <xdr:to>
      <xdr:col>0</xdr:col>
      <xdr:colOff>889794</xdr:colOff>
      <xdr:row>13</xdr:row>
      <xdr:rowOff>960960</xdr:rowOff>
    </xdr:to>
    <xdr:pic>
      <xdr:nvPicPr>
        <xdr:cNvPr id="5" name="Picture 4" descr="https://s3-eu-west-1.amazonaws.com/images.linnlive.com/206a45a5f26383c387181e72d15a5e3a/e8ed287c-6c0b-4415-8330-95fbde3f35a9.jp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3284220"/>
          <a:ext cx="714534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213360</xdr:colOff>
      <xdr:row>14</xdr:row>
      <xdr:rowOff>60960</xdr:rowOff>
    </xdr:from>
    <xdr:to>
      <xdr:col>0</xdr:col>
      <xdr:colOff>913962</xdr:colOff>
      <xdr:row>14</xdr:row>
      <xdr:rowOff>960960</xdr:rowOff>
    </xdr:to>
    <xdr:pic>
      <xdr:nvPicPr>
        <xdr:cNvPr id="9" name="Picture 8" descr="https://s3-eu-west-1.amazonaws.com/images.linnlive.com/206a45a5f26383c387181e72d15a5e3a/50ce69ac-8a8a-4ff7-88c6-618f08b99d1f.jpg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6324600"/>
          <a:ext cx="700602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411480</xdr:colOff>
      <xdr:row>15</xdr:row>
      <xdr:rowOff>60960</xdr:rowOff>
    </xdr:from>
    <xdr:to>
      <xdr:col>0</xdr:col>
      <xdr:colOff>785685</xdr:colOff>
      <xdr:row>15</xdr:row>
      <xdr:rowOff>960960</xdr:rowOff>
    </xdr:to>
    <xdr:pic>
      <xdr:nvPicPr>
        <xdr:cNvPr id="12" name="Picture 11" descr="https://s3-eu-west-1.amazonaws.com/images.linnlive.com/206a45a5f26383c387181e72d15a5e3a/aee2cc84-90e9-4ec8-9375-8b9b91b9ba58.jpg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0378440"/>
          <a:ext cx="374205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403860</xdr:colOff>
      <xdr:row>16</xdr:row>
      <xdr:rowOff>60960</xdr:rowOff>
    </xdr:from>
    <xdr:to>
      <xdr:col>0</xdr:col>
      <xdr:colOff>790740</xdr:colOff>
      <xdr:row>16</xdr:row>
      <xdr:rowOff>960960</xdr:rowOff>
    </xdr:to>
    <xdr:pic>
      <xdr:nvPicPr>
        <xdr:cNvPr id="14" name="Picture 13" descr="https://s3-eu-west-1.amazonaws.com/images.linnlive.com/206a45a5f26383c387181e72d15a5e3a/914f0320-0d27-4ca6-a04c-19e1523b577d.jpg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" y="12405360"/>
          <a:ext cx="386880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18</xdr:row>
      <xdr:rowOff>45720</xdr:rowOff>
    </xdr:from>
    <xdr:to>
      <xdr:col>0</xdr:col>
      <xdr:colOff>896552</xdr:colOff>
      <xdr:row>18</xdr:row>
      <xdr:rowOff>945720</xdr:rowOff>
    </xdr:to>
    <xdr:pic>
      <xdr:nvPicPr>
        <xdr:cNvPr id="18" name="Picture 17" descr="https://s3-eu-west-1.amazonaws.com/images.linnlive.com/206a45a5f26383c387181e72d15a5e3a/89bb787b-4552-47e5-bf8f-d825129fc35c.jpg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28600" y="17457420"/>
          <a:ext cx="667952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19</xdr:row>
      <xdr:rowOff>53340</xdr:rowOff>
    </xdr:from>
    <xdr:to>
      <xdr:col>0</xdr:col>
      <xdr:colOff>976200</xdr:colOff>
      <xdr:row>19</xdr:row>
      <xdr:rowOff>953340</xdr:rowOff>
    </xdr:to>
    <xdr:pic>
      <xdr:nvPicPr>
        <xdr:cNvPr id="22" name="Picture 21" descr="https://s3-eu-west-1.amazonaws.com/images.linnlive.com/206a45a5f26383c387181e72d15a5e3a/127b446d-c646-4aa3-8411-9a052e8e28a4.jpg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1518880"/>
          <a:ext cx="900000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167640</xdr:colOff>
      <xdr:row>20</xdr:row>
      <xdr:rowOff>60960</xdr:rowOff>
    </xdr:from>
    <xdr:to>
      <xdr:col>0</xdr:col>
      <xdr:colOff>952308</xdr:colOff>
      <xdr:row>20</xdr:row>
      <xdr:rowOff>960960</xdr:rowOff>
    </xdr:to>
    <xdr:pic>
      <xdr:nvPicPr>
        <xdr:cNvPr id="24" name="Picture 23" descr="https://s3-eu-west-1.amazonaws.com/images.linnlive.com/206a45a5f26383c387181e72d15a5e3a/5dcf219b-9010-4130-a3bf-32e07fc57f0d.jpg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67640" y="23553420"/>
          <a:ext cx="784668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167641</xdr:colOff>
      <xdr:row>22</xdr:row>
      <xdr:rowOff>53340</xdr:rowOff>
    </xdr:from>
    <xdr:to>
      <xdr:col>0</xdr:col>
      <xdr:colOff>891982</xdr:colOff>
      <xdr:row>22</xdr:row>
      <xdr:rowOff>953340</xdr:rowOff>
    </xdr:to>
    <xdr:pic>
      <xdr:nvPicPr>
        <xdr:cNvPr id="26" name="Picture 25" descr="https://s3-eu-west-1.amazonaws.com/images.linnlive.com/206a45a5f26383c387181e72d15a5e3a/be7ce9ab-734f-4887-a884-433147f99e65.jpg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1" y="26586180"/>
          <a:ext cx="724341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137161</xdr:colOff>
      <xdr:row>24</xdr:row>
      <xdr:rowOff>53340</xdr:rowOff>
    </xdr:from>
    <xdr:to>
      <xdr:col>0</xdr:col>
      <xdr:colOff>900432</xdr:colOff>
      <xdr:row>24</xdr:row>
      <xdr:rowOff>953340</xdr:rowOff>
    </xdr:to>
    <xdr:pic>
      <xdr:nvPicPr>
        <xdr:cNvPr id="27" name="Picture 26" descr="https://s3-eu-west-1.amazonaws.com/images.linnlive.com/206a45a5f26383c387181e72d15a5e3a/1942ed1c-35dc-4154-9e68-bc1239b3c04f.jpg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7161" y="27599640"/>
          <a:ext cx="763271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</xdr:colOff>
      <xdr:row>23</xdr:row>
      <xdr:rowOff>53340</xdr:rowOff>
    </xdr:from>
    <xdr:to>
      <xdr:col>0</xdr:col>
      <xdr:colOff>841124</xdr:colOff>
      <xdr:row>23</xdr:row>
      <xdr:rowOff>953340</xdr:rowOff>
    </xdr:to>
    <xdr:pic>
      <xdr:nvPicPr>
        <xdr:cNvPr id="13" name="Picture 12" descr="https://s3-eu-west-1.amazonaws.com/images.linnlive.com/206a45a5f26383c387181e72d15a5e3a/4021ce40-5f92-4446-b6f2-0a2023dd2728.jpg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27"/>
        <a:stretch/>
      </xdr:blipFill>
      <xdr:spPr bwMode="auto">
        <a:xfrm>
          <a:off x="175260" y="16253460"/>
          <a:ext cx="665864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358140</xdr:colOff>
      <xdr:row>0</xdr:row>
      <xdr:rowOff>121920</xdr:rowOff>
    </xdr:from>
    <xdr:to>
      <xdr:col>6</xdr:col>
      <xdr:colOff>18292</xdr:colOff>
      <xdr:row>9</xdr:row>
      <xdr:rowOff>161547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121920"/>
          <a:ext cx="1984252" cy="16855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57351</xdr:rowOff>
    </xdr:from>
    <xdr:to>
      <xdr:col>0</xdr:col>
      <xdr:colOff>1158241</xdr:colOff>
      <xdr:row>11</xdr:row>
      <xdr:rowOff>1010289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69031"/>
          <a:ext cx="1158241" cy="952938"/>
        </a:xfrm>
        <a:prstGeom prst="rect">
          <a:avLst/>
        </a:prstGeom>
      </xdr:spPr>
    </xdr:pic>
    <xdr:clientData/>
  </xdr:twoCellAnchor>
  <xdr:twoCellAnchor editAs="oneCell">
    <xdr:from>
      <xdr:col>0</xdr:col>
      <xdr:colOff>202475</xdr:colOff>
      <xdr:row>12</xdr:row>
      <xdr:rowOff>56935</xdr:rowOff>
    </xdr:from>
    <xdr:to>
      <xdr:col>0</xdr:col>
      <xdr:colOff>927829</xdr:colOff>
      <xdr:row>12</xdr:row>
      <xdr:rowOff>956935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75" y="3082075"/>
          <a:ext cx="725354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17</xdr:row>
      <xdr:rowOff>68580</xdr:rowOff>
    </xdr:from>
    <xdr:to>
      <xdr:col>0</xdr:col>
      <xdr:colOff>834359</xdr:colOff>
      <xdr:row>17</xdr:row>
      <xdr:rowOff>968580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" y="9174480"/>
          <a:ext cx="438119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21</xdr:row>
      <xdr:rowOff>60960</xdr:rowOff>
    </xdr:from>
    <xdr:to>
      <xdr:col>0</xdr:col>
      <xdr:colOff>889920</xdr:colOff>
      <xdr:row>21</xdr:row>
      <xdr:rowOff>960960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" y="13220700"/>
          <a:ext cx="768000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358140</xdr:colOff>
      <xdr:row>0</xdr:row>
      <xdr:rowOff>0</xdr:rowOff>
    </xdr:from>
    <xdr:to>
      <xdr:col>1</xdr:col>
      <xdr:colOff>975359</xdr:colOff>
      <xdr:row>9</xdr:row>
      <xdr:rowOff>167639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" y="0"/>
          <a:ext cx="1813559" cy="1813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12</xdr:row>
      <xdr:rowOff>45720</xdr:rowOff>
    </xdr:from>
    <xdr:to>
      <xdr:col>0</xdr:col>
      <xdr:colOff>905034</xdr:colOff>
      <xdr:row>12</xdr:row>
      <xdr:rowOff>945720</xdr:rowOff>
    </xdr:to>
    <xdr:pic>
      <xdr:nvPicPr>
        <xdr:cNvPr id="4" name="Picture 3" descr="https://s3-eu-west-1.amazonaws.com/images.linnlive.com/206a45a5f26383c387181e72d15a5e3a/c02ca212-f585-42cd-bc7a-0a25833d8ac8.jpg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282440"/>
          <a:ext cx="714534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167640</xdr:colOff>
      <xdr:row>13</xdr:row>
      <xdr:rowOff>60960</xdr:rowOff>
    </xdr:from>
    <xdr:to>
      <xdr:col>0</xdr:col>
      <xdr:colOff>868242</xdr:colOff>
      <xdr:row>13</xdr:row>
      <xdr:rowOff>960960</xdr:rowOff>
    </xdr:to>
    <xdr:pic>
      <xdr:nvPicPr>
        <xdr:cNvPr id="6" name="Picture 5" descr="https://s3-eu-west-1.amazonaws.com/images.linnlive.com/206a45a5f26383c387181e72d15a5e3a/a59d477a-fb92-45ea-b26b-b48a4f04ea13.jpg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6324600"/>
          <a:ext cx="700602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350520</xdr:colOff>
      <xdr:row>14</xdr:row>
      <xdr:rowOff>60960</xdr:rowOff>
    </xdr:from>
    <xdr:to>
      <xdr:col>0</xdr:col>
      <xdr:colOff>737400</xdr:colOff>
      <xdr:row>14</xdr:row>
      <xdr:rowOff>960960</xdr:rowOff>
    </xdr:to>
    <xdr:pic>
      <xdr:nvPicPr>
        <xdr:cNvPr id="8" name="Picture 7" descr="https://s3-eu-west-1.amazonaws.com/images.linnlive.com/206a45a5f26383c387181e72d15a5e3a/352d6196-d1c1-49a4-a738-983e3f9e2038.jpg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7338060"/>
          <a:ext cx="386880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213360</xdr:colOff>
      <xdr:row>18</xdr:row>
      <xdr:rowOff>53340</xdr:rowOff>
    </xdr:from>
    <xdr:to>
      <xdr:col>0</xdr:col>
      <xdr:colOff>927824</xdr:colOff>
      <xdr:row>18</xdr:row>
      <xdr:rowOff>953340</xdr:rowOff>
    </xdr:to>
    <xdr:pic>
      <xdr:nvPicPr>
        <xdr:cNvPr id="9" name="Picture 8" descr="https://s3-eu-west-1.amazonaws.com/images.linnlive.com/206a45a5f26383c387181e72d15a5e3a/2e128e55-f6f0-451b-b2ec-1aab209fa727.jpg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3360" y="9357360"/>
          <a:ext cx="714464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20</xdr:row>
      <xdr:rowOff>53340</xdr:rowOff>
    </xdr:from>
    <xdr:to>
      <xdr:col>0</xdr:col>
      <xdr:colOff>1014300</xdr:colOff>
      <xdr:row>20</xdr:row>
      <xdr:rowOff>953340</xdr:rowOff>
    </xdr:to>
    <xdr:pic>
      <xdr:nvPicPr>
        <xdr:cNvPr id="10" name="Picture 9" descr="https://s3-eu-west-1.amazonaws.com/images.linnlive.com/206a45a5f26383c387181e72d15a5e3a/2fad50e0-b4d7-4f2b-97a3-53fe3ce2c0cb.jpg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0370820"/>
          <a:ext cx="900000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21</xdr:row>
      <xdr:rowOff>60960</xdr:rowOff>
    </xdr:from>
    <xdr:to>
      <xdr:col>0</xdr:col>
      <xdr:colOff>966362</xdr:colOff>
      <xdr:row>21</xdr:row>
      <xdr:rowOff>960960</xdr:rowOff>
    </xdr:to>
    <xdr:pic>
      <xdr:nvPicPr>
        <xdr:cNvPr id="11" name="Picture 10" descr="https://s3-eu-west-1.amazonaws.com/images.linnlive.com/206a45a5f26383c387181e72d15a5e3a/52e918b5-fe88-49bd-ac73-6e02c5636f1c.jpg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90500" y="11391900"/>
          <a:ext cx="775862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190501</xdr:colOff>
      <xdr:row>22</xdr:row>
      <xdr:rowOff>53340</xdr:rowOff>
    </xdr:from>
    <xdr:to>
      <xdr:col>0</xdr:col>
      <xdr:colOff>914842</xdr:colOff>
      <xdr:row>22</xdr:row>
      <xdr:rowOff>953340</xdr:rowOff>
    </xdr:to>
    <xdr:pic>
      <xdr:nvPicPr>
        <xdr:cNvPr id="12" name="Picture 11" descr="https://s3-eu-west-1.amazonaws.com/images.linnlive.com/206a45a5f26383c387181e72d15a5e3a/640aa02f-f272-4dc7-8884-6c5dfde18e86.jpg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2397740"/>
          <a:ext cx="724341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213360</xdr:colOff>
      <xdr:row>24</xdr:row>
      <xdr:rowOff>60960</xdr:rowOff>
    </xdr:from>
    <xdr:to>
      <xdr:col>0</xdr:col>
      <xdr:colOff>885380</xdr:colOff>
      <xdr:row>24</xdr:row>
      <xdr:rowOff>960960</xdr:rowOff>
    </xdr:to>
    <xdr:pic>
      <xdr:nvPicPr>
        <xdr:cNvPr id="13" name="Picture 12" descr="https://s3-eu-west-1.amazonaws.com/images.linnlive.com/206a45a5f26383c387181e72d15a5e3a/a2a66e10-4e0b-4ecd-b989-ac5b0bc74fc7.jpg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3360" y="15445740"/>
          <a:ext cx="672020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411481</xdr:colOff>
      <xdr:row>15</xdr:row>
      <xdr:rowOff>53340</xdr:rowOff>
    </xdr:from>
    <xdr:ext cx="374205" cy="900000"/>
    <xdr:pic>
      <xdr:nvPicPr>
        <xdr:cNvPr id="15" name="Picture 14" descr="https://s3-eu-west-1.amazonaws.com/images.linnlive.com/206a45a5f26383c387181e72d15a5e3a/aee2cc84-90e9-4ec8-9375-8b9b91b9ba58.jpg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1" y="5303520"/>
          <a:ext cx="374205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144780</xdr:colOff>
      <xdr:row>19</xdr:row>
      <xdr:rowOff>68580</xdr:rowOff>
    </xdr:from>
    <xdr:to>
      <xdr:col>0</xdr:col>
      <xdr:colOff>911894</xdr:colOff>
      <xdr:row>19</xdr:row>
      <xdr:rowOff>968580</xdr:rowOff>
    </xdr:to>
    <xdr:pic>
      <xdr:nvPicPr>
        <xdr:cNvPr id="19" name="Picture 18" descr="https://s3-eu-west-1.amazonaws.com/images.linnlive.com/206a45a5f26383c387181e72d15a5e3a/f7e8759b-ca59-4aeb-8b98-f3cff8567283.jpg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71" t="7620" r="11005"/>
        <a:stretch/>
      </xdr:blipFill>
      <xdr:spPr bwMode="auto">
        <a:xfrm>
          <a:off x="144780" y="12214860"/>
          <a:ext cx="767114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25</xdr:row>
      <xdr:rowOff>60960</xdr:rowOff>
    </xdr:from>
    <xdr:to>
      <xdr:col>0</xdr:col>
      <xdr:colOff>892891</xdr:colOff>
      <xdr:row>25</xdr:row>
      <xdr:rowOff>960960</xdr:rowOff>
    </xdr:to>
    <xdr:pic>
      <xdr:nvPicPr>
        <xdr:cNvPr id="20" name="Picture 19" descr="https://s3-eu-west-1.amazonaws.com/images.linnlive.com/206a45a5f26383c387181e72d15a5e3a/4ba748a4-52f3-4c06-9460-3221643cf110.jpg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72"/>
        <a:stretch/>
      </xdr:blipFill>
      <xdr:spPr bwMode="auto">
        <a:xfrm>
          <a:off x="220980" y="18288000"/>
          <a:ext cx="671911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198121</xdr:colOff>
      <xdr:row>26</xdr:row>
      <xdr:rowOff>60960</xdr:rowOff>
    </xdr:from>
    <xdr:to>
      <xdr:col>0</xdr:col>
      <xdr:colOff>940596</xdr:colOff>
      <xdr:row>26</xdr:row>
      <xdr:rowOff>960960</xdr:rowOff>
    </xdr:to>
    <xdr:pic>
      <xdr:nvPicPr>
        <xdr:cNvPr id="21" name="Picture 20" descr="https://s3-eu-west-1.amazonaws.com/images.linnlive.com/206a45a5f26383c387181e72d15a5e3a/92630423-f249-4c5c-b5e8-f0bd7b04a4f9.jpg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72"/>
        <a:stretch/>
      </xdr:blipFill>
      <xdr:spPr bwMode="auto">
        <a:xfrm>
          <a:off x="198121" y="21328380"/>
          <a:ext cx="742475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403860</xdr:colOff>
      <xdr:row>0</xdr:row>
      <xdr:rowOff>114300</xdr:rowOff>
    </xdr:from>
    <xdr:to>
      <xdr:col>6</xdr:col>
      <xdr:colOff>147832</xdr:colOff>
      <xdr:row>9</xdr:row>
      <xdr:rowOff>153927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0120" y="114300"/>
          <a:ext cx="1984252" cy="1685547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11</xdr:row>
      <xdr:rowOff>60960</xdr:rowOff>
    </xdr:from>
    <xdr:to>
      <xdr:col>0</xdr:col>
      <xdr:colOff>923474</xdr:colOff>
      <xdr:row>11</xdr:row>
      <xdr:rowOff>960960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2072640"/>
          <a:ext cx="725354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16</xdr:row>
      <xdr:rowOff>60960</xdr:rowOff>
    </xdr:from>
    <xdr:to>
      <xdr:col>0</xdr:col>
      <xdr:colOff>857219</xdr:colOff>
      <xdr:row>16</xdr:row>
      <xdr:rowOff>960960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139940"/>
          <a:ext cx="438119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388620</xdr:colOff>
      <xdr:row>17</xdr:row>
      <xdr:rowOff>45720</xdr:rowOff>
    </xdr:from>
    <xdr:to>
      <xdr:col>0</xdr:col>
      <xdr:colOff>826739</xdr:colOff>
      <xdr:row>17</xdr:row>
      <xdr:rowOff>945720</xdr:rowOff>
    </xdr:to>
    <xdr:pic>
      <xdr:nvPicPr>
        <xdr:cNvPr id="22" name="Picture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8138160"/>
          <a:ext cx="438119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23</xdr:row>
      <xdr:rowOff>60960</xdr:rowOff>
    </xdr:from>
    <xdr:to>
      <xdr:col>0</xdr:col>
      <xdr:colOff>897540</xdr:colOff>
      <xdr:row>23</xdr:row>
      <xdr:rowOff>960960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4234160"/>
          <a:ext cx="768000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27</xdr:row>
      <xdr:rowOff>91440</xdr:rowOff>
    </xdr:from>
    <xdr:to>
      <xdr:col>0</xdr:col>
      <xdr:colOff>968580</xdr:colOff>
      <xdr:row>27</xdr:row>
      <xdr:rowOff>991440</xdr:rowOff>
    </xdr:to>
    <xdr:pic>
      <xdr:nvPicPr>
        <xdr:cNvPr id="24" name="Picture 23" descr="Image result for Gunn moore polo blue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9331940"/>
          <a:ext cx="900000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327661</xdr:colOff>
      <xdr:row>0</xdr:row>
      <xdr:rowOff>0</xdr:rowOff>
    </xdr:from>
    <xdr:to>
      <xdr:col>1</xdr:col>
      <xdr:colOff>990600</xdr:colOff>
      <xdr:row>9</xdr:row>
      <xdr:rowOff>167639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1" y="0"/>
          <a:ext cx="1813559" cy="1813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5"/>
  <sheetViews>
    <sheetView showGridLines="0" tabSelected="1" topLeftCell="A21" workbookViewId="0">
      <selection activeCell="N24" sqref="N24"/>
    </sheetView>
  </sheetViews>
  <sheetFormatPr baseColWidth="10" defaultColWidth="8.83203125" defaultRowHeight="15" x14ac:dyDescent="0.2"/>
  <cols>
    <col min="1" max="1" width="17.5" customWidth="1"/>
    <col min="2" max="2" width="47.83203125" bestFit="1" customWidth="1"/>
    <col min="3" max="3" width="7.5" bestFit="1" customWidth="1"/>
    <col min="4" max="9" width="8.83203125" style="1" customWidth="1"/>
    <col min="10" max="10" width="10.1640625" style="1" bestFit="1" customWidth="1"/>
    <col min="11" max="11" width="8.83203125" style="5"/>
  </cols>
  <sheetData>
    <row r="1" spans="1:12" x14ac:dyDescent="0.2">
      <c r="A1" s="7"/>
      <c r="B1" s="7"/>
      <c r="H1" s="16"/>
      <c r="I1" s="16"/>
      <c r="J1" s="16"/>
      <c r="K1" s="16"/>
      <c r="L1" s="16"/>
    </row>
    <row r="2" spans="1:12" x14ac:dyDescent="0.2">
      <c r="A2" s="7"/>
      <c r="B2" s="14" t="s">
        <v>35</v>
      </c>
      <c r="H2" s="16"/>
      <c r="I2" s="16"/>
      <c r="J2" s="16"/>
      <c r="K2" s="16"/>
      <c r="L2" s="16"/>
    </row>
    <row r="3" spans="1:12" x14ac:dyDescent="0.2">
      <c r="A3" s="7"/>
      <c r="B3" s="14" t="s">
        <v>30</v>
      </c>
      <c r="H3" s="16"/>
      <c r="I3" s="16"/>
      <c r="J3" s="16"/>
      <c r="K3" s="16"/>
      <c r="L3" s="16"/>
    </row>
    <row r="4" spans="1:12" x14ac:dyDescent="0.2">
      <c r="A4" s="7"/>
      <c r="B4" s="14" t="s">
        <v>31</v>
      </c>
      <c r="H4" s="16"/>
      <c r="I4" s="16"/>
      <c r="J4" s="16"/>
      <c r="K4" s="16"/>
      <c r="L4" s="16"/>
    </row>
    <row r="5" spans="1:12" x14ac:dyDescent="0.2">
      <c r="A5" s="7"/>
      <c r="B5" s="14" t="s">
        <v>32</v>
      </c>
      <c r="H5" s="16"/>
      <c r="I5" s="16"/>
      <c r="J5" s="16"/>
      <c r="K5" s="16"/>
      <c r="L5" s="16"/>
    </row>
    <row r="6" spans="1:12" x14ac:dyDescent="0.2">
      <c r="A6" s="7"/>
      <c r="B6" s="14" t="s">
        <v>33</v>
      </c>
      <c r="H6" s="16"/>
      <c r="I6" s="16"/>
      <c r="J6" s="16"/>
      <c r="K6" s="16"/>
      <c r="L6" s="16"/>
    </row>
    <row r="7" spans="1:12" x14ac:dyDescent="0.2">
      <c r="B7" s="14" t="s">
        <v>34</v>
      </c>
    </row>
    <row r="10" spans="1:12" x14ac:dyDescent="0.2">
      <c r="J10" s="9">
        <f>SUM(J12:J25)</f>
        <v>49</v>
      </c>
      <c r="L10" s="8">
        <f>SUM(L12:L25)</f>
        <v>261.5</v>
      </c>
    </row>
    <row r="11" spans="1:12" x14ac:dyDescent="0.2">
      <c r="A11" s="11" t="s">
        <v>0</v>
      </c>
      <c r="B11" s="11" t="s">
        <v>1</v>
      </c>
      <c r="C11" s="11" t="s">
        <v>8</v>
      </c>
      <c r="D11" s="11" t="s">
        <v>2</v>
      </c>
      <c r="E11" s="11" t="s">
        <v>3</v>
      </c>
      <c r="F11" s="11" t="s">
        <v>4</v>
      </c>
      <c r="G11" s="11" t="s">
        <v>5</v>
      </c>
      <c r="H11" s="11" t="s">
        <v>6</v>
      </c>
      <c r="I11" s="11" t="s">
        <v>7</v>
      </c>
      <c r="J11" s="11" t="s">
        <v>20</v>
      </c>
      <c r="K11" s="8" t="s">
        <v>21</v>
      </c>
      <c r="L11" s="11" t="s">
        <v>22</v>
      </c>
    </row>
    <row r="12" spans="1:12" ht="80" customHeight="1" x14ac:dyDescent="0.2">
      <c r="A12" s="3"/>
      <c r="B12" s="3" t="s">
        <v>13</v>
      </c>
      <c r="C12" s="3" t="s">
        <v>9</v>
      </c>
      <c r="D12" s="3">
        <v>3</v>
      </c>
      <c r="E12" s="3"/>
      <c r="F12" s="3">
        <v>2</v>
      </c>
      <c r="G12" s="3"/>
      <c r="H12" s="3"/>
      <c r="I12" s="3"/>
      <c r="J12" s="3">
        <f t="shared" ref="J12:J25" si="0">SUM(D12:I12)</f>
        <v>5</v>
      </c>
      <c r="K12" s="6">
        <v>7</v>
      </c>
      <c r="L12" s="6">
        <f t="shared" ref="L12:L25" si="1">J12*K12</f>
        <v>35</v>
      </c>
    </row>
    <row r="13" spans="1:12" ht="80" customHeight="1" x14ac:dyDescent="0.2">
      <c r="A13" s="3"/>
      <c r="B13" s="3" t="s">
        <v>13</v>
      </c>
      <c r="C13" s="3" t="s">
        <v>10</v>
      </c>
      <c r="D13" s="3">
        <v>3</v>
      </c>
      <c r="E13" s="3"/>
      <c r="F13" s="3">
        <v>2</v>
      </c>
      <c r="G13" s="3"/>
      <c r="H13" s="3"/>
      <c r="I13" s="3"/>
      <c r="J13" s="3">
        <f t="shared" si="0"/>
        <v>5</v>
      </c>
      <c r="K13" s="6">
        <v>7</v>
      </c>
      <c r="L13" s="6">
        <f t="shared" si="1"/>
        <v>35</v>
      </c>
    </row>
    <row r="14" spans="1:12" ht="80" customHeight="1" x14ac:dyDescent="0.2">
      <c r="A14" s="2"/>
      <c r="B14" s="3" t="s">
        <v>14</v>
      </c>
      <c r="C14" s="3" t="s">
        <v>11</v>
      </c>
      <c r="D14" s="3">
        <v>2</v>
      </c>
      <c r="E14" s="3"/>
      <c r="F14" s="3"/>
      <c r="G14" s="3"/>
      <c r="H14" s="3">
        <v>2</v>
      </c>
      <c r="I14" s="3"/>
      <c r="J14" s="3">
        <f t="shared" si="0"/>
        <v>4</v>
      </c>
      <c r="K14" s="6">
        <v>7</v>
      </c>
      <c r="L14" s="6">
        <f t="shared" si="1"/>
        <v>28</v>
      </c>
    </row>
    <row r="15" spans="1:12" ht="80" customHeight="1" x14ac:dyDescent="0.2">
      <c r="A15" s="2"/>
      <c r="B15" s="3" t="s">
        <v>14</v>
      </c>
      <c r="C15" s="3" t="s">
        <v>12</v>
      </c>
      <c r="D15" s="3">
        <v>3</v>
      </c>
      <c r="E15" s="3"/>
      <c r="F15" s="3">
        <v>1</v>
      </c>
      <c r="G15" s="3"/>
      <c r="H15" s="3"/>
      <c r="I15" s="3"/>
      <c r="J15" s="3">
        <f t="shared" si="0"/>
        <v>4</v>
      </c>
      <c r="K15" s="6">
        <v>7</v>
      </c>
      <c r="L15" s="6">
        <f t="shared" si="1"/>
        <v>28</v>
      </c>
    </row>
    <row r="16" spans="1:12" ht="80" customHeight="1" x14ac:dyDescent="0.2">
      <c r="A16" s="3"/>
      <c r="B16" s="3" t="s">
        <v>15</v>
      </c>
      <c r="C16" s="3" t="s">
        <v>10</v>
      </c>
      <c r="D16" s="3">
        <v>4</v>
      </c>
      <c r="E16" s="3"/>
      <c r="F16" s="3"/>
      <c r="G16" s="3"/>
      <c r="H16" s="3"/>
      <c r="I16" s="3"/>
      <c r="J16" s="3">
        <f t="shared" si="0"/>
        <v>4</v>
      </c>
      <c r="K16" s="6">
        <v>4</v>
      </c>
      <c r="L16" s="6">
        <f t="shared" si="1"/>
        <v>16</v>
      </c>
    </row>
    <row r="17" spans="1:12" ht="80" customHeight="1" x14ac:dyDescent="0.2">
      <c r="A17" s="2"/>
      <c r="B17" s="3" t="s">
        <v>15</v>
      </c>
      <c r="C17" s="3" t="s">
        <v>11</v>
      </c>
      <c r="D17" s="3"/>
      <c r="E17" s="3"/>
      <c r="F17" s="3">
        <v>4</v>
      </c>
      <c r="G17" s="3"/>
      <c r="H17" s="3"/>
      <c r="I17" s="3"/>
      <c r="J17" s="3">
        <f t="shared" si="0"/>
        <v>4</v>
      </c>
      <c r="K17" s="6">
        <v>4</v>
      </c>
      <c r="L17" s="6">
        <f t="shared" si="1"/>
        <v>16</v>
      </c>
    </row>
    <row r="18" spans="1:12" ht="80" customHeight="1" x14ac:dyDescent="0.2">
      <c r="A18" s="3"/>
      <c r="B18" s="3" t="s">
        <v>15</v>
      </c>
      <c r="C18" s="3" t="s">
        <v>12</v>
      </c>
      <c r="D18" s="3"/>
      <c r="E18" s="3"/>
      <c r="F18" s="3"/>
      <c r="G18" s="3">
        <v>2</v>
      </c>
      <c r="H18" s="3"/>
      <c r="I18" s="3"/>
      <c r="J18" s="3">
        <f t="shared" si="0"/>
        <v>2</v>
      </c>
      <c r="K18" s="6">
        <v>4</v>
      </c>
      <c r="L18" s="6">
        <f t="shared" si="1"/>
        <v>8</v>
      </c>
    </row>
    <row r="19" spans="1:12" ht="80" customHeight="1" x14ac:dyDescent="0.2">
      <c r="A19" s="2"/>
      <c r="B19" s="3" t="s">
        <v>16</v>
      </c>
      <c r="C19" s="3" t="s">
        <v>10</v>
      </c>
      <c r="D19" s="3">
        <v>1</v>
      </c>
      <c r="E19" s="3">
        <v>2</v>
      </c>
      <c r="F19" s="3"/>
      <c r="G19" s="3">
        <v>3</v>
      </c>
      <c r="H19" s="3"/>
      <c r="I19" s="3"/>
      <c r="J19" s="3">
        <f t="shared" si="0"/>
        <v>6</v>
      </c>
      <c r="K19" s="6">
        <v>4.5</v>
      </c>
      <c r="L19" s="6">
        <f t="shared" si="1"/>
        <v>27</v>
      </c>
    </row>
    <row r="20" spans="1:12" ht="80" customHeight="1" x14ac:dyDescent="0.2">
      <c r="A20" s="2"/>
      <c r="B20" s="3" t="s">
        <v>17</v>
      </c>
      <c r="C20" s="3" t="s">
        <v>11</v>
      </c>
      <c r="D20" s="3">
        <v>2</v>
      </c>
      <c r="E20" s="3"/>
      <c r="F20" s="3">
        <v>1</v>
      </c>
      <c r="G20" s="3">
        <v>2</v>
      </c>
      <c r="H20" s="3"/>
      <c r="I20" s="3"/>
      <c r="J20" s="3">
        <f t="shared" si="0"/>
        <v>5</v>
      </c>
      <c r="K20" s="6">
        <v>4.5</v>
      </c>
      <c r="L20" s="6">
        <f t="shared" si="1"/>
        <v>22.5</v>
      </c>
    </row>
    <row r="21" spans="1:12" ht="80" customHeight="1" x14ac:dyDescent="0.2">
      <c r="A21" s="2"/>
      <c r="B21" s="3" t="s">
        <v>17</v>
      </c>
      <c r="C21" s="3" t="s">
        <v>12</v>
      </c>
      <c r="D21" s="3"/>
      <c r="E21" s="3"/>
      <c r="F21" s="3"/>
      <c r="G21" s="3">
        <v>1</v>
      </c>
      <c r="H21" s="3"/>
      <c r="I21" s="3">
        <v>1</v>
      </c>
      <c r="J21" s="3">
        <f t="shared" si="0"/>
        <v>2</v>
      </c>
      <c r="K21" s="6">
        <v>4</v>
      </c>
      <c r="L21" s="6">
        <f t="shared" si="1"/>
        <v>8</v>
      </c>
    </row>
    <row r="22" spans="1:12" ht="80" customHeight="1" x14ac:dyDescent="0.2">
      <c r="A22" s="3"/>
      <c r="B22" s="3" t="s">
        <v>18</v>
      </c>
      <c r="C22" s="3" t="s">
        <v>9</v>
      </c>
      <c r="D22" s="3"/>
      <c r="E22" s="3"/>
      <c r="F22" s="3"/>
      <c r="G22" s="3">
        <v>1</v>
      </c>
      <c r="H22" s="3">
        <v>1</v>
      </c>
      <c r="I22" s="3"/>
      <c r="J22" s="3">
        <f t="shared" si="0"/>
        <v>2</v>
      </c>
      <c r="K22" s="6">
        <v>4</v>
      </c>
      <c r="L22" s="6">
        <f t="shared" si="1"/>
        <v>8</v>
      </c>
    </row>
    <row r="23" spans="1:12" ht="80" customHeight="1" x14ac:dyDescent="0.2">
      <c r="A23" s="2"/>
      <c r="B23" s="3" t="s">
        <v>18</v>
      </c>
      <c r="C23" s="3" t="s">
        <v>11</v>
      </c>
      <c r="D23" s="3"/>
      <c r="E23" s="3">
        <v>1</v>
      </c>
      <c r="F23" s="3"/>
      <c r="G23" s="3"/>
      <c r="H23" s="3"/>
      <c r="I23" s="3"/>
      <c r="J23" s="3">
        <f t="shared" si="0"/>
        <v>1</v>
      </c>
      <c r="K23" s="6">
        <v>4</v>
      </c>
      <c r="L23" s="6">
        <f t="shared" si="1"/>
        <v>4</v>
      </c>
    </row>
    <row r="24" spans="1:12" ht="80" customHeight="1" x14ac:dyDescent="0.2">
      <c r="B24" s="3" t="s">
        <v>37</v>
      </c>
      <c r="C24" s="3" t="s">
        <v>11</v>
      </c>
      <c r="D24" s="3"/>
      <c r="E24" s="3"/>
      <c r="F24" s="3"/>
      <c r="G24" s="3"/>
      <c r="H24" s="3">
        <v>1</v>
      </c>
      <c r="I24" s="3"/>
      <c r="J24" s="3">
        <f t="shared" si="0"/>
        <v>1</v>
      </c>
      <c r="K24" s="6">
        <v>6</v>
      </c>
      <c r="L24" s="6">
        <f t="shared" si="1"/>
        <v>6</v>
      </c>
    </row>
    <row r="25" spans="1:12" ht="80" customHeight="1" x14ac:dyDescent="0.2">
      <c r="A25" s="2"/>
      <c r="B25" s="3" t="s">
        <v>19</v>
      </c>
      <c r="C25" s="3" t="s">
        <v>11</v>
      </c>
      <c r="D25" s="3">
        <v>3</v>
      </c>
      <c r="E25" s="3"/>
      <c r="F25" s="3">
        <v>1</v>
      </c>
      <c r="G25" s="3"/>
      <c r="H25" s="3"/>
      <c r="I25" s="3"/>
      <c r="J25" s="3">
        <f t="shared" si="0"/>
        <v>4</v>
      </c>
      <c r="K25" s="6">
        <v>5</v>
      </c>
      <c r="L25" s="6">
        <f t="shared" si="1"/>
        <v>20</v>
      </c>
    </row>
  </sheetData>
  <mergeCells count="1">
    <mergeCell ref="H1:L6"/>
  </mergeCells>
  <phoneticPr fontId="2" type="noConversion"/>
  <pageMargins left="0.7" right="0.7" top="0.75" bottom="0.75" header="0.3" footer="0.3"/>
  <pageSetup paperSize="9" scale="50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workbookViewId="0">
      <selection activeCell="L28" sqref="L28"/>
    </sheetView>
  </sheetViews>
  <sheetFormatPr baseColWidth="10" defaultColWidth="8.83203125" defaultRowHeight="15" x14ac:dyDescent="0.2"/>
  <cols>
    <col min="1" max="1" width="16.83203125" customWidth="1"/>
    <col min="2" max="2" width="46.83203125" style="13" bestFit="1" customWidth="1"/>
    <col min="3" max="3" width="7.5" bestFit="1" customWidth="1"/>
    <col min="4" max="4" width="7.5" customWidth="1"/>
    <col min="5" max="9" width="8.83203125" customWidth="1"/>
    <col min="10" max="10" width="10.1640625" bestFit="1" customWidth="1"/>
    <col min="11" max="11" width="8.83203125" style="4"/>
  </cols>
  <sheetData>
    <row r="1" spans="1:12" x14ac:dyDescent="0.2">
      <c r="H1" s="16"/>
      <c r="I1" s="16"/>
      <c r="J1" s="16"/>
      <c r="K1" s="16"/>
      <c r="L1" s="16"/>
    </row>
    <row r="2" spans="1:12" x14ac:dyDescent="0.2">
      <c r="B2" s="15" t="s">
        <v>35</v>
      </c>
      <c r="H2" s="16"/>
      <c r="I2" s="16"/>
      <c r="J2" s="16"/>
      <c r="K2" s="16"/>
      <c r="L2" s="16"/>
    </row>
    <row r="3" spans="1:12" x14ac:dyDescent="0.2">
      <c r="B3" s="15" t="s">
        <v>30</v>
      </c>
      <c r="H3" s="16"/>
      <c r="I3" s="16"/>
      <c r="J3" s="16"/>
      <c r="K3" s="16"/>
      <c r="L3" s="16"/>
    </row>
    <row r="4" spans="1:12" x14ac:dyDescent="0.2">
      <c r="B4" s="15" t="s">
        <v>31</v>
      </c>
      <c r="H4" s="16"/>
      <c r="I4" s="16"/>
      <c r="J4" s="16"/>
      <c r="K4" s="16"/>
      <c r="L4" s="16"/>
    </row>
    <row r="5" spans="1:12" x14ac:dyDescent="0.2">
      <c r="B5" s="15" t="s">
        <v>32</v>
      </c>
      <c r="H5" s="16"/>
      <c r="I5" s="16"/>
      <c r="J5" s="16"/>
      <c r="K5" s="16"/>
      <c r="L5" s="16"/>
    </row>
    <row r="6" spans="1:12" x14ac:dyDescent="0.2">
      <c r="B6" s="15" t="s">
        <v>33</v>
      </c>
      <c r="H6" s="16"/>
      <c r="I6" s="16"/>
      <c r="J6" s="16"/>
      <c r="K6" s="16"/>
      <c r="L6" s="16"/>
    </row>
    <row r="7" spans="1:12" x14ac:dyDescent="0.2">
      <c r="B7" s="15" t="s">
        <v>34</v>
      </c>
    </row>
    <row r="10" spans="1:12" x14ac:dyDescent="0.2">
      <c r="J10" s="9">
        <f>SUM(J12:J28)</f>
        <v>111</v>
      </c>
      <c r="L10" s="8">
        <f>SUM(L12:L26)</f>
        <v>517</v>
      </c>
    </row>
    <row r="11" spans="1:12" x14ac:dyDescent="0.2">
      <c r="A11" s="11" t="s">
        <v>0</v>
      </c>
      <c r="B11" s="9" t="s">
        <v>1</v>
      </c>
      <c r="C11" s="11" t="s">
        <v>8</v>
      </c>
      <c r="D11" s="11" t="s">
        <v>36</v>
      </c>
      <c r="E11" s="11" t="s">
        <v>24</v>
      </c>
      <c r="F11" s="11" t="s">
        <v>2</v>
      </c>
      <c r="G11" s="11" t="s">
        <v>3</v>
      </c>
      <c r="H11" s="11" t="s">
        <v>4</v>
      </c>
      <c r="I11" s="11" t="s">
        <v>5</v>
      </c>
      <c r="J11" s="9" t="s">
        <v>20</v>
      </c>
      <c r="K11" s="12" t="s">
        <v>21</v>
      </c>
      <c r="L11" s="10" t="s">
        <v>22</v>
      </c>
    </row>
    <row r="12" spans="1:12" ht="80" customHeight="1" x14ac:dyDescent="0.2">
      <c r="A12" s="3"/>
      <c r="B12" s="3" t="s">
        <v>25</v>
      </c>
      <c r="C12" s="3" t="s">
        <v>10</v>
      </c>
      <c r="D12" s="3"/>
      <c r="E12" s="3"/>
      <c r="F12" s="3">
        <v>1</v>
      </c>
      <c r="G12" s="3">
        <v>6</v>
      </c>
      <c r="H12" s="3">
        <v>4</v>
      </c>
      <c r="I12" s="3"/>
      <c r="J12" s="3">
        <f t="shared" ref="J12:J28" si="0">SUM(D12:I12)</f>
        <v>11</v>
      </c>
      <c r="K12" s="6">
        <v>6.5</v>
      </c>
      <c r="L12" s="6">
        <f t="shared" ref="L12:L26" si="1">J12*K12</f>
        <v>71.5</v>
      </c>
    </row>
    <row r="13" spans="1:12" ht="80" customHeight="1" x14ac:dyDescent="0.2">
      <c r="A13" s="2"/>
      <c r="B13" s="3" t="s">
        <v>25</v>
      </c>
      <c r="C13" s="3" t="s">
        <v>11</v>
      </c>
      <c r="D13" s="3"/>
      <c r="E13" s="3"/>
      <c r="F13" s="3">
        <v>3</v>
      </c>
      <c r="G13" s="3">
        <v>4</v>
      </c>
      <c r="H13" s="3">
        <v>4</v>
      </c>
      <c r="I13" s="3"/>
      <c r="J13" s="3">
        <f t="shared" si="0"/>
        <v>11</v>
      </c>
      <c r="K13" s="6">
        <v>6.5</v>
      </c>
      <c r="L13" s="6">
        <f t="shared" si="1"/>
        <v>71.5</v>
      </c>
    </row>
    <row r="14" spans="1:12" ht="80" customHeight="1" x14ac:dyDescent="0.2">
      <c r="A14" s="2"/>
      <c r="B14" s="3" t="s">
        <v>26</v>
      </c>
      <c r="C14" s="3" t="s">
        <v>12</v>
      </c>
      <c r="D14" s="3"/>
      <c r="E14" s="3"/>
      <c r="F14" s="3">
        <v>2</v>
      </c>
      <c r="G14" s="3">
        <v>4</v>
      </c>
      <c r="H14" s="3">
        <v>6</v>
      </c>
      <c r="I14" s="3"/>
      <c r="J14" s="3">
        <f t="shared" si="0"/>
        <v>12</v>
      </c>
      <c r="K14" s="6">
        <v>6.5</v>
      </c>
      <c r="L14" s="6">
        <f t="shared" si="1"/>
        <v>78</v>
      </c>
    </row>
    <row r="15" spans="1:12" ht="80" customHeight="1" x14ac:dyDescent="0.2">
      <c r="A15" s="2"/>
      <c r="B15" s="3" t="s">
        <v>23</v>
      </c>
      <c r="C15" s="3" t="s">
        <v>11</v>
      </c>
      <c r="D15" s="3"/>
      <c r="E15" s="3"/>
      <c r="F15" s="3">
        <v>4</v>
      </c>
      <c r="G15" s="3">
        <v>5</v>
      </c>
      <c r="H15" s="3">
        <v>3</v>
      </c>
      <c r="I15" s="3"/>
      <c r="J15" s="3">
        <f t="shared" si="0"/>
        <v>12</v>
      </c>
      <c r="K15" s="6">
        <v>4</v>
      </c>
      <c r="L15" s="6">
        <f t="shared" si="1"/>
        <v>48</v>
      </c>
    </row>
    <row r="16" spans="1:12" ht="80" customHeight="1" x14ac:dyDescent="0.2">
      <c r="A16" s="2"/>
      <c r="B16" s="3" t="s">
        <v>23</v>
      </c>
      <c r="C16" s="3" t="s">
        <v>10</v>
      </c>
      <c r="D16" s="3"/>
      <c r="E16" s="2"/>
      <c r="F16" s="3">
        <v>2</v>
      </c>
      <c r="G16" s="3">
        <v>5</v>
      </c>
      <c r="H16" s="3">
        <v>5</v>
      </c>
      <c r="I16" s="3"/>
      <c r="J16" s="3">
        <f t="shared" si="0"/>
        <v>12</v>
      </c>
      <c r="K16" s="6">
        <v>4</v>
      </c>
      <c r="L16" s="6">
        <f>J16*K16</f>
        <v>48</v>
      </c>
    </row>
    <row r="17" spans="1:12" ht="80" customHeight="1" x14ac:dyDescent="0.2">
      <c r="A17" s="3"/>
      <c r="B17" s="3" t="s">
        <v>23</v>
      </c>
      <c r="C17" s="3" t="s">
        <v>12</v>
      </c>
      <c r="D17" s="3"/>
      <c r="F17" s="3"/>
      <c r="G17" s="3">
        <v>1</v>
      </c>
      <c r="H17" s="3"/>
      <c r="I17" s="3"/>
      <c r="J17" s="3">
        <f t="shared" si="0"/>
        <v>1</v>
      </c>
      <c r="K17" s="6">
        <v>4</v>
      </c>
      <c r="L17" s="6">
        <f>J17*K17</f>
        <v>4</v>
      </c>
    </row>
    <row r="18" spans="1:12" ht="80" customHeight="1" x14ac:dyDescent="0.2">
      <c r="A18" s="3"/>
      <c r="B18" s="3" t="s">
        <v>17</v>
      </c>
      <c r="C18" s="3" t="s">
        <v>9</v>
      </c>
      <c r="D18" s="3"/>
      <c r="E18" s="3"/>
      <c r="F18" s="3"/>
      <c r="G18" s="3"/>
      <c r="H18" s="3">
        <v>3</v>
      </c>
      <c r="I18" s="3">
        <v>1</v>
      </c>
      <c r="J18" s="3">
        <f t="shared" si="0"/>
        <v>4</v>
      </c>
      <c r="K18" s="6">
        <v>4</v>
      </c>
      <c r="L18" s="6">
        <f t="shared" si="1"/>
        <v>16</v>
      </c>
    </row>
    <row r="19" spans="1:12" ht="80" customHeight="1" x14ac:dyDescent="0.2">
      <c r="A19" s="2"/>
      <c r="B19" s="3" t="s">
        <v>27</v>
      </c>
      <c r="C19" s="3" t="s">
        <v>10</v>
      </c>
      <c r="D19" s="3"/>
      <c r="E19" s="3"/>
      <c r="F19" s="3">
        <v>2</v>
      </c>
      <c r="G19" s="3">
        <v>2</v>
      </c>
      <c r="H19" s="3">
        <v>1</v>
      </c>
      <c r="I19" s="3"/>
      <c r="J19" s="3">
        <f t="shared" si="0"/>
        <v>5</v>
      </c>
      <c r="K19" s="6">
        <v>4</v>
      </c>
      <c r="L19" s="6">
        <f t="shared" si="1"/>
        <v>20</v>
      </c>
    </row>
    <row r="20" spans="1:12" ht="80" customHeight="1" x14ac:dyDescent="0.2">
      <c r="B20" s="3" t="s">
        <v>27</v>
      </c>
      <c r="C20" s="3" t="s">
        <v>12</v>
      </c>
      <c r="D20" s="3"/>
      <c r="E20" s="3"/>
      <c r="F20" s="3"/>
      <c r="G20" s="3">
        <v>1</v>
      </c>
      <c r="H20" s="3"/>
      <c r="I20" s="3"/>
      <c r="J20" s="3">
        <f t="shared" si="0"/>
        <v>1</v>
      </c>
      <c r="K20" s="6">
        <v>4</v>
      </c>
      <c r="L20" s="6">
        <f t="shared" si="1"/>
        <v>4</v>
      </c>
    </row>
    <row r="21" spans="1:12" ht="80" customHeight="1" x14ac:dyDescent="0.2">
      <c r="A21" s="2"/>
      <c r="B21" s="3" t="s">
        <v>17</v>
      </c>
      <c r="C21" s="3" t="s">
        <v>11</v>
      </c>
      <c r="D21" s="3"/>
      <c r="E21" s="3"/>
      <c r="F21" s="3">
        <v>2</v>
      </c>
      <c r="G21" s="3">
        <v>1</v>
      </c>
      <c r="H21" s="3"/>
      <c r="I21" s="3"/>
      <c r="J21" s="3">
        <f t="shared" si="0"/>
        <v>3</v>
      </c>
      <c r="K21" s="6">
        <v>4</v>
      </c>
      <c r="L21" s="6">
        <f t="shared" si="1"/>
        <v>12</v>
      </c>
    </row>
    <row r="22" spans="1:12" ht="80" customHeight="1" x14ac:dyDescent="0.2">
      <c r="A22" s="2"/>
      <c r="B22" s="3" t="s">
        <v>28</v>
      </c>
      <c r="C22" s="3" t="s">
        <v>10</v>
      </c>
      <c r="D22" s="3"/>
      <c r="E22" s="3"/>
      <c r="F22" s="3">
        <v>7</v>
      </c>
      <c r="G22" s="3">
        <v>1</v>
      </c>
      <c r="H22" s="3">
        <v>1</v>
      </c>
      <c r="I22" s="3"/>
      <c r="J22" s="3">
        <f t="shared" si="0"/>
        <v>9</v>
      </c>
      <c r="K22" s="6">
        <v>4</v>
      </c>
      <c r="L22" s="6">
        <f t="shared" si="1"/>
        <v>36</v>
      </c>
    </row>
    <row r="23" spans="1:12" ht="80" customHeight="1" x14ac:dyDescent="0.2">
      <c r="A23" s="2"/>
      <c r="B23" s="3" t="s">
        <v>28</v>
      </c>
      <c r="C23" s="3" t="s">
        <v>11</v>
      </c>
      <c r="D23" s="3"/>
      <c r="E23" s="3"/>
      <c r="F23" s="13">
        <v>3</v>
      </c>
      <c r="G23" s="3">
        <v>4</v>
      </c>
      <c r="H23" s="3">
        <v>3</v>
      </c>
      <c r="I23" s="3"/>
      <c r="J23" s="3">
        <f t="shared" si="0"/>
        <v>10</v>
      </c>
      <c r="K23" s="6">
        <v>4</v>
      </c>
      <c r="L23" s="6">
        <f t="shared" si="1"/>
        <v>40</v>
      </c>
    </row>
    <row r="24" spans="1:12" ht="80" customHeight="1" x14ac:dyDescent="0.2">
      <c r="A24" s="3"/>
      <c r="B24" s="3" t="s">
        <v>28</v>
      </c>
      <c r="C24" s="3" t="s">
        <v>12</v>
      </c>
      <c r="D24" s="3"/>
      <c r="E24" s="3"/>
      <c r="F24" s="3"/>
      <c r="G24" s="3">
        <v>3</v>
      </c>
      <c r="H24" s="3">
        <v>1</v>
      </c>
      <c r="I24" s="3"/>
      <c r="J24" s="3">
        <f t="shared" si="0"/>
        <v>4</v>
      </c>
      <c r="K24" s="6">
        <v>4</v>
      </c>
      <c r="L24" s="6">
        <f t="shared" si="1"/>
        <v>16</v>
      </c>
    </row>
    <row r="25" spans="1:12" ht="80" customHeight="1" x14ac:dyDescent="0.2">
      <c r="A25" s="2"/>
      <c r="B25" s="3" t="s">
        <v>29</v>
      </c>
      <c r="C25" s="3" t="s">
        <v>10</v>
      </c>
      <c r="D25" s="3"/>
      <c r="E25" s="3"/>
      <c r="F25" s="3">
        <v>2</v>
      </c>
      <c r="G25" s="3">
        <v>2</v>
      </c>
      <c r="H25" s="3">
        <v>1</v>
      </c>
      <c r="I25" s="3"/>
      <c r="J25" s="3">
        <f t="shared" si="0"/>
        <v>5</v>
      </c>
      <c r="K25" s="6">
        <v>6.5</v>
      </c>
      <c r="L25" s="6">
        <f t="shared" si="1"/>
        <v>32.5</v>
      </c>
    </row>
    <row r="26" spans="1:12" ht="80" customHeight="1" x14ac:dyDescent="0.2">
      <c r="B26" s="3" t="s">
        <v>29</v>
      </c>
      <c r="C26" s="3" t="s">
        <v>11</v>
      </c>
      <c r="D26" s="3"/>
      <c r="E26" s="3"/>
      <c r="F26" s="3"/>
      <c r="G26" s="3">
        <v>3</v>
      </c>
      <c r="H26" s="3"/>
      <c r="I26" s="3"/>
      <c r="J26" s="3">
        <f t="shared" si="0"/>
        <v>3</v>
      </c>
      <c r="K26" s="6">
        <v>6.5</v>
      </c>
      <c r="L26" s="6">
        <f t="shared" si="1"/>
        <v>19.5</v>
      </c>
    </row>
    <row r="27" spans="1:12" ht="80" customHeight="1" x14ac:dyDescent="0.2">
      <c r="A27" s="2"/>
      <c r="B27" s="3" t="s">
        <v>38</v>
      </c>
      <c r="C27" s="3" t="s">
        <v>11</v>
      </c>
      <c r="D27" s="3"/>
      <c r="E27" s="3"/>
      <c r="F27" s="3">
        <v>2</v>
      </c>
      <c r="G27" s="3">
        <v>2</v>
      </c>
      <c r="H27" s="3">
        <v>1</v>
      </c>
      <c r="I27" s="3"/>
      <c r="J27" s="3">
        <f t="shared" si="0"/>
        <v>5</v>
      </c>
      <c r="K27" s="6">
        <v>5</v>
      </c>
      <c r="L27" s="6">
        <f t="shared" ref="L27" si="2">J27*K27</f>
        <v>25</v>
      </c>
    </row>
    <row r="28" spans="1:12" ht="80" customHeight="1" x14ac:dyDescent="0.2">
      <c r="A28" s="3"/>
      <c r="B28" s="3" t="s">
        <v>38</v>
      </c>
      <c r="C28" s="3" t="s">
        <v>12</v>
      </c>
      <c r="D28" s="3"/>
      <c r="E28" s="3"/>
      <c r="F28" s="3">
        <v>1</v>
      </c>
      <c r="G28" s="3"/>
      <c r="H28" s="3">
        <v>2</v>
      </c>
      <c r="I28" s="3"/>
      <c r="J28" s="3">
        <f t="shared" si="0"/>
        <v>3</v>
      </c>
      <c r="K28" s="6">
        <v>5</v>
      </c>
      <c r="L28" s="6">
        <f t="shared" ref="L28" si="3">J28*K28</f>
        <v>15</v>
      </c>
    </row>
  </sheetData>
  <mergeCells count="1">
    <mergeCell ref="H1:L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Mens</vt:lpstr>
      <vt:lpstr>Boys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2018-09-21T14:15:10Z</dcterms:modified>
</cp:coreProperties>
</file>