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21140"/>
  </bookViews>
  <sheets>
    <sheet name="Sheet1" sheetId="3" r:id="rId1"/>
  </sheets>
  <definedNames>
    <definedName name="_xlnm.Print_Area" localSheetId="0">Sheet1!$A$1:$H$51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8" i="3"/>
  <c r="F27" i="3"/>
  <c r="F26" i="3"/>
  <c r="F25" i="3"/>
  <c r="F24" i="3"/>
  <c r="F23" i="3"/>
  <c r="F19" i="3"/>
  <c r="F22" i="3"/>
  <c r="F21" i="3"/>
  <c r="F20" i="3"/>
  <c r="F18" i="3"/>
  <c r="F17" i="3"/>
  <c r="F16" i="3"/>
  <c r="F15" i="3"/>
  <c r="F14" i="3"/>
  <c r="F13" i="3"/>
  <c r="F12" i="3"/>
  <c r="F10" i="3"/>
</calcChain>
</file>

<file path=xl/sharedStrings.xml><?xml version="1.0" encoding="utf-8"?>
<sst xmlns="http://schemas.openxmlformats.org/spreadsheetml/2006/main" count="90" uniqueCount="85">
  <si>
    <t>Description</t>
  </si>
  <si>
    <t>Total Cost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</si>
  <si>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</si>
  <si>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</si>
  <si>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</si>
  <si>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</si>
  <si>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</si>
  <si>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</si>
  <si>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</si>
  <si>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EAN</t>
  </si>
  <si>
    <t>QUANTITY</t>
  </si>
  <si>
    <t>IMAGE</t>
  </si>
  <si>
    <t>UNIT COST</t>
  </si>
  <si>
    <t>FAFOBEI10001-BLACK PRINT-36</t>
  </si>
  <si>
    <t>TRESPASS - FLEUR - FEMALE FLIP FLOP - BLACK PRINT - UK 3</t>
  </si>
  <si>
    <t>FAFOBEI10001-TEP-36</t>
  </si>
  <si>
    <t>TRESPASS FLEUR - FEMALE FLIP FLOP-TEAL PRINT-UK 3</t>
  </si>
  <si>
    <t>FAFOBOH10003-DARK BROWN-40</t>
  </si>
  <si>
    <t>TRESPASS - SERENA - FEMALE BOOT - DARK BROWN - UK 7</t>
  </si>
  <si>
    <t>FAFOBOH10003-DARK BROWN-41</t>
  </si>
  <si>
    <t>TRESPASS - SERENA - FEMALE BOOT - DARK BROWN - UK 8</t>
  </si>
  <si>
    <t>FAFOBOJ20005-SPEARMINT-38</t>
  </si>
  <si>
    <t>TRESPASS - SCOUR - FEMALE WALKING BOOT - SPEARMINT - UK 5</t>
  </si>
  <si>
    <t>FAFOCAJ10001-36-KHAKI</t>
  </si>
  <si>
    <t>Trespass NIEVE - FEMALE SHOE KHAKI EU36</t>
  </si>
  <si>
    <t>FAFOCAJ10001-37-KHAKI</t>
  </si>
  <si>
    <t>Trespass NIEVE - FEMALE SHOE KHAKI EU37</t>
  </si>
  <si>
    <t>FAFOCAJ10001-40-KHAKI</t>
  </si>
  <si>
    <t>Trespass NIEVE - FEMALE SHOE KHAKI EU40</t>
  </si>
  <si>
    <t>FAFOCAJ10001-CORAL BLUSH-38</t>
  </si>
  <si>
    <t>TRESPASS - NIEVE - FEMALE SHOE - CORAL BLUSH - UK 5</t>
  </si>
  <si>
    <t>FAFOCAJ10001-CORAL BLUSH-40</t>
  </si>
  <si>
    <t>TRESPASS - NIEVE - FEMALE SHOE - CORAL BLUSH - UK 6</t>
  </si>
  <si>
    <t>FAFOCAJ10001-KHAKI-38</t>
  </si>
  <si>
    <t>TRESPASS - NIEVE - FEMALE SHOE - KHAKI - UK 5</t>
  </si>
  <si>
    <t>FAFOCAM10004-BLUE-37</t>
  </si>
  <si>
    <t>TRESPASS - KATANA - FS FEMALE CANVAS SHOE - BLUE - UK 4</t>
  </si>
  <si>
    <t>TRESPASS - KATANA - FS FEMALE CANVAS SHOE - BLUE - UK 7</t>
  </si>
  <si>
    <t>FAFOCAM10004-CERISE-37</t>
  </si>
  <si>
    <t>TRESPASS - KATANA - FS FEMALE CANVAS SHOE - CERISE - UK 4</t>
  </si>
  <si>
    <t>FAFOCAM10004-CERISE-38</t>
  </si>
  <si>
    <t>TRESPASS - KATANA - FS FEMALE CANVAS SHOE - CERISE - UK 5</t>
  </si>
  <si>
    <t>FAFOCAM10004-CERISE-40</t>
  </si>
  <si>
    <t>TRESPASS - KATANA - FS FEMALE CANVAS SHOE - CERISE - UK 7</t>
  </si>
  <si>
    <t>FAFOCAM10004-CERISE-41</t>
  </si>
  <si>
    <t>TRESPASS - KATANA - FS FEMALE CANVAS SHOE - CERISE - UK 8</t>
  </si>
  <si>
    <t>UCFOBOJ20001-BLACK-28</t>
  </si>
  <si>
    <t>TRESPASS - GIZ GAZ -CHILDREN UNISEX BOOT - BLACK - UK 10</t>
  </si>
  <si>
    <t>UCFOBOJ20001-DAMSON-28</t>
  </si>
  <si>
    <t>TRESPASS - GIZ GAZ -CHILDREN UNISEX BOOT - DAMSON - UK 10</t>
  </si>
  <si>
    <t>TRESPASS BUMPER - BOYS SHOE GREY</t>
  </si>
  <si>
    <t>MCFOCAJ10001-29-GRE</t>
  </si>
  <si>
    <t>MCFOCAJ10001-32-GRE</t>
  </si>
  <si>
    <t>MCFOCAJ10001-33-GRE</t>
  </si>
  <si>
    <t>MCFOCAJ10001-34-GRE</t>
  </si>
  <si>
    <t>MAFOBED10004-GREY MARL-43</t>
  </si>
  <si>
    <t>TRESPASS - MISTER - MALE FLIP FLOP - GREY MARL - UK 9</t>
  </si>
  <si>
    <t>MAFOBEH10001-BROWN-39</t>
  </si>
  <si>
    <t>TRESPASS - SKINK - MALE FLIP FLOP - BROWN - UK 5</t>
  </si>
  <si>
    <t>MAFOBEI10002-BLK-40</t>
  </si>
  <si>
    <t>TRESPASS ELUDER - MALE FLIP FLOP-BLACK-UK 6</t>
  </si>
  <si>
    <t>MAFOBEI10002-BLK-41</t>
  </si>
  <si>
    <t>TRESPASS ELUDER - MALE FLIP FLOP-BLACK-UK 7</t>
  </si>
  <si>
    <t>MAFOBEI10002-BLK-42</t>
  </si>
  <si>
    <t>TRESPASS ELUDER - MALE FLIP FLOP-BLACK-UK 8</t>
  </si>
  <si>
    <t>MAFOBEL10001-PEAT-41</t>
  </si>
  <si>
    <t>TRESPASS - PIER - MALE SANDAL - PEAT - UK 7</t>
  </si>
  <si>
    <t>MAFOBOI20003-BLACK-44</t>
  </si>
  <si>
    <t>TRESPASS - KELLER - MALE BOOT - BLACK - UK 10</t>
  </si>
  <si>
    <t>MAFOBOI20004-MARSH-45</t>
  </si>
  <si>
    <t>TRESPASS - RHODE - MALE BOOT - MARSH - UK 11</t>
  </si>
  <si>
    <t>MAFOCAK30001-40-HER</t>
  </si>
  <si>
    <t>Trespass BRAEBURN - MALE CASUAL BOOT-HERB EU40</t>
  </si>
  <si>
    <t>MAFOCAK30001-43-HER</t>
  </si>
  <si>
    <t>Trespass BRAEBURN - MALE CASUAL BOOT-HERB EU43</t>
  </si>
  <si>
    <t>MAFOCAK30001-44-HER</t>
  </si>
  <si>
    <t>Trespass BRAEBURN - MALE CASUAL BOOT-HERB EU44</t>
  </si>
  <si>
    <t>MAFOCAK30001-HERB-42</t>
  </si>
  <si>
    <t>TRESPASS - BRAEBURN - MALE CASUAL BOOT - HERB - UK 8</t>
  </si>
  <si>
    <t>MAFOCAK30001-HERB-45</t>
  </si>
  <si>
    <t>TRESPASS - BRAEBURN - MALE CASUAL BOOT - HERB - UK 11</t>
  </si>
  <si>
    <t>MAFOCAK30001-HERB-46</t>
  </si>
  <si>
    <t>TRESPASS - BRAEBURN - MALE CASUAL BOOT - HERB - UK 12</t>
  </si>
  <si>
    <t>MCFOCAJ10001-29-GRM</t>
  </si>
  <si>
    <t>MCFOCAJ10001-34-GRM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</si>
</sst>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11</xdr:row>
      <xdr:rowOff>304800</xdr:rowOff>
    </xdr:from>
    <xdr:to>
      <xdr:col>6</xdr:col>
      <xdr:colOff>1282700</xdr:colOff>
      <xdr:row>11</xdr:row>
      <xdr:rowOff>939800</xdr:rowOff>
    </xdr:to>
    <xdr:pic>
      <xdr:nvPicPr>
        <xdr:cNvPr id="69" name="Picture 68" descr="https://s3-eu-west-1.amazonaws.com/images.linnlive.com/206a45a5f26383c387181e72d15a5e3a/tumbnail_64d5034a-3387-4b8c-8f12-fa2562b58323.jpg">
          <a:extLst>
            <a:ext uri="{FF2B5EF4-FFF2-40B4-BE49-F238E27FC236}">
              <a16:creationId xmlns:a16="http://schemas.microsoft.com/office/drawing/2014/main" xmlns="" id="{85FA4DDB-CA13-9F40-A6EA-D76EF90F3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2413000"/>
          <a:ext cx="10922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12</xdr:row>
      <xdr:rowOff>279400</xdr:rowOff>
    </xdr:from>
    <xdr:to>
      <xdr:col>7</xdr:col>
      <xdr:colOff>2540</xdr:colOff>
      <xdr:row>12</xdr:row>
      <xdr:rowOff>876300</xdr:rowOff>
    </xdr:to>
    <xdr:pic>
      <xdr:nvPicPr>
        <xdr:cNvPr id="70" name="Picture 69" descr="https://s3-eu-west-1.amazonaws.com/images.linnlive.com/206a45a5f26383c387181e72d15a5e3a/tumbnail_0cd27bad-efbb-480c-8ba7-d409a0c2df1a.jpg">
          <a:extLst>
            <a:ext uri="{FF2B5EF4-FFF2-40B4-BE49-F238E27FC236}">
              <a16:creationId xmlns:a16="http://schemas.microsoft.com/office/drawing/2014/main" xmlns="" id="{F7282104-775B-0443-87CA-708656C83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3657600"/>
          <a:ext cx="1092200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241300</xdr:colOff>
      <xdr:row>13</xdr:row>
      <xdr:rowOff>101600</xdr:rowOff>
    </xdr:from>
    <xdr:to>
      <xdr:col>6</xdr:col>
      <xdr:colOff>1333500</xdr:colOff>
      <xdr:row>14</xdr:row>
      <xdr:rowOff>457200</xdr:rowOff>
    </xdr:to>
    <xdr:pic>
      <xdr:nvPicPr>
        <xdr:cNvPr id="71" name="Picture 70" descr="https://s3-eu-west-1.amazonaws.com/images.linnlive.com/206a45a5f26383c387181e72d15a5e3a/tumbnail_14cea1dd-11c8-4846-87a3-a24e8427ac90.jpg">
          <a:extLst>
            <a:ext uri="{FF2B5EF4-FFF2-40B4-BE49-F238E27FC236}">
              <a16:creationId xmlns:a16="http://schemas.microsoft.com/office/drawing/2014/main" xmlns="" id="{71414E60-9E79-7E43-B1A9-36FD6B045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6019800"/>
          <a:ext cx="10922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15</xdr:row>
      <xdr:rowOff>266700</xdr:rowOff>
    </xdr:from>
    <xdr:to>
      <xdr:col>6</xdr:col>
      <xdr:colOff>1270000</xdr:colOff>
      <xdr:row>15</xdr:row>
      <xdr:rowOff>1358900</xdr:rowOff>
    </xdr:to>
    <xdr:pic>
      <xdr:nvPicPr>
        <xdr:cNvPr id="72" name="Picture 71" descr="https://s3-eu-west-1.amazonaws.com/images.linnlive.com/206a45a5f26383c387181e72d15a5e3a/tumbnail_3405b7d4-6756-4d9c-b92e-c55bce2ca259.jpg">
          <a:extLst>
            <a:ext uri="{FF2B5EF4-FFF2-40B4-BE49-F238E27FC236}">
              <a16:creationId xmlns:a16="http://schemas.microsoft.com/office/drawing/2014/main" xmlns="" id="{311D207F-B568-864F-801F-81FF30319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6900" y="7302500"/>
          <a:ext cx="1041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203200</xdr:colOff>
      <xdr:row>20</xdr:row>
      <xdr:rowOff>152400</xdr:rowOff>
    </xdr:from>
    <xdr:to>
      <xdr:col>6</xdr:col>
      <xdr:colOff>1295400</xdr:colOff>
      <xdr:row>21</xdr:row>
      <xdr:rowOff>355600</xdr:rowOff>
    </xdr:to>
    <xdr:pic>
      <xdr:nvPicPr>
        <xdr:cNvPr id="75" name="Picture 74" descr="https://s3-eu-west-1.amazonaws.com/images.linnlive.com/206a45a5f26383c387181e72d15a5e3a/tumbnail_11430093-8cb5-4c5c-a076-b73813731006.jpg">
          <a:extLst>
            <a:ext uri="{FF2B5EF4-FFF2-40B4-BE49-F238E27FC236}">
              <a16:creationId xmlns:a16="http://schemas.microsoft.com/office/drawing/2014/main" xmlns="" id="{B9E758F2-D765-A84D-B05F-AE3374741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12077700"/>
          <a:ext cx="10922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16</xdr:row>
      <xdr:rowOff>469900</xdr:rowOff>
    </xdr:from>
    <xdr:to>
      <xdr:col>6</xdr:col>
      <xdr:colOff>1282700</xdr:colOff>
      <xdr:row>18</xdr:row>
      <xdr:rowOff>0</xdr:rowOff>
    </xdr:to>
    <xdr:pic>
      <xdr:nvPicPr>
        <xdr:cNvPr id="76" name="Picture 75" descr="https://s3-eu-west-1.amazonaws.com/images.linnlive.com/206a45a5f26383c387181e72d15a5e3a/tumbnail_ed86cc3c-6ce9-4976-9614-9253fe2d3b92.jpg">
          <a:extLst>
            <a:ext uri="{FF2B5EF4-FFF2-40B4-BE49-F238E27FC236}">
              <a16:creationId xmlns:a16="http://schemas.microsoft.com/office/drawing/2014/main" xmlns="" id="{AE3EF6B9-91F4-404F-95A7-61A5C17C2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10718800"/>
          <a:ext cx="10922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22</xdr:row>
      <xdr:rowOff>25400</xdr:rowOff>
    </xdr:from>
    <xdr:to>
      <xdr:col>6</xdr:col>
      <xdr:colOff>1130300</xdr:colOff>
      <xdr:row>24</xdr:row>
      <xdr:rowOff>50800</xdr:rowOff>
    </xdr:to>
    <xdr:pic>
      <xdr:nvPicPr>
        <xdr:cNvPr id="77" name="Picture 76" descr="https://s3-eu-west-1.amazonaws.com/images.linnlive.com/206a45a5f26383c387181e72d15a5e3a/tumbnail_38cfefac-38b8-4dec-b3df-95c38694e817.jpg">
          <a:extLst>
            <a:ext uri="{FF2B5EF4-FFF2-40B4-BE49-F238E27FC236}">
              <a16:creationId xmlns:a16="http://schemas.microsoft.com/office/drawing/2014/main" xmlns="" id="{7BCEBE71-E4F9-E04F-A0EE-8901604AA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13627100"/>
          <a:ext cx="838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241300</xdr:colOff>
      <xdr:row>24</xdr:row>
      <xdr:rowOff>330200</xdr:rowOff>
    </xdr:from>
    <xdr:to>
      <xdr:col>6</xdr:col>
      <xdr:colOff>1079500</xdr:colOff>
      <xdr:row>27</xdr:row>
      <xdr:rowOff>0</xdr:rowOff>
    </xdr:to>
    <xdr:pic>
      <xdr:nvPicPr>
        <xdr:cNvPr id="78" name="Picture 77" descr="https://s3-eu-west-1.amazonaws.com/images.linnlive.com/206a45a5f26383c387181e72d15a5e3a/tumbnail_86a52fbc-bcc8-4f6b-af01-315050d38d0b.jpg">
          <a:extLst>
            <a:ext uri="{FF2B5EF4-FFF2-40B4-BE49-F238E27FC236}">
              <a16:creationId xmlns:a16="http://schemas.microsoft.com/office/drawing/2014/main" xmlns="" id="{7A322704-8DEC-F24F-9EBD-CCDC86843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600" y="14998700"/>
          <a:ext cx="838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28</xdr:row>
      <xdr:rowOff>139700</xdr:rowOff>
    </xdr:from>
    <xdr:to>
      <xdr:col>6</xdr:col>
      <xdr:colOff>1320800</xdr:colOff>
      <xdr:row>28</xdr:row>
      <xdr:rowOff>1143000</xdr:rowOff>
    </xdr:to>
    <xdr:pic>
      <xdr:nvPicPr>
        <xdr:cNvPr id="81" name="Picture 80" descr="https://s3-eu-west-1.amazonaws.com/images.linnlive.com/206a45a5f26383c387181e72d15a5e3a/tumbnail_59a4d3fc-20a1-47aa-9779-bdc7a6a7514f.jpg">
          <a:extLst>
            <a:ext uri="{FF2B5EF4-FFF2-40B4-BE49-F238E27FC236}">
              <a16:creationId xmlns:a16="http://schemas.microsoft.com/office/drawing/2014/main" xmlns="" id="{3D570F8F-A604-CF42-BAB5-A1B3E2071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7900" y="19710400"/>
          <a:ext cx="10922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29</xdr:row>
      <xdr:rowOff>38100</xdr:rowOff>
    </xdr:from>
    <xdr:to>
      <xdr:col>6</xdr:col>
      <xdr:colOff>1333500</xdr:colOff>
      <xdr:row>29</xdr:row>
      <xdr:rowOff>1130300</xdr:rowOff>
    </xdr:to>
    <xdr:pic>
      <xdr:nvPicPr>
        <xdr:cNvPr id="82" name="Picture 81" descr="https://s3-eu-west-1.amazonaws.com/images.linnlive.com/206a45a5f26383c387181e72d15a5e3a/tumbnail_3c3e03d5-86a4-4a26-b506-a1e047acda19.jpg">
          <a:extLst>
            <a:ext uri="{FF2B5EF4-FFF2-40B4-BE49-F238E27FC236}">
              <a16:creationId xmlns:a16="http://schemas.microsoft.com/office/drawing/2014/main" xmlns="" id="{4FC60B54-EED6-2F48-B537-B1849D20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8700" y="20980400"/>
          <a:ext cx="1054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30</xdr:row>
      <xdr:rowOff>76200</xdr:rowOff>
    </xdr:from>
    <xdr:to>
      <xdr:col>6</xdr:col>
      <xdr:colOff>1384300</xdr:colOff>
      <xdr:row>34</xdr:row>
      <xdr:rowOff>12700</xdr:rowOff>
    </xdr:to>
    <xdr:pic>
      <xdr:nvPicPr>
        <xdr:cNvPr id="83" name="Picture 82" descr="https://s3-eu-west-1.amazonaws.com/images.linnlive.com/206a45a5f26383c387181e72d15a5e3a/tumbnail_ad21fa41-e786-4a8b-bcc6-78d565e6492a.jpg">
          <a:extLst>
            <a:ext uri="{FF2B5EF4-FFF2-40B4-BE49-F238E27FC236}">
              <a16:creationId xmlns:a16="http://schemas.microsoft.com/office/drawing/2014/main" xmlns="" id="{E6F91C36-D84C-914F-BC78-506E1ADFB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22377400"/>
          <a:ext cx="10922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177800</xdr:colOff>
      <xdr:row>36</xdr:row>
      <xdr:rowOff>165100</xdr:rowOff>
    </xdr:from>
    <xdr:to>
      <xdr:col>6</xdr:col>
      <xdr:colOff>1270000</xdr:colOff>
      <xdr:row>36</xdr:row>
      <xdr:rowOff>673100</xdr:rowOff>
    </xdr:to>
    <xdr:pic>
      <xdr:nvPicPr>
        <xdr:cNvPr id="84" name="Picture 83" descr="https://s3-eu-west-1.amazonaws.com/images.linnlive.com/206a45a5f26383c387181e72d15a5e3a/tumbnail_550a735c-1040-4b1b-8aae-32b62722f8b4.jpg">
          <a:extLst>
            <a:ext uri="{FF2B5EF4-FFF2-40B4-BE49-F238E27FC236}">
              <a16:creationId xmlns:a16="http://schemas.microsoft.com/office/drawing/2014/main" xmlns="" id="{D0823697-7CC1-AF43-AB8D-3192523D3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23609300"/>
          <a:ext cx="1092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37</xdr:row>
      <xdr:rowOff>101600</xdr:rowOff>
    </xdr:from>
    <xdr:to>
      <xdr:col>6</xdr:col>
      <xdr:colOff>1168400</xdr:colOff>
      <xdr:row>37</xdr:row>
      <xdr:rowOff>635000</xdr:rowOff>
    </xdr:to>
    <xdr:pic>
      <xdr:nvPicPr>
        <xdr:cNvPr id="85" name="Picture 84" descr="https://s3-eu-west-1.amazonaws.com/images.linnlive.com/206a45a5f26383c387181e72d15a5e3a/tumbnail_0fa023f4-13e3-4c63-9a2d-8dea6e6bdf9b.jpg">
          <a:extLst>
            <a:ext uri="{FF2B5EF4-FFF2-40B4-BE49-F238E27FC236}">
              <a16:creationId xmlns:a16="http://schemas.microsoft.com/office/drawing/2014/main" xmlns="" id="{0D00B238-A43A-DC40-AD13-B22FB564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500" y="24549100"/>
          <a:ext cx="10922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101600</xdr:colOff>
      <xdr:row>38</xdr:row>
      <xdr:rowOff>0</xdr:rowOff>
    </xdr:from>
    <xdr:to>
      <xdr:col>6</xdr:col>
      <xdr:colOff>1193800</xdr:colOff>
      <xdr:row>40</xdr:row>
      <xdr:rowOff>165100</xdr:rowOff>
    </xdr:to>
    <xdr:pic>
      <xdr:nvPicPr>
        <xdr:cNvPr id="86" name="Picture 85" descr="https://s3-eu-west-1.amazonaws.com/images.linnlive.com/206a45a5f26383c387181e72d15a5e3a/tumbnail_40fa4053-53e9-42dc-9082-4e8f1329a431.jpg">
          <a:extLst>
            <a:ext uri="{FF2B5EF4-FFF2-40B4-BE49-F238E27FC236}">
              <a16:creationId xmlns:a16="http://schemas.microsoft.com/office/drawing/2014/main" xmlns="" id="{ABBF0FFC-0ABD-0047-981C-CF510BCE9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25476200"/>
          <a:ext cx="10922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41</xdr:row>
      <xdr:rowOff>0</xdr:rowOff>
    </xdr:from>
    <xdr:to>
      <xdr:col>6</xdr:col>
      <xdr:colOff>1054100</xdr:colOff>
      <xdr:row>42</xdr:row>
      <xdr:rowOff>228600</xdr:rowOff>
    </xdr:to>
    <xdr:pic>
      <xdr:nvPicPr>
        <xdr:cNvPr id="88" name="Picture 87" descr="https://s3-eu-west-1.amazonaws.com/images.linnlive.com/206a45a5f26383c387181e72d15a5e3a/tumbnail_10705f4c-3de6-4eaa-85f0-5df601541e4c.jpg">
          <a:extLst>
            <a:ext uri="{FF2B5EF4-FFF2-40B4-BE49-F238E27FC236}">
              <a16:creationId xmlns:a16="http://schemas.microsoft.com/office/drawing/2014/main" xmlns="" id="{42E915EB-C7A4-7146-B704-C1C67C037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26911300"/>
          <a:ext cx="838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42</xdr:row>
      <xdr:rowOff>50800</xdr:rowOff>
    </xdr:from>
    <xdr:to>
      <xdr:col>6</xdr:col>
      <xdr:colOff>1422400</xdr:colOff>
      <xdr:row>42</xdr:row>
      <xdr:rowOff>1104900</xdr:rowOff>
    </xdr:to>
    <xdr:pic>
      <xdr:nvPicPr>
        <xdr:cNvPr id="89" name="Picture 88" descr="https://s3-eu-west-1.amazonaws.com/images.linnlive.com/206a45a5f26383c387181e72d15a5e3a/tumbnail_04876766-05b4-42f8-82ec-c55f6443e06b.jpg">
          <a:extLst>
            <a:ext uri="{FF2B5EF4-FFF2-40B4-BE49-F238E27FC236}">
              <a16:creationId xmlns:a16="http://schemas.microsoft.com/office/drawing/2014/main" xmlns="" id="{5C7B3A2B-D962-894A-BF69-497DC0933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27978100"/>
          <a:ext cx="10922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43</xdr:row>
      <xdr:rowOff>127000</xdr:rowOff>
    </xdr:from>
    <xdr:to>
      <xdr:col>6</xdr:col>
      <xdr:colOff>1282700</xdr:colOff>
      <xdr:row>49</xdr:row>
      <xdr:rowOff>0</xdr:rowOff>
    </xdr:to>
    <xdr:pic>
      <xdr:nvPicPr>
        <xdr:cNvPr id="90" name="Picture 89" descr="https://s3-eu-west-1.amazonaws.com/images.linnlive.com/206a45a5f26383c387181e72d15a5e3a/tumbnail_ae60b22d-a272-48cb-a30d-f2dbe9e3ebf2.jpg">
          <a:extLst>
            <a:ext uri="{FF2B5EF4-FFF2-40B4-BE49-F238E27FC236}">
              <a16:creationId xmlns:a16="http://schemas.microsoft.com/office/drawing/2014/main" xmlns="" id="{B717BCA3-1C2C-6447-A4AB-9E0B6EBAD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9800" y="29235400"/>
          <a:ext cx="10922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358141</xdr:colOff>
      <xdr:row>0</xdr:row>
      <xdr:rowOff>38101</xdr:rowOff>
    </xdr:from>
    <xdr:to>
      <xdr:col>0</xdr:col>
      <xdr:colOff>2034541</xdr:colOff>
      <xdr:row>9</xdr:row>
      <xdr:rowOff>68581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1" y="38101"/>
          <a:ext cx="1676400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0"/>
  <sheetViews>
    <sheetView showGridLines="0" tabSelected="1" workbookViewId="0">
      <selection activeCell="A51" sqref="A1:H51"/>
    </sheetView>
  </sheetViews>
  <sheetFormatPr baseColWidth="10" defaultColWidth="8.83203125" defaultRowHeight="15" x14ac:dyDescent="0.2"/>
  <cols>
    <col min="1" max="1" width="35" customWidth="1"/>
    <col min="2" max="2" width="49.5" bestFit="1" customWidth="1"/>
    <col min="3" max="3" width="32.33203125" customWidth="1"/>
    <col min="4" max="4" width="12" bestFit="1" customWidth="1"/>
    <col min="5" max="5" width="9.1640625" style="1" bestFit="1" customWidth="1"/>
    <col min="6" max="6" width="10.5" style="3" bestFit="1" customWidth="1"/>
    <col min="7" max="7" width="21.83203125" style="7" customWidth="1"/>
  </cols>
  <sheetData>
    <row r="1" spans="1:7" x14ac:dyDescent="0.2">
      <c r="A1" s="4"/>
      <c r="B1" s="4"/>
      <c r="C1" s="4"/>
      <c r="D1" s="4"/>
      <c r="F1" s="18"/>
      <c r="G1" s="18"/>
    </row>
    <row r="2" spans="1:7" x14ac:dyDescent="0.2">
      <c r="A2" s="4"/>
      <c r="B2" s="17" t="s">
        <v>7</v>
      </c>
      <c r="D2" s="6"/>
      <c r="F2" s="18"/>
      <c r="G2" s="18"/>
    </row>
    <row r="3" spans="1:7" x14ac:dyDescent="0.2">
      <c r="A3" s="4"/>
      <c r="B3" s="17" t="s">
        <v>2</v>
      </c>
      <c r="D3" s="6"/>
      <c r="F3" s="18"/>
      <c r="G3" s="18"/>
    </row>
    <row r="4" spans="1:7" x14ac:dyDescent="0.2">
      <c r="A4" s="4"/>
      <c r="B4" s="17" t="s">
        <v>3</v>
      </c>
      <c r="D4" s="6"/>
      <c r="F4" s="18"/>
      <c r="G4" s="18"/>
    </row>
    <row r="5" spans="1:7" x14ac:dyDescent="0.2">
      <c r="A5" s="4"/>
      <c r="B5" s="17" t="s">
        <v>4</v>
      </c>
      <c r="D5" s="6"/>
      <c r="F5" s="18"/>
      <c r="G5" s="18"/>
    </row>
    <row r="6" spans="1:7" x14ac:dyDescent="0.2">
      <c r="A6" s="4"/>
      <c r="B6" s="17" t="s">
        <v>5</v>
      </c>
      <c r="D6" s="6"/>
      <c r="F6" s="18"/>
      <c r="G6" s="18"/>
    </row>
    <row r="7" spans="1:7" x14ac:dyDescent="0.2">
      <c r="B7" s="17" t="s">
        <v>6</v>
      </c>
      <c r="D7" s="6"/>
    </row>
    <row r="10" spans="1:7" ht="16" thickBot="1" x14ac:dyDescent="0.25">
      <c r="D10" s="1"/>
      <c r="E10" s="15">
        <f>SUM(E12:E50)</f>
        <v>152</v>
      </c>
      <c r="F10" s="5">
        <f>SUM(F12:F50)</f>
        <v>462.54829166666673</v>
      </c>
    </row>
    <row r="11" spans="1:7" x14ac:dyDescent="0.2">
      <c r="A11" s="10" t="s">
        <v>8</v>
      </c>
      <c r="B11" s="10" t="s">
        <v>0</v>
      </c>
      <c r="C11" s="10" t="s">
        <v>9</v>
      </c>
      <c r="D11" s="10" t="s">
        <v>12</v>
      </c>
      <c r="E11" s="10" t="s">
        <v>10</v>
      </c>
      <c r="F11" s="11" t="s">
        <v>1</v>
      </c>
      <c r="G11" s="12" t="s">
        <v>11</v>
      </c>
    </row>
    <row r="12" spans="1:7" ht="100" customHeight="1" x14ac:dyDescent="0.2">
      <c r="A12" s="2" t="s">
        <v>13</v>
      </c>
      <c r="B12" s="2" t="s">
        <v>14</v>
      </c>
      <c r="C12" s="13">
        <v>5050985176981</v>
      </c>
      <c r="D12" s="14">
        <v>0.79566666666666674</v>
      </c>
      <c r="E12" s="2">
        <v>1</v>
      </c>
      <c r="F12" s="16">
        <f t="shared" ref="F12:F28" si="0">SUM(D12*E12)</f>
        <v>0.79566666666666674</v>
      </c>
      <c r="G12" s="9"/>
    </row>
    <row r="13" spans="1:7" ht="100" customHeight="1" x14ac:dyDescent="0.2">
      <c r="A13" s="2" t="s">
        <v>15</v>
      </c>
      <c r="B13" s="2" t="s">
        <v>16</v>
      </c>
      <c r="C13" s="13">
        <v>5050985177032</v>
      </c>
      <c r="D13" s="14">
        <v>1.0138333333333336</v>
      </c>
      <c r="E13" s="2">
        <v>5</v>
      </c>
      <c r="F13" s="16">
        <f t="shared" si="0"/>
        <v>5.0691666666666677</v>
      </c>
      <c r="G13" s="8"/>
    </row>
    <row r="14" spans="1:7" ht="44" customHeight="1" x14ac:dyDescent="0.2">
      <c r="A14" s="2" t="s">
        <v>17</v>
      </c>
      <c r="B14" s="2" t="s">
        <v>18</v>
      </c>
      <c r="C14" s="13">
        <v>5045273866316</v>
      </c>
      <c r="D14" s="14">
        <v>10.3125</v>
      </c>
      <c r="E14" s="2">
        <v>1</v>
      </c>
      <c r="F14" s="16">
        <f t="shared" si="0"/>
        <v>10.3125</v>
      </c>
      <c r="G14" s="9"/>
    </row>
    <row r="15" spans="1:7" ht="44" customHeight="1" x14ac:dyDescent="0.2">
      <c r="A15" s="2" t="s">
        <v>19</v>
      </c>
      <c r="B15" s="2" t="s">
        <v>20</v>
      </c>
      <c r="C15" s="13">
        <v>5045273866323</v>
      </c>
      <c r="D15" s="14">
        <v>10.3125</v>
      </c>
      <c r="E15" s="2">
        <v>4</v>
      </c>
      <c r="F15" s="16">
        <f t="shared" si="0"/>
        <v>41.25</v>
      </c>
      <c r="G15" s="9"/>
    </row>
    <row r="16" spans="1:7" ht="128" customHeight="1" x14ac:dyDescent="0.2">
      <c r="A16" s="2" t="s">
        <v>21</v>
      </c>
      <c r="B16" s="2" t="s">
        <v>22</v>
      </c>
      <c r="C16" s="13">
        <v>5045274015942</v>
      </c>
      <c r="D16" s="14">
        <v>6.9850000000000012</v>
      </c>
      <c r="E16" s="2">
        <v>4</v>
      </c>
      <c r="F16" s="16">
        <f t="shared" si="0"/>
        <v>27.940000000000005</v>
      </c>
      <c r="G16" s="9"/>
    </row>
    <row r="17" spans="1:12" ht="44" customHeight="1" x14ac:dyDescent="0.2">
      <c r="A17" s="2" t="s">
        <v>23</v>
      </c>
      <c r="B17" s="2" t="s">
        <v>24</v>
      </c>
      <c r="C17" s="13">
        <v>5050986703476</v>
      </c>
      <c r="D17" s="14">
        <v>2.4575833333333339</v>
      </c>
      <c r="E17" s="2">
        <v>1</v>
      </c>
      <c r="F17" s="16">
        <f t="shared" si="0"/>
        <v>2.4575833333333339</v>
      </c>
      <c r="G17"/>
      <c r="H17" s="8"/>
      <c r="I17" s="8"/>
      <c r="J17" s="8"/>
      <c r="K17" s="8"/>
      <c r="L17" s="8"/>
    </row>
    <row r="18" spans="1:12" ht="44" customHeight="1" x14ac:dyDescent="0.2">
      <c r="A18" s="2" t="s">
        <v>25</v>
      </c>
      <c r="B18" s="2" t="s">
        <v>26</v>
      </c>
      <c r="C18" s="13">
        <v>5050986703483</v>
      </c>
      <c r="D18" s="14">
        <v>2.4575833333333339</v>
      </c>
      <c r="E18" s="2">
        <v>1</v>
      </c>
      <c r="F18" s="16">
        <f t="shared" si="0"/>
        <v>2.4575833333333339</v>
      </c>
      <c r="G18" s="9"/>
      <c r="H18" s="8"/>
      <c r="I18" s="8"/>
      <c r="J18" s="8"/>
      <c r="K18" s="8"/>
      <c r="L18" s="8"/>
    </row>
    <row r="19" spans="1:12" ht="44" customHeight="1" x14ac:dyDescent="0.2">
      <c r="A19" s="2" t="s">
        <v>33</v>
      </c>
      <c r="B19" s="2" t="s">
        <v>34</v>
      </c>
      <c r="C19" s="13">
        <v>5050986703506</v>
      </c>
      <c r="D19" s="14">
        <v>0.85341666666666682</v>
      </c>
      <c r="E19" s="2">
        <v>17</v>
      </c>
      <c r="F19" s="16">
        <f>SUM(D19*E19)</f>
        <v>14.508083333333335</v>
      </c>
      <c r="G19"/>
      <c r="H19" s="8"/>
      <c r="I19" s="8"/>
      <c r="J19" s="8"/>
      <c r="K19" s="8"/>
      <c r="L19" s="8"/>
    </row>
    <row r="20" spans="1:12" ht="44" customHeight="1" x14ac:dyDescent="0.2">
      <c r="A20" s="2" t="s">
        <v>27</v>
      </c>
      <c r="B20" s="2" t="s">
        <v>28</v>
      </c>
      <c r="C20" s="13">
        <v>5050986703520</v>
      </c>
      <c r="D20" s="14">
        <v>2.4575833333333339</v>
      </c>
      <c r="E20" s="2">
        <v>3</v>
      </c>
      <c r="F20" s="16">
        <f t="shared" si="0"/>
        <v>7.3727500000000017</v>
      </c>
      <c r="G20" s="9"/>
      <c r="H20" s="8"/>
      <c r="I20" s="8"/>
      <c r="J20" s="8"/>
      <c r="K20" s="8"/>
      <c r="L20" s="8"/>
    </row>
    <row r="21" spans="1:12" ht="44" customHeight="1" x14ac:dyDescent="0.2">
      <c r="A21" s="2" t="s">
        <v>29</v>
      </c>
      <c r="B21" s="2" t="s">
        <v>30</v>
      </c>
      <c r="C21" s="13">
        <v>5050986703438</v>
      </c>
      <c r="D21" s="14">
        <v>0.85341666666666682</v>
      </c>
      <c r="E21" s="2">
        <v>15</v>
      </c>
      <c r="F21" s="16">
        <f t="shared" si="0"/>
        <v>12.801250000000003</v>
      </c>
      <c r="G21"/>
      <c r="H21" s="8"/>
      <c r="I21" s="8"/>
      <c r="J21" s="8"/>
      <c r="K21" s="8"/>
      <c r="L21" s="8"/>
    </row>
    <row r="22" spans="1:12" ht="44" customHeight="1" x14ac:dyDescent="0.2">
      <c r="A22" s="2" t="s">
        <v>31</v>
      </c>
      <c r="B22" s="2" t="s">
        <v>32</v>
      </c>
      <c r="C22" s="13"/>
      <c r="D22" s="14">
        <v>0.85341666666666682</v>
      </c>
      <c r="E22" s="2">
        <v>7</v>
      </c>
      <c r="F22" s="16">
        <f t="shared" si="0"/>
        <v>5.9739166666666677</v>
      </c>
      <c r="G22" s="9"/>
      <c r="H22" s="8"/>
      <c r="I22" s="8"/>
      <c r="J22" s="8"/>
      <c r="K22" s="8"/>
      <c r="L22" s="8"/>
    </row>
    <row r="23" spans="1:12" ht="42" customHeight="1" x14ac:dyDescent="0.2">
      <c r="A23" s="2" t="s">
        <v>35</v>
      </c>
      <c r="B23" s="2" t="s">
        <v>36</v>
      </c>
      <c r="C23" s="13">
        <v>5045274437058</v>
      </c>
      <c r="D23" s="14">
        <v>0.80208333333333348</v>
      </c>
      <c r="E23" s="2">
        <v>3</v>
      </c>
      <c r="F23" s="16">
        <f t="shared" si="0"/>
        <v>2.4062500000000004</v>
      </c>
      <c r="G23"/>
      <c r="H23" s="8"/>
      <c r="I23" s="8"/>
      <c r="J23" s="8"/>
      <c r="K23" s="8"/>
      <c r="L23" s="8"/>
    </row>
    <row r="24" spans="1:12" ht="42" customHeight="1" x14ac:dyDescent="0.2">
      <c r="A24" s="2">
        <v>1</v>
      </c>
      <c r="B24" s="2" t="s">
        <v>37</v>
      </c>
      <c r="C24" s="13">
        <v>5045274437096</v>
      </c>
      <c r="D24" s="14">
        <v>0.80208333333333348</v>
      </c>
      <c r="E24" s="2">
        <v>1</v>
      </c>
      <c r="F24" s="16">
        <f t="shared" si="0"/>
        <v>0.80208333333333348</v>
      </c>
    </row>
    <row r="25" spans="1:12" ht="28" customHeight="1" x14ac:dyDescent="0.2">
      <c r="A25" s="2" t="s">
        <v>38</v>
      </c>
      <c r="B25" s="2" t="s">
        <v>39</v>
      </c>
      <c r="C25" s="13">
        <v>5045274437102</v>
      </c>
      <c r="D25" s="14">
        <v>0.80208333333333348</v>
      </c>
      <c r="E25" s="2">
        <v>2</v>
      </c>
      <c r="F25" s="16">
        <f t="shared" si="0"/>
        <v>1.604166666666667</v>
      </c>
      <c r="G25"/>
    </row>
    <row r="26" spans="1:12" ht="56" customHeight="1" x14ac:dyDescent="0.2">
      <c r="A26" s="2" t="s">
        <v>40</v>
      </c>
      <c r="B26" s="2" t="s">
        <v>41</v>
      </c>
      <c r="C26" s="13">
        <v>5045274437119</v>
      </c>
      <c r="D26" s="14">
        <v>0.80208333333333348</v>
      </c>
      <c r="E26" s="2">
        <v>5</v>
      </c>
      <c r="F26" s="16">
        <f t="shared" si="0"/>
        <v>4.0104166666666679</v>
      </c>
    </row>
    <row r="27" spans="1:12" ht="28" customHeight="1" x14ac:dyDescent="0.2">
      <c r="A27" s="2" t="s">
        <v>42</v>
      </c>
      <c r="B27" s="2" t="s">
        <v>43</v>
      </c>
      <c r="C27" s="13">
        <v>5045274437133</v>
      </c>
      <c r="D27" s="14">
        <v>0.80208333333333348</v>
      </c>
      <c r="E27" s="2">
        <v>3</v>
      </c>
      <c r="F27" s="16">
        <f t="shared" si="0"/>
        <v>2.4062500000000004</v>
      </c>
      <c r="G27"/>
    </row>
    <row r="28" spans="1:12" ht="28" customHeight="1" x14ac:dyDescent="0.2">
      <c r="A28" s="2" t="s">
        <v>44</v>
      </c>
      <c r="B28" s="2" t="s">
        <v>45</v>
      </c>
      <c r="C28" s="13">
        <v>5045274437140</v>
      </c>
      <c r="D28" s="14">
        <v>0.80208333333333348</v>
      </c>
      <c r="E28" s="2">
        <v>2</v>
      </c>
      <c r="F28" s="16">
        <f t="shared" si="0"/>
        <v>1.604166666666667</v>
      </c>
    </row>
    <row r="29" spans="1:12" ht="108" customHeight="1" x14ac:dyDescent="0.2">
      <c r="A29" s="2" t="s">
        <v>46</v>
      </c>
      <c r="B29" s="2" t="s">
        <v>47</v>
      </c>
      <c r="C29" s="13">
        <v>5050986154353</v>
      </c>
      <c r="D29" s="14">
        <v>3.666666666666667</v>
      </c>
      <c r="E29" s="2">
        <v>4</v>
      </c>
      <c r="F29" s="16">
        <f t="shared" ref="F29:F50" si="1">SUM(D29*E29)</f>
        <v>14.666666666666668</v>
      </c>
      <c r="G29"/>
    </row>
    <row r="30" spans="1:12" ht="92" customHeight="1" x14ac:dyDescent="0.2">
      <c r="A30" s="2" t="s">
        <v>48</v>
      </c>
      <c r="B30" s="2" t="s">
        <v>49</v>
      </c>
      <c r="C30" s="13">
        <v>5050986162396</v>
      </c>
      <c r="D30" s="14">
        <v>3.666666666666667</v>
      </c>
      <c r="E30" s="2">
        <v>3</v>
      </c>
      <c r="F30" s="16">
        <f t="shared" si="1"/>
        <v>11</v>
      </c>
      <c r="G30"/>
    </row>
    <row r="31" spans="1:12" x14ac:dyDescent="0.2">
      <c r="A31" s="2" t="s">
        <v>83</v>
      </c>
      <c r="B31" s="2" t="s">
        <v>50</v>
      </c>
      <c r="C31" s="13">
        <v>5050986701212</v>
      </c>
      <c r="D31" s="14">
        <v>2.9768750000000006</v>
      </c>
      <c r="E31" s="2">
        <v>3</v>
      </c>
      <c r="F31" s="16">
        <f t="shared" si="1"/>
        <v>8.9306250000000027</v>
      </c>
      <c r="G31"/>
    </row>
    <row r="32" spans="1:12" x14ac:dyDescent="0.2">
      <c r="A32" s="2" t="s">
        <v>51</v>
      </c>
      <c r="B32" s="2" t="s">
        <v>50</v>
      </c>
      <c r="C32" s="13">
        <v>5050986701212</v>
      </c>
      <c r="D32" s="14">
        <v>2.9768750000000006</v>
      </c>
      <c r="E32" s="2">
        <v>3</v>
      </c>
      <c r="F32" s="16">
        <f t="shared" si="1"/>
        <v>8.9306250000000027</v>
      </c>
    </row>
    <row r="33" spans="1:7" x14ac:dyDescent="0.2">
      <c r="A33" s="2" t="s">
        <v>52</v>
      </c>
      <c r="B33" s="2" t="s">
        <v>50</v>
      </c>
      <c r="C33" s="13">
        <v>5050986701168</v>
      </c>
      <c r="D33" s="14">
        <v>2.9768750000000006</v>
      </c>
      <c r="E33" s="2">
        <v>4</v>
      </c>
      <c r="F33" s="16">
        <f t="shared" si="1"/>
        <v>11.907500000000002</v>
      </c>
    </row>
    <row r="34" spans="1:7" x14ac:dyDescent="0.2">
      <c r="A34" s="2" t="s">
        <v>53</v>
      </c>
      <c r="B34" s="2" t="s">
        <v>50</v>
      </c>
      <c r="C34" s="13">
        <v>5050986701175</v>
      </c>
      <c r="D34" s="14">
        <v>2.9768750000000006</v>
      </c>
      <c r="E34" s="2">
        <v>6</v>
      </c>
      <c r="F34" s="16">
        <f t="shared" si="1"/>
        <v>17.861250000000005</v>
      </c>
    </row>
    <row r="35" spans="1:7" x14ac:dyDescent="0.2">
      <c r="A35" s="2" t="s">
        <v>54</v>
      </c>
      <c r="B35" s="2" t="s">
        <v>50</v>
      </c>
      <c r="C35" s="13">
        <v>5050986701182</v>
      </c>
      <c r="D35" s="14">
        <v>2.9768750000000006</v>
      </c>
      <c r="E35" s="2">
        <v>2</v>
      </c>
      <c r="F35" s="16">
        <f t="shared" si="1"/>
        <v>5.9537500000000012</v>
      </c>
    </row>
    <row r="36" spans="1:7" x14ac:dyDescent="0.2">
      <c r="A36" s="2" t="s">
        <v>84</v>
      </c>
      <c r="B36" s="2" t="s">
        <v>50</v>
      </c>
      <c r="C36" s="13">
        <v>5050986711051</v>
      </c>
      <c r="D36" s="14">
        <v>2.9768750000000006</v>
      </c>
      <c r="E36" s="2">
        <v>1</v>
      </c>
      <c r="F36" s="16">
        <f t="shared" si="1"/>
        <v>2.9768750000000006</v>
      </c>
    </row>
    <row r="37" spans="1:7" ht="79" customHeight="1" x14ac:dyDescent="0.2">
      <c r="A37" s="2" t="s">
        <v>55</v>
      </c>
      <c r="B37" s="2" t="s">
        <v>56</v>
      </c>
      <c r="C37" s="13">
        <v>5045274157581</v>
      </c>
      <c r="D37" s="14">
        <v>1.711875</v>
      </c>
      <c r="E37" s="2">
        <v>10</v>
      </c>
      <c r="F37" s="16">
        <f t="shared" si="1"/>
        <v>17.118749999999999</v>
      </c>
      <c r="G37"/>
    </row>
    <row r="38" spans="1:7" ht="73" customHeight="1" x14ac:dyDescent="0.2">
      <c r="A38" s="2" t="s">
        <v>57</v>
      </c>
      <c r="B38" s="2" t="s">
        <v>58</v>
      </c>
      <c r="C38" s="13">
        <v>5045273812627</v>
      </c>
      <c r="D38" s="14">
        <v>0.96</v>
      </c>
      <c r="E38" s="2">
        <v>1</v>
      </c>
      <c r="F38" s="16">
        <f t="shared" si="1"/>
        <v>0.96</v>
      </c>
      <c r="G38"/>
    </row>
    <row r="39" spans="1:7" x14ac:dyDescent="0.2">
      <c r="A39" s="2" t="s">
        <v>59</v>
      </c>
      <c r="B39" s="2" t="s">
        <v>60</v>
      </c>
      <c r="C39" s="13">
        <v>5050985176240</v>
      </c>
      <c r="D39" s="14">
        <v>0.81125000000000014</v>
      </c>
      <c r="E39" s="2">
        <v>1</v>
      </c>
      <c r="F39" s="16">
        <f t="shared" si="1"/>
        <v>0.81125000000000014</v>
      </c>
    </row>
    <row r="40" spans="1:7" x14ac:dyDescent="0.2">
      <c r="A40" s="2" t="s">
        <v>61</v>
      </c>
      <c r="B40" s="2" t="s">
        <v>62</v>
      </c>
      <c r="C40" s="13">
        <v>5050985176257</v>
      </c>
      <c r="D40" s="14">
        <v>0.81125000000000014</v>
      </c>
      <c r="E40" s="2">
        <v>1</v>
      </c>
      <c r="F40" s="16">
        <f t="shared" si="1"/>
        <v>0.81125000000000014</v>
      </c>
    </row>
    <row r="41" spans="1:7" x14ac:dyDescent="0.2">
      <c r="A41" s="2" t="s">
        <v>63</v>
      </c>
      <c r="B41" s="2" t="s">
        <v>64</v>
      </c>
      <c r="C41" s="13">
        <v>5050985176264</v>
      </c>
      <c r="D41" s="14">
        <v>0.81125000000000014</v>
      </c>
      <c r="E41" s="2">
        <v>1</v>
      </c>
      <c r="F41" s="16">
        <f t="shared" si="1"/>
        <v>0.81125000000000014</v>
      </c>
    </row>
    <row r="42" spans="1:7" ht="68" customHeight="1" x14ac:dyDescent="0.2">
      <c r="A42" s="2" t="s">
        <v>65</v>
      </c>
      <c r="B42" s="2" t="s">
        <v>66</v>
      </c>
      <c r="C42" s="13">
        <v>5045274255201</v>
      </c>
      <c r="D42" s="14">
        <v>2.6125000000000003</v>
      </c>
      <c r="E42" s="2">
        <v>5</v>
      </c>
      <c r="F42" s="16">
        <f t="shared" si="1"/>
        <v>13.062500000000002</v>
      </c>
      <c r="G42"/>
    </row>
    <row r="43" spans="1:7" ht="93" customHeight="1" x14ac:dyDescent="0.2">
      <c r="A43" s="2" t="s">
        <v>67</v>
      </c>
      <c r="B43" s="2" t="s">
        <v>68</v>
      </c>
      <c r="C43" s="13">
        <v>5050985275813</v>
      </c>
      <c r="D43" s="14">
        <v>7.1041666666666679</v>
      </c>
      <c r="E43" s="2">
        <v>1</v>
      </c>
      <c r="F43" s="16">
        <f t="shared" si="1"/>
        <v>7.1041666666666679</v>
      </c>
      <c r="G43"/>
    </row>
    <row r="44" spans="1:7" x14ac:dyDescent="0.2">
      <c r="A44" s="2" t="s">
        <v>69</v>
      </c>
      <c r="B44" s="2" t="s">
        <v>70</v>
      </c>
      <c r="C44" s="13">
        <v>5050985266996</v>
      </c>
      <c r="D44" s="14">
        <v>6.32</v>
      </c>
      <c r="E44" s="2">
        <v>1</v>
      </c>
      <c r="F44" s="16">
        <f t="shared" si="1"/>
        <v>6.32</v>
      </c>
      <c r="G44"/>
    </row>
    <row r="45" spans="1:7" x14ac:dyDescent="0.2">
      <c r="A45" s="2" t="s">
        <v>71</v>
      </c>
      <c r="B45" s="2" t="s">
        <v>72</v>
      </c>
      <c r="C45" s="13">
        <v>5045274109139</v>
      </c>
      <c r="D45" s="14">
        <v>6.32</v>
      </c>
      <c r="E45" s="2">
        <v>1</v>
      </c>
      <c r="F45" s="16">
        <f t="shared" si="1"/>
        <v>6.32</v>
      </c>
    </row>
    <row r="46" spans="1:7" x14ac:dyDescent="0.2">
      <c r="A46" s="2" t="s">
        <v>73</v>
      </c>
      <c r="B46" s="2" t="s">
        <v>74</v>
      </c>
      <c r="C46" s="13">
        <v>5045274109160</v>
      </c>
      <c r="D46" s="14">
        <v>6.32</v>
      </c>
      <c r="E46" s="2">
        <v>5</v>
      </c>
      <c r="F46" s="16">
        <f t="shared" si="1"/>
        <v>31.6</v>
      </c>
    </row>
    <row r="47" spans="1:7" x14ac:dyDescent="0.2">
      <c r="A47" s="2" t="s">
        <v>75</v>
      </c>
      <c r="B47" s="2" t="s">
        <v>76</v>
      </c>
      <c r="C47" s="13">
        <v>5045274109177</v>
      </c>
      <c r="D47" s="14">
        <v>6.32</v>
      </c>
      <c r="E47" s="2">
        <v>7</v>
      </c>
      <c r="F47" s="16">
        <f t="shared" si="1"/>
        <v>44.24</v>
      </c>
    </row>
    <row r="48" spans="1:7" x14ac:dyDescent="0.2">
      <c r="A48" s="2" t="s">
        <v>77</v>
      </c>
      <c r="B48" s="2" t="s">
        <v>78</v>
      </c>
      <c r="C48" s="13">
        <v>5045274109153</v>
      </c>
      <c r="D48" s="14">
        <v>6.32</v>
      </c>
      <c r="E48" s="2">
        <v>5</v>
      </c>
      <c r="F48" s="16">
        <f t="shared" si="1"/>
        <v>31.6</v>
      </c>
    </row>
    <row r="49" spans="1:6" x14ac:dyDescent="0.2">
      <c r="A49" s="2" t="s">
        <v>79</v>
      </c>
      <c r="B49" s="2" t="s">
        <v>80</v>
      </c>
      <c r="C49" s="13">
        <v>5045274109184</v>
      </c>
      <c r="D49" s="14">
        <v>6.315833333333333</v>
      </c>
      <c r="E49" s="2">
        <v>4</v>
      </c>
      <c r="F49" s="16">
        <f t="shared" si="1"/>
        <v>25.263333333333332</v>
      </c>
    </row>
    <row r="50" spans="1:6" x14ac:dyDescent="0.2">
      <c r="A50" s="2" t="s">
        <v>81</v>
      </c>
      <c r="B50" s="2" t="s">
        <v>82</v>
      </c>
      <c r="C50" s="13">
        <v>5045274109191</v>
      </c>
      <c r="D50" s="14">
        <v>6.315833333333333</v>
      </c>
      <c r="E50" s="2">
        <v>8</v>
      </c>
      <c r="F50" s="16">
        <f t="shared" si="1"/>
        <v>50.526666666666664</v>
      </c>
    </row>
  </sheetData>
  <mergeCells count="1">
    <mergeCell ref="F1:G6"/>
  </mergeCells>
  <phoneticPr fontId="2" type="noConversion"/>
  <pageMargins left="0.7" right="0.7" top="0.75" bottom="0.75" header="0.3" footer="0.3"/>
  <pageSetup paperSize="9" scale="4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2018-09-21T13:10:06Z</dcterms:modified>
</cp:coreProperties>
</file>