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5360" windowHeight="7740"/>
  </bookViews>
  <sheets>
    <sheet name="Brewery Production - CY 2016" sheetId="1" r:id="rId1"/>
  </sheets>
  <definedNames>
    <definedName name="_xlnm.Print_Area" localSheetId="0">'Brewery Production - CY 2016'!$A$1:$G$41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D22" i="1"/>
  <c r="C22" i="1"/>
  <c r="B22" i="1"/>
</calcChain>
</file>

<file path=xl/sharedStrings.xml><?xml version="1.0" encoding="utf-8"?>
<sst xmlns="http://schemas.openxmlformats.org/spreadsheetml/2006/main" count="36" uniqueCount="36">
  <si>
    <t>DEPARTMENT OF THE TREASURY</t>
  </si>
  <si>
    <t>Alcohol and Tobacco Tax and Trade Bureau</t>
  </si>
  <si>
    <t>National Revenue Center - 550 Main Street - Suite 8002 - Cincinnati, OH 45202-5215</t>
  </si>
  <si>
    <t>1-877-882-3277</t>
  </si>
  <si>
    <t>NUMBER OF BREWERS BY PRODUCTION SIZE - CY 2016</t>
  </si>
  <si>
    <t>Production Size - CY 2016</t>
  </si>
  <si>
    <r>
      <rPr>
        <sz val="12"/>
        <rFont val="Calibri"/>
        <family val="2"/>
      </rPr>
      <t>Barrels (31 gallons</t>
    </r>
    <r>
      <rPr>
        <sz val="10"/>
        <rFont val="Calibri"/>
        <family val="2"/>
      </rPr>
      <t>) (2)</t>
    </r>
  </si>
  <si>
    <r>
      <rPr>
        <sz val="11"/>
        <rFont val="Calibri"/>
        <family val="2"/>
      </rPr>
      <t>Number of Breweries</t>
    </r>
    <r>
      <rPr>
        <sz val="10"/>
        <rFont val="Calibri"/>
        <family val="2"/>
      </rPr>
      <t xml:space="preserve"> (1)</t>
    </r>
  </si>
  <si>
    <r>
      <rPr>
        <sz val="11"/>
        <color theme="1"/>
        <rFont val="Calibri"/>
        <family val="2"/>
        <scheme val="minor"/>
      </rPr>
      <t>Total Barrels</t>
    </r>
    <r>
      <rPr>
        <sz val="10"/>
        <color theme="1"/>
        <rFont val="Calibri"/>
        <family val="2"/>
        <scheme val="minor"/>
      </rPr>
      <t xml:space="preserve"> (3)</t>
    </r>
  </si>
  <si>
    <r>
      <rPr>
        <sz val="11"/>
        <rFont val="Calibri"/>
        <family val="2"/>
      </rPr>
      <t>Taxable Removals</t>
    </r>
    <r>
      <rPr>
        <sz val="10"/>
        <rFont val="Calibri"/>
        <family val="2"/>
      </rPr>
      <t xml:space="preserve"> (4)</t>
    </r>
  </si>
  <si>
    <r>
      <t xml:space="preserve">Total Shipped </t>
    </r>
    <r>
      <rPr>
        <sz val="11"/>
        <color theme="1"/>
        <rFont val="Calibri"/>
        <family val="2"/>
        <scheme val="minor"/>
      </rPr>
      <t xml:space="preserve">(Exported) </t>
    </r>
    <r>
      <rPr>
        <sz val="7"/>
        <color theme="1"/>
        <rFont val="Calibri"/>
        <family val="2"/>
        <scheme val="minor"/>
      </rPr>
      <t>(6)</t>
    </r>
  </si>
  <si>
    <t>6,000,001 Barrels and Over</t>
  </si>
  <si>
    <t>2,000,000 to 6,000,000 Barrels</t>
  </si>
  <si>
    <t>1,000,001 to 1,999,999 Barrels</t>
  </si>
  <si>
    <t>500,001 to 1,000,000 Barrels</t>
  </si>
  <si>
    <t>100,001 to 500,000 Barrels</t>
  </si>
  <si>
    <t>60,001 to 100,000 Barrels</t>
  </si>
  <si>
    <t>30,001 to 60,000 Barrels</t>
  </si>
  <si>
    <t>15,001 to 30,000 Barrels</t>
  </si>
  <si>
    <t>7,501 to 15,000 Barrels</t>
  </si>
  <si>
    <t>1,001 to 7,500 Barrels</t>
  </si>
  <si>
    <t xml:space="preserve">1 to 1,000 Barrels </t>
  </si>
  <si>
    <t>Under 1 Barrel</t>
  </si>
  <si>
    <t>Total</t>
  </si>
  <si>
    <t>Legend</t>
  </si>
  <si>
    <r>
      <rPr>
        <b/>
        <sz val="9"/>
        <color indexed="8"/>
        <rFont val="Arial"/>
        <family val="2"/>
      </rPr>
      <t>1) Number of Breweries</t>
    </r>
    <r>
      <rPr>
        <sz val="9"/>
        <color indexed="8"/>
        <rFont val="Arial"/>
        <family val="1"/>
        <charset val="204"/>
      </rPr>
      <t xml:space="preserve"> - Count of brewery premises reporting production operations and paying taxes during the calendar year, from TTB data records.</t>
    </r>
  </si>
  <si>
    <r>
      <rPr>
        <b/>
        <sz val="9"/>
        <color indexed="8"/>
        <rFont val="Arial"/>
        <family val="2"/>
      </rPr>
      <t>2) Size - Based on Annual Production</t>
    </r>
    <r>
      <rPr>
        <sz val="9"/>
        <color indexed="8"/>
        <rFont val="Arial"/>
        <family val="1"/>
        <charset val="204"/>
      </rPr>
      <t xml:space="preserve"> - The listed strata of breweries is based on the total amount of beer, in barrels, produced during the calendar year by each brewer.</t>
    </r>
  </si>
  <si>
    <r>
      <rPr>
        <b/>
        <sz val="9"/>
        <color indexed="8"/>
        <rFont val="Arial"/>
        <family val="2"/>
      </rPr>
      <t>3) Barrels Produced</t>
    </r>
    <r>
      <rPr>
        <sz val="9"/>
        <color indexed="8"/>
        <rFont val="Arial"/>
        <family val="1"/>
        <charset val="204"/>
      </rPr>
      <t xml:space="preserve"> - Total barrels of beer produced by the breweries comprising the named strata of data.  Totals from each brewer are drawn from Lines 2 and 3, column (g), </t>
    </r>
  </si>
  <si>
    <t xml:space="preserve">     of TTB Forms 5130.9 - Brewer's Report of Operations, and Lines 1 and 2 of TTB Form 5130.26 - Quarterly Brewer's Report of Operations submitted  by brewer's for operations</t>
  </si>
  <si>
    <t xml:space="preserve">     during the calendar year.</t>
  </si>
  <si>
    <r>
      <rPr>
        <b/>
        <sz val="9"/>
        <color indexed="8"/>
        <rFont val="Arial"/>
        <family val="2"/>
      </rPr>
      <t>4) Taxable Removals</t>
    </r>
    <r>
      <rPr>
        <sz val="9"/>
        <color indexed="8"/>
        <rFont val="Arial"/>
        <family val="1"/>
        <charset val="204"/>
      </rPr>
      <t xml:space="preserve"> - Total barrels removed subject to tax by the breweries comprising the named strata of data.  Totals from each brewer are from Lines 14 and 15, </t>
    </r>
  </si>
  <si>
    <t xml:space="preserve">     column (g) of TTB Forms 5130.9 - Brewer's Report of Operations, less the totals from Line 7, column (g), (returns of this breweries' beer to the brewery during the</t>
  </si>
  <si>
    <t xml:space="preserve">     reporting period), plus Lines 10 and 11 of TTB Form 5130.26 -  Brewpub Report of Operations submitted by brewpubs for operations during the calendar year, </t>
  </si>
  <si>
    <t xml:space="preserve">     less the amounts on Line 4  (returns of this breweries' beer to the brewery).</t>
  </si>
  <si>
    <r>
      <rPr>
        <b/>
        <sz val="9"/>
        <color indexed="8"/>
        <rFont val="Arial"/>
        <family val="2"/>
      </rPr>
      <t>5)</t>
    </r>
    <r>
      <rPr>
        <sz val="9"/>
        <color indexed="8"/>
        <rFont val="Arial"/>
        <family val="2"/>
      </rPr>
      <t xml:space="preserve"> Only for CY 2010 and prior years.</t>
    </r>
  </si>
  <si>
    <r>
      <t xml:space="preserve">6)  Barrels Shipped (or Exported) - </t>
    </r>
    <r>
      <rPr>
        <sz val="9"/>
        <color indexed="8"/>
        <rFont val="Arial"/>
        <family val="2"/>
      </rPr>
      <t>Total barrels of beer removed from brewery without payment of tax for direct export.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</si>
</sst>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8"/>
      <color theme="3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sz val="10"/>
      <name val="Calibri"/>
      <family val="2"/>
    </font>
    <font>
      <sz val="12"/>
      <name val="Calibri"/>
      <family val="2"/>
    </font>
    <font>
      <sz val="11"/>
      <name val="Calibri"/>
      <family val="2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name val="Tahoma"/>
      <family val="2"/>
    </font>
    <font>
      <sz val="11"/>
      <name val="Calibri"/>
      <family val="2"/>
      <scheme val="minor"/>
    </font>
    <font>
      <u/>
      <sz val="10"/>
      <color indexed="8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1"/>
      <charset val="204"/>
    </font>
    <font>
      <i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/>
  </cellStyleXfs>
  <cellXfs count="52">
    <xf numFmtId="0" fontId="0" fillId="0" borderId="0" xfId="0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5" fillId="0" borderId="0" xfId="2" applyBorder="1"/>
    <xf numFmtId="0" fontId="7" fillId="0" borderId="1" xfId="2" applyFont="1" applyBorder="1" applyAlignment="1">
      <alignment vertical="center" wrapText="1"/>
    </xf>
    <xf numFmtId="0" fontId="7" fillId="0" borderId="2" xfId="2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/>
    </xf>
    <xf numFmtId="0" fontId="7" fillId="0" borderId="3" xfId="2" applyFont="1" applyBorder="1" applyAlignment="1">
      <alignment horizontal="left" vertical="center" wrapText="1"/>
    </xf>
    <xf numFmtId="0" fontId="0" fillId="0" borderId="3" xfId="0" applyFont="1" applyFill="1" applyBorder="1"/>
    <xf numFmtId="4" fontId="0" fillId="0" borderId="0" xfId="0" applyNumberFormat="1"/>
    <xf numFmtId="15" fontId="0" fillId="0" borderId="0" xfId="0" applyNumberFormat="1"/>
    <xf numFmtId="0" fontId="10" fillId="0" borderId="3" xfId="0" applyFont="1" applyFill="1" applyBorder="1"/>
    <xf numFmtId="3" fontId="12" fillId="2" borderId="3" xfId="2" applyNumberFormat="1" applyFont="1" applyFill="1" applyBorder="1" applyAlignment="1">
      <alignment vertical="center" wrapText="1"/>
    </xf>
    <xf numFmtId="4" fontId="12" fillId="2" borderId="3" xfId="2" applyNumberFormat="1" applyFont="1" applyFill="1" applyBorder="1" applyAlignment="1">
      <alignment vertical="center"/>
    </xf>
    <xf numFmtId="4" fontId="12" fillId="2" borderId="3" xfId="1" applyNumberFormat="1" applyFont="1" applyFill="1" applyBorder="1" applyAlignment="1">
      <alignment vertical="center" wrapText="1"/>
    </xf>
    <xf numFmtId="4" fontId="0" fillId="2" borderId="3" xfId="0" applyNumberFormat="1" applyFill="1" applyBorder="1" applyAlignment="1">
      <alignment horizontal="right"/>
    </xf>
    <xf numFmtId="4" fontId="12" fillId="2" borderId="3" xfId="2" applyNumberFormat="1" applyFont="1" applyFill="1" applyBorder="1" applyAlignment="1">
      <alignment vertical="center" wrapText="1"/>
    </xf>
    <xf numFmtId="3" fontId="12" fillId="3" borderId="3" xfId="2" applyNumberFormat="1" applyFont="1" applyFill="1" applyBorder="1" applyAlignment="1">
      <alignment vertical="center" wrapText="1"/>
    </xf>
    <xf numFmtId="4" fontId="12" fillId="3" borderId="3" xfId="2" applyNumberFormat="1" applyFont="1" applyFill="1" applyBorder="1" applyAlignment="1">
      <alignment vertical="center" wrapText="1"/>
    </xf>
    <xf numFmtId="4" fontId="12" fillId="3" borderId="3" xfId="1" applyNumberFormat="1" applyFont="1" applyFill="1" applyBorder="1" applyAlignment="1">
      <alignment vertical="center" wrapText="1"/>
    </xf>
    <xf numFmtId="4" fontId="0" fillId="3" borderId="3" xfId="0" applyNumberFormat="1" applyFill="1" applyBorder="1" applyAlignment="1">
      <alignment horizontal="right"/>
    </xf>
    <xf numFmtId="3" fontId="12" fillId="4" borderId="3" xfId="2" applyNumberFormat="1" applyFont="1" applyFill="1" applyBorder="1" applyAlignment="1">
      <alignment vertical="center" wrapText="1"/>
    </xf>
    <xf numFmtId="4" fontId="12" fillId="4" borderId="3" xfId="2" applyNumberFormat="1" applyFont="1" applyFill="1" applyBorder="1" applyAlignment="1">
      <alignment vertical="center" wrapText="1"/>
    </xf>
    <xf numFmtId="4" fontId="12" fillId="4" borderId="3" xfId="1" applyNumberFormat="1" applyFont="1" applyFill="1" applyBorder="1" applyAlignment="1">
      <alignment vertical="center" wrapText="1"/>
    </xf>
    <xf numFmtId="4" fontId="0" fillId="4" borderId="3" xfId="0" applyNumberFormat="1" applyFill="1" applyBorder="1" applyAlignment="1">
      <alignment horizontal="right"/>
    </xf>
    <xf numFmtId="4" fontId="10" fillId="0" borderId="0" xfId="0" applyNumberFormat="1" applyFont="1"/>
    <xf numFmtId="15" fontId="10" fillId="0" borderId="0" xfId="0" applyNumberFormat="1" applyFont="1"/>
    <xf numFmtId="0" fontId="10" fillId="0" borderId="0" xfId="0" applyFont="1"/>
    <xf numFmtId="4" fontId="13" fillId="4" borderId="3" xfId="0" applyNumberFormat="1" applyFont="1" applyFill="1" applyBorder="1" applyAlignment="1">
      <alignment horizontal="right"/>
    </xf>
    <xf numFmtId="3" fontId="12" fillId="5" borderId="3" xfId="2" applyNumberFormat="1" applyFont="1" applyFill="1" applyBorder="1" applyAlignment="1">
      <alignment vertical="center" wrapText="1"/>
    </xf>
    <xf numFmtId="4" fontId="12" fillId="5" borderId="3" xfId="2" applyNumberFormat="1" applyFont="1" applyFill="1" applyBorder="1" applyAlignment="1">
      <alignment vertical="center" wrapText="1"/>
    </xf>
    <xf numFmtId="4" fontId="12" fillId="5" borderId="3" xfId="1" applyNumberFormat="1" applyFont="1" applyFill="1" applyBorder="1" applyAlignment="1">
      <alignment vertical="center" wrapText="1"/>
    </xf>
    <xf numFmtId="4" fontId="13" fillId="5" borderId="3" xfId="0" applyNumberFormat="1" applyFont="1" applyFill="1" applyBorder="1" applyAlignment="1">
      <alignment horizontal="right"/>
    </xf>
    <xf numFmtId="0" fontId="10" fillId="0" borderId="3" xfId="0" applyFont="1" applyBorder="1"/>
    <xf numFmtId="0" fontId="7" fillId="0" borderId="4" xfId="2" applyFont="1" applyBorder="1" applyAlignment="1">
      <alignment vertical="center" wrapText="1"/>
    </xf>
    <xf numFmtId="3" fontId="12" fillId="0" borderId="3" xfId="2" applyNumberFormat="1" applyFont="1" applyBorder="1" applyAlignment="1">
      <alignment vertical="center" wrapText="1"/>
    </xf>
    <xf numFmtId="4" fontId="12" fillId="0" borderId="3" xfId="2" applyNumberFormat="1" applyFont="1" applyBorder="1" applyAlignment="1">
      <alignment vertical="center" wrapText="1"/>
    </xf>
    <xf numFmtId="4" fontId="12" fillId="0" borderId="0" xfId="1" applyNumberFormat="1" applyFont="1" applyBorder="1" applyAlignment="1">
      <alignment vertical="center" wrapText="1"/>
    </xf>
    <xf numFmtId="0" fontId="14" fillId="6" borderId="0" xfId="0" applyFont="1" applyFill="1" applyAlignment="1">
      <alignment horizontal="left" vertical="top"/>
    </xf>
    <xf numFmtId="0" fontId="15" fillId="6" borderId="0" xfId="0" applyFont="1" applyFill="1" applyAlignment="1">
      <alignment horizontal="left" vertical="top"/>
    </xf>
    <xf numFmtId="0" fontId="15" fillId="6" borderId="0" xfId="0" applyFont="1" applyFill="1" applyAlignment="1">
      <alignment vertical="top"/>
    </xf>
    <xf numFmtId="0" fontId="17" fillId="6" borderId="0" xfId="0" applyFont="1" applyFill="1" applyAlignment="1">
      <alignment vertical="top"/>
    </xf>
    <xf numFmtId="0" fontId="17" fillId="6" borderId="0" xfId="0" applyFont="1" applyFill="1" applyAlignment="1">
      <alignment horizontal="left" vertical="top"/>
    </xf>
    <xf numFmtId="0" fontId="16" fillId="6" borderId="0" xfId="0" applyFont="1" applyFill="1" applyAlignment="1">
      <alignment horizontal="left" vertical="top"/>
    </xf>
    <xf numFmtId="3" fontId="0" fillId="0" borderId="0" xfId="0" applyNumberFormat="1"/>
    <xf numFmtId="0" fontId="18" fillId="0" borderId="0" xfId="0" applyFont="1" applyAlignment="1">
      <alignment horizontal="right"/>
    </xf>
    <xf numFmtId="0" fontId="0" fillId="0" borderId="0" xfId="0" applyBorder="1"/>
    <xf numFmtId="0" fontId="6" fillId="0" borderId="5" xfId="2" applyFont="1" applyBorder="1" applyAlignment="1">
      <alignment vertical="center"/>
    </xf>
    <xf numFmtId="0" fontId="5" fillId="0" borderId="6" xfId="2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5" fontId="4" fillId="0" borderId="0" xfId="0" applyNumberFormat="1" applyFont="1" applyAlignment="1">
      <alignment horizontal="center"/>
    </xf>
  </cellXfs>
  <cellStyles count="3">
    <cellStyle name="Currency" xfId="1" builtinId="4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5"/>
  <sheetViews>
    <sheetView tabSelected="1" zoomScaleNormal="100" workbookViewId="0">
      <selection sqref="A1:E1"/>
    </sheetView>
  </sheetViews>
  <sheetFormatPr defaultRowHeight="15" x14ac:dyDescent="0.25"/>
  <cols>
    <col min="1" max="1" width="27.5703125" customWidth="1"/>
    <col min="2" max="2" width="23" customWidth="1"/>
    <col min="3" max="4" width="19.85546875" customWidth="1"/>
    <col min="5" max="5" width="25.42578125" customWidth="1"/>
    <col min="6" max="6" width="11.7109375" bestFit="1" customWidth="1"/>
    <col min="7" max="7" width="19.85546875" customWidth="1"/>
    <col min="9" max="9" width="13.7109375" customWidth="1"/>
  </cols>
  <sheetData>
    <row r="1" spans="1:33" ht="15.75" x14ac:dyDescent="0.25">
      <c r="A1" s="49" t="s">
        <v>0</v>
      </c>
      <c r="B1" s="49"/>
      <c r="C1" s="49"/>
      <c r="D1" s="49"/>
      <c r="E1" s="49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5.75" x14ac:dyDescent="0.25">
      <c r="A2" s="49" t="s">
        <v>1</v>
      </c>
      <c r="B2" s="49"/>
      <c r="C2" s="49"/>
      <c r="D2" s="49"/>
      <c r="E2" s="49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15.75" x14ac:dyDescent="0.25">
      <c r="A3" s="49" t="s">
        <v>2</v>
      </c>
      <c r="B3" s="49"/>
      <c r="C3" s="49"/>
      <c r="D3" s="49"/>
      <c r="E3" s="49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15.75" x14ac:dyDescent="0.25">
      <c r="A4" s="49" t="s">
        <v>3</v>
      </c>
      <c r="B4" s="49"/>
      <c r="C4" s="49"/>
      <c r="D4" s="49"/>
      <c r="E4" s="49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23.25" x14ac:dyDescent="0.25">
      <c r="A5" s="50" t="s">
        <v>4</v>
      </c>
      <c r="B5" s="50"/>
      <c r="C5" s="50"/>
      <c r="D5" s="50"/>
      <c r="E5" s="5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ht="15.75" x14ac:dyDescent="0.25">
      <c r="A6" s="51">
        <v>42856</v>
      </c>
      <c r="B6" s="51"/>
      <c r="C6" s="51"/>
      <c r="D6" s="51"/>
      <c r="E6" s="51"/>
    </row>
    <row r="8" spans="1:33" x14ac:dyDescent="0.25">
      <c r="A8" s="47" t="s">
        <v>5</v>
      </c>
      <c r="B8" s="48"/>
      <c r="C8" s="3"/>
      <c r="D8" s="3"/>
    </row>
    <row r="9" spans="1:33" ht="15" customHeight="1" x14ac:dyDescent="0.25">
      <c r="A9" s="4" t="s">
        <v>6</v>
      </c>
      <c r="B9" s="5" t="s">
        <v>7</v>
      </c>
      <c r="C9" s="6" t="s">
        <v>8</v>
      </c>
      <c r="D9" s="7" t="s">
        <v>9</v>
      </c>
      <c r="E9" s="8" t="s">
        <v>10</v>
      </c>
      <c r="G9" s="9"/>
      <c r="H9" s="10"/>
    </row>
    <row r="10" spans="1:33" x14ac:dyDescent="0.25">
      <c r="A10" s="11" t="s">
        <v>11</v>
      </c>
      <c r="B10" s="12">
        <v>14</v>
      </c>
      <c r="C10" s="13">
        <v>131659359.17</v>
      </c>
      <c r="D10" s="14">
        <v>119774531.97</v>
      </c>
      <c r="E10" s="15">
        <v>5066076.38</v>
      </c>
      <c r="F10" s="9"/>
      <c r="G10" s="9"/>
      <c r="H10" s="10"/>
    </row>
    <row r="11" spans="1:33" x14ac:dyDescent="0.25">
      <c r="A11" s="11" t="s">
        <v>12</v>
      </c>
      <c r="B11" s="12">
        <v>7</v>
      </c>
      <c r="C11" s="16">
        <v>26452765.43</v>
      </c>
      <c r="D11" s="14">
        <v>25147830.59</v>
      </c>
      <c r="E11" s="15">
        <v>898290.35</v>
      </c>
      <c r="F11" s="9"/>
      <c r="G11" s="9"/>
      <c r="H11" s="9"/>
    </row>
    <row r="12" spans="1:33" x14ac:dyDescent="0.25">
      <c r="A12" s="11" t="s">
        <v>13</v>
      </c>
      <c r="B12" s="17">
        <v>4</v>
      </c>
      <c r="C12" s="18">
        <v>4999263.95</v>
      </c>
      <c r="D12" s="19">
        <v>4994536.9000000004</v>
      </c>
      <c r="E12" s="20">
        <v>47250.18</v>
      </c>
      <c r="F12" s="9"/>
      <c r="G12" s="9"/>
      <c r="H12" s="10"/>
    </row>
    <row r="13" spans="1:33" x14ac:dyDescent="0.25">
      <c r="A13" s="11" t="s">
        <v>14</v>
      </c>
      <c r="B13" s="17">
        <v>6</v>
      </c>
      <c r="C13" s="18">
        <v>4293996.9000000004</v>
      </c>
      <c r="D13" s="19">
        <v>4014943.39</v>
      </c>
      <c r="E13" s="20">
        <v>4748.99</v>
      </c>
      <c r="F13" s="9"/>
      <c r="G13" s="9"/>
      <c r="H13" s="10"/>
    </row>
    <row r="14" spans="1:33" x14ac:dyDescent="0.25">
      <c r="A14" s="11" t="s">
        <v>15</v>
      </c>
      <c r="B14" s="17">
        <v>45</v>
      </c>
      <c r="C14" s="18">
        <v>10469048.220000001</v>
      </c>
      <c r="D14" s="19">
        <v>8618323.4499999993</v>
      </c>
      <c r="E14" s="20">
        <v>276289.46000000002</v>
      </c>
      <c r="F14" s="9"/>
      <c r="G14" s="9"/>
      <c r="H14" s="10"/>
    </row>
    <row r="15" spans="1:33" x14ac:dyDescent="0.25">
      <c r="A15" s="11" t="s">
        <v>16</v>
      </c>
      <c r="B15" s="21">
        <v>37</v>
      </c>
      <c r="C15" s="22">
        <v>2932775.48</v>
      </c>
      <c r="D15" s="23">
        <v>2371527.84</v>
      </c>
      <c r="E15" s="24">
        <v>48970.93</v>
      </c>
      <c r="F15" s="9"/>
      <c r="G15" s="9"/>
      <c r="H15" s="10"/>
    </row>
    <row r="16" spans="1:33" x14ac:dyDescent="0.25">
      <c r="A16" s="11" t="s">
        <v>17</v>
      </c>
      <c r="B16" s="21">
        <v>53</v>
      </c>
      <c r="C16" s="22">
        <v>2385359.9300000002</v>
      </c>
      <c r="D16" s="23">
        <v>2036797.78</v>
      </c>
      <c r="E16" s="24">
        <v>85136.87</v>
      </c>
      <c r="F16" s="9"/>
      <c r="G16" s="25"/>
      <c r="H16" s="26"/>
      <c r="I16" s="27"/>
    </row>
    <row r="17" spans="1:9" x14ac:dyDescent="0.25">
      <c r="A17" s="11" t="s">
        <v>18</v>
      </c>
      <c r="B17" s="21">
        <v>74</v>
      </c>
      <c r="C17" s="22">
        <v>1565279.81</v>
      </c>
      <c r="D17" s="23">
        <v>1327100.45</v>
      </c>
      <c r="E17" s="24">
        <v>37302.6</v>
      </c>
      <c r="F17" s="9"/>
      <c r="G17" s="25"/>
      <c r="H17" s="26"/>
      <c r="I17" s="27"/>
    </row>
    <row r="18" spans="1:9" x14ac:dyDescent="0.25">
      <c r="A18" s="11" t="s">
        <v>19</v>
      </c>
      <c r="B18" s="21">
        <v>143</v>
      </c>
      <c r="C18" s="22">
        <v>1510468.2</v>
      </c>
      <c r="D18" s="23">
        <v>1328847.8799999999</v>
      </c>
      <c r="E18" s="28">
        <v>11813.32</v>
      </c>
      <c r="F18" s="9"/>
      <c r="G18" s="25"/>
      <c r="H18" s="26"/>
      <c r="I18" s="25"/>
    </row>
    <row r="19" spans="1:9" x14ac:dyDescent="0.25">
      <c r="A19" s="11" t="s">
        <v>20</v>
      </c>
      <c r="B19" s="21">
        <v>787</v>
      </c>
      <c r="C19" s="22">
        <v>2070680.97</v>
      </c>
      <c r="D19" s="23">
        <v>1969173.03</v>
      </c>
      <c r="E19" s="28">
        <v>13608.25</v>
      </c>
      <c r="F19" s="9"/>
      <c r="G19" s="25"/>
      <c r="H19" s="26"/>
      <c r="I19" s="27"/>
    </row>
    <row r="20" spans="1:9" x14ac:dyDescent="0.25">
      <c r="A20" s="11" t="s">
        <v>21</v>
      </c>
      <c r="B20" s="29">
        <v>2811</v>
      </c>
      <c r="C20" s="30">
        <v>845845.14</v>
      </c>
      <c r="D20" s="31">
        <v>771923.18</v>
      </c>
      <c r="E20" s="32">
        <v>906.51</v>
      </c>
      <c r="F20" s="9"/>
      <c r="G20" s="25"/>
      <c r="H20" s="26"/>
      <c r="I20" s="25"/>
    </row>
    <row r="21" spans="1:9" x14ac:dyDescent="0.25">
      <c r="A21" s="33" t="s">
        <v>22</v>
      </c>
      <c r="B21" s="29">
        <v>1000</v>
      </c>
      <c r="C21" s="30">
        <v>0</v>
      </c>
      <c r="D21" s="31">
        <v>490832.68</v>
      </c>
      <c r="E21" s="32">
        <v>29.97</v>
      </c>
      <c r="F21" s="9"/>
      <c r="G21" s="25"/>
      <c r="H21" s="26"/>
      <c r="I21" s="25"/>
    </row>
    <row r="22" spans="1:9" ht="15.75" thickBot="1" x14ac:dyDescent="0.3">
      <c r="A22" s="34" t="s">
        <v>23</v>
      </c>
      <c r="B22" s="35">
        <f>SUM(B10:B21)</f>
        <v>4981</v>
      </c>
      <c r="C22" s="36">
        <f>SUM(C10:C21)</f>
        <v>189184843.19999996</v>
      </c>
      <c r="D22" s="36">
        <f>SUM(D10:D21)</f>
        <v>172846369.13999999</v>
      </c>
      <c r="E22" s="36">
        <f>SUM(E10:E21)</f>
        <v>6490423.8099999987</v>
      </c>
      <c r="F22" s="9"/>
      <c r="G22" s="9"/>
    </row>
    <row r="24" spans="1:9" x14ac:dyDescent="0.25">
      <c r="E24" s="37"/>
      <c r="F24" s="9"/>
    </row>
    <row r="25" spans="1:9" x14ac:dyDescent="0.25">
      <c r="A25" s="38" t="s">
        <v>24</v>
      </c>
    </row>
    <row r="26" spans="1:9" x14ac:dyDescent="0.25">
      <c r="A26" s="39" t="s">
        <v>25</v>
      </c>
    </row>
    <row r="27" spans="1:9" x14ac:dyDescent="0.25">
      <c r="A27" s="39" t="s">
        <v>26</v>
      </c>
    </row>
    <row r="28" spans="1:9" s="41" customFormat="1" ht="12" x14ac:dyDescent="0.25">
      <c r="A28" s="40" t="s">
        <v>27</v>
      </c>
    </row>
    <row r="29" spans="1:9" s="41" customFormat="1" ht="12" x14ac:dyDescent="0.25">
      <c r="A29" s="40" t="s">
        <v>28</v>
      </c>
    </row>
    <row r="30" spans="1:9" s="41" customFormat="1" ht="12" x14ac:dyDescent="0.25">
      <c r="A30" s="41" t="s">
        <v>29</v>
      </c>
    </row>
    <row r="31" spans="1:9" x14ac:dyDescent="0.25">
      <c r="A31" s="39" t="s">
        <v>30</v>
      </c>
    </row>
    <row r="32" spans="1:9" x14ac:dyDescent="0.25">
      <c r="A32" s="39" t="s">
        <v>31</v>
      </c>
    </row>
    <row r="33" spans="1:4" x14ac:dyDescent="0.25">
      <c r="A33" s="42" t="s">
        <v>32</v>
      </c>
    </row>
    <row r="34" spans="1:4" x14ac:dyDescent="0.25">
      <c r="A34" s="42" t="s">
        <v>33</v>
      </c>
    </row>
    <row r="35" spans="1:4" x14ac:dyDescent="0.25">
      <c r="A35" s="39" t="s">
        <v>34</v>
      </c>
    </row>
    <row r="36" spans="1:4" x14ac:dyDescent="0.25">
      <c r="A36" s="43" t="s">
        <v>35</v>
      </c>
    </row>
    <row r="44" spans="1:4" x14ac:dyDescent="0.25">
      <c r="B44" s="44"/>
      <c r="C44" s="45"/>
      <c r="D44" s="9"/>
    </row>
    <row r="55" spans="2:2" x14ac:dyDescent="0.25">
      <c r="B55" s="46"/>
    </row>
  </sheetData>
  <mergeCells count="6">
    <mergeCell ref="A6:E6"/>
    <mergeCell ref="A1:E1"/>
    <mergeCell ref="A2:E2"/>
    <mergeCell ref="A3:E3"/>
    <mergeCell ref="A4:E4"/>
    <mergeCell ref="A5:E5"/>
  </mergeCells>
  <printOptions horizontalCentered="1"/>
  <pageMargins left="0.7" right="0.7" top="0.75" bottom="0.75" header="0.3" footer="0.3"/>
  <pageSetup scale="8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Brewery Production - CY 2016</vt:lpstr>
      <vt:lpstr>'Brewery Production - CY 2016'!Print_Area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2017-05-01T23:45:28Z</dcterms:created>
  <dcterms:modified xsi:type="dcterms:W3CDTF">2017-05-01T23:45:43Z</dcterms:modified>
</cp:coreProperties>
</file>