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45" windowWidth="15960" windowHeight="16440"/>
  </bookViews>
  <sheets>
    <sheet name="工资单 - 工资单" sheetId="1" r:id="rId1"/>
  </sheets>
  <calcPr calcId="125725"/>
</workbook>
</file>

<file path=xl/calcChain.xml><?xml version="1.0" encoding="utf-8"?>
<calcChain xmlns="http://schemas.openxmlformats.org/spreadsheetml/2006/main">
  <c r="U10" i="1"/>
  <c r="T10"/>
  <c r="U9"/>
  <c r="U8"/>
  <c r="U7"/>
  <c r="U6"/>
  <c r="U5"/>
  <c r="U4"/>
  <c r="U3"/>
  <c r="U2"/>
  <c r="U12" s="1"/>
</calcChain>
</file>

<file path=xl/sharedStrings.xml><?xml version="1.0" encoding="utf-8"?>
<sst xmlns="http://schemas.openxmlformats.org/spreadsheetml/2006/main" count="23" uniqueCount="23">
  <si>
    <t>日期</t>
  </si>
  <si>
    <t>本月工资收入</t>
  </si>
  <si>
    <t>本月绩效工资</t>
  </si>
  <si>
    <t>其他收入</t>
  </si>
  <si>
    <t>餐费补贴</t>
  </si>
  <si>
    <t>通讯补贴</t>
  </si>
  <si>
    <t>交通补贴</t>
  </si>
  <si>
    <t>医疗补贴</t>
  </si>
  <si>
    <t>过节费</t>
  </si>
  <si>
    <t>高温费</t>
  </si>
  <si>
    <t>医保</t>
  </si>
  <si>
    <t>养老保险</t>
  </si>
  <si>
    <t>住房公积金</t>
  </si>
  <si>
    <t>工会费</t>
  </si>
  <si>
    <t>失业保险金</t>
  </si>
  <si>
    <t>税前扣款</t>
  </si>
  <si>
    <t>其他扣款</t>
  </si>
  <si>
    <t>一卡通充值费</t>
  </si>
  <si>
    <t>税金</t>
  </si>
  <si>
    <t>税前工资</t>
  </si>
  <si>
    <t>实发工资</t>
  </si>
  <si>
    <t>备注</t>
  </si>
  <si>
    <t>年终奖</t>
  </si>
</sst>
</file>

<file path=xl/styles.xml><?xml version="1.0" encoding="utf-8"?>
<styleSheet xmlns="http://schemas.openxmlformats.org/spreadsheetml/2006/main">
  <fonts count="3"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1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31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2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D15" sqref="D15"/>
    </sheetView>
  </sheetViews>
  <sheetFormatPr defaultColWidth="12" defaultRowHeight="18" customHeight="1"/>
  <cols>
    <col min="1" max="1" width="16.28515625" style="1" customWidth="1"/>
    <col min="2" max="5" width="12" style="1" customWidth="1"/>
    <col min="6" max="7" width="8.140625" style="1" customWidth="1"/>
    <col min="8" max="19" width="12" style="1" customWidth="1"/>
    <col min="20" max="21" width="8.140625" style="1" customWidth="1"/>
    <col min="22" max="256" width="12" style="1" customWidth="1"/>
  </cols>
  <sheetData>
    <row r="1" spans="1:22" ht="18.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20.65" customHeight="1">
      <c r="A2" s="3">
        <v>40672</v>
      </c>
      <c r="B2" s="4">
        <v>1655</v>
      </c>
      <c r="C2" s="5">
        <v>0</v>
      </c>
      <c r="D2" s="5">
        <v>0</v>
      </c>
      <c r="E2" s="5">
        <v>90</v>
      </c>
      <c r="F2" s="5">
        <v>0</v>
      </c>
      <c r="G2" s="5">
        <v>60</v>
      </c>
      <c r="H2" s="5">
        <v>0</v>
      </c>
      <c r="I2" s="5">
        <v>300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440.7</v>
      </c>
      <c r="S2" s="5">
        <v>0</v>
      </c>
      <c r="T2" s="5"/>
      <c r="U2" s="5">
        <f>B2+C2+D2+E2+G2+J2-K2-L2-M2-N2-O2-P2-Q2-R2-S2</f>
        <v>1364.3</v>
      </c>
      <c r="V2" s="6"/>
    </row>
    <row r="3" spans="1:22" ht="20.45" customHeight="1">
      <c r="A3" s="7">
        <v>40703</v>
      </c>
      <c r="B3" s="8">
        <v>7200</v>
      </c>
      <c r="C3" s="9">
        <v>0</v>
      </c>
      <c r="D3" s="9">
        <v>0</v>
      </c>
      <c r="E3" s="9">
        <v>330</v>
      </c>
      <c r="F3" s="9">
        <v>0</v>
      </c>
      <c r="G3" s="9">
        <v>220</v>
      </c>
      <c r="H3" s="9">
        <v>0</v>
      </c>
      <c r="I3" s="9">
        <v>0</v>
      </c>
      <c r="J3" s="9">
        <v>0</v>
      </c>
      <c r="K3" s="9">
        <v>148</v>
      </c>
      <c r="L3" s="9">
        <v>576</v>
      </c>
      <c r="M3" s="9">
        <v>0</v>
      </c>
      <c r="N3" s="9">
        <v>0</v>
      </c>
      <c r="O3" s="9">
        <v>36</v>
      </c>
      <c r="P3" s="9">
        <v>0</v>
      </c>
      <c r="Q3" s="9">
        <v>0</v>
      </c>
      <c r="R3" s="9">
        <v>427.3</v>
      </c>
      <c r="S3" s="9">
        <v>211</v>
      </c>
      <c r="T3" s="9"/>
      <c r="U3" s="9">
        <f>B3+C3+D3+E3+G3+J3-K3-L3-M3-N3-O3-P3-Q3-R3-S3</f>
        <v>6351.7</v>
      </c>
      <c r="V3" s="10"/>
    </row>
    <row r="4" spans="1:22" ht="20.45" customHeight="1">
      <c r="A4" s="7">
        <v>40733</v>
      </c>
      <c r="B4" s="8">
        <v>7200</v>
      </c>
      <c r="C4" s="9">
        <v>0</v>
      </c>
      <c r="D4" s="9">
        <v>0</v>
      </c>
      <c r="E4" s="9">
        <v>330</v>
      </c>
      <c r="F4" s="9">
        <v>0</v>
      </c>
      <c r="G4" s="9">
        <v>220</v>
      </c>
      <c r="H4" s="9">
        <v>0</v>
      </c>
      <c r="I4" s="9">
        <v>0</v>
      </c>
      <c r="J4" s="9">
        <v>150</v>
      </c>
      <c r="K4" s="9">
        <v>148</v>
      </c>
      <c r="L4" s="9">
        <v>576</v>
      </c>
      <c r="M4" s="9">
        <v>0</v>
      </c>
      <c r="N4" s="9">
        <v>0</v>
      </c>
      <c r="O4" s="9">
        <v>36</v>
      </c>
      <c r="P4" s="9">
        <v>0</v>
      </c>
      <c r="Q4" s="9">
        <v>0</v>
      </c>
      <c r="R4" s="9">
        <v>512.79999999999995</v>
      </c>
      <c r="S4" s="9">
        <v>226</v>
      </c>
      <c r="T4" s="9"/>
      <c r="U4" s="9">
        <f>B4+C4+D4+E4+G4+J4-K4-L4-M4-N4-O4-P4-Q4-R4-S4</f>
        <v>6401.2</v>
      </c>
      <c r="V4" s="11"/>
    </row>
    <row r="5" spans="1:22" ht="20.45" customHeight="1">
      <c r="A5" s="7">
        <v>40764</v>
      </c>
      <c r="B5" s="8">
        <v>7200</v>
      </c>
      <c r="C5" s="9">
        <v>579</v>
      </c>
      <c r="D5" s="9">
        <v>0</v>
      </c>
      <c r="E5" s="9">
        <v>375</v>
      </c>
      <c r="F5" s="9">
        <v>0</v>
      </c>
      <c r="G5" s="9">
        <v>250</v>
      </c>
      <c r="H5" s="9">
        <v>0</v>
      </c>
      <c r="I5" s="9">
        <v>0</v>
      </c>
      <c r="J5" s="9">
        <v>150</v>
      </c>
      <c r="K5" s="9">
        <v>148</v>
      </c>
      <c r="L5" s="9">
        <v>576</v>
      </c>
      <c r="M5" s="9">
        <v>0</v>
      </c>
      <c r="N5" s="9">
        <v>10</v>
      </c>
      <c r="O5" s="9">
        <v>36</v>
      </c>
      <c r="P5" s="9">
        <v>0</v>
      </c>
      <c r="Q5" s="9">
        <v>0</v>
      </c>
      <c r="R5" s="9">
        <v>452.6</v>
      </c>
      <c r="S5" s="9">
        <v>286.89999999999998</v>
      </c>
      <c r="T5" s="9"/>
      <c r="U5" s="9">
        <f>B5+C5+D5+E5+G5+J5-K5-L5-M5-N5-O5-P5-Q5-R5-S5</f>
        <v>7044.5</v>
      </c>
      <c r="V5" s="11"/>
    </row>
    <row r="6" spans="1:22" ht="20.45" customHeight="1">
      <c r="A6" s="7">
        <v>40795</v>
      </c>
      <c r="B6" s="8">
        <v>7200</v>
      </c>
      <c r="C6" s="9">
        <v>1800</v>
      </c>
      <c r="D6" s="9">
        <v>0</v>
      </c>
      <c r="E6" s="9">
        <v>375</v>
      </c>
      <c r="F6" s="9">
        <v>200</v>
      </c>
      <c r="G6" s="9">
        <v>250</v>
      </c>
      <c r="H6" s="9">
        <v>300</v>
      </c>
      <c r="I6" s="9">
        <v>0</v>
      </c>
      <c r="J6" s="9">
        <v>250</v>
      </c>
      <c r="K6" s="9">
        <v>148</v>
      </c>
      <c r="L6" s="9">
        <v>576</v>
      </c>
      <c r="M6" s="9">
        <v>864</v>
      </c>
      <c r="N6" s="9">
        <v>10</v>
      </c>
      <c r="O6" s="9">
        <v>36</v>
      </c>
      <c r="P6" s="9">
        <v>0</v>
      </c>
      <c r="Q6" s="9">
        <v>0</v>
      </c>
      <c r="R6" s="9">
        <v>393.7</v>
      </c>
      <c r="S6" s="9">
        <v>380.2</v>
      </c>
      <c r="T6" s="9"/>
      <c r="U6" s="9">
        <f>B6+C6+D6+E6+F6+G6+H6+J6-K6-L6-M6-N6-O6-P6-Q6-R6-S6</f>
        <v>7967.0999999999995</v>
      </c>
      <c r="V6" s="11"/>
    </row>
    <row r="7" spans="1:22" ht="20.45" customHeight="1">
      <c r="A7" s="7">
        <v>40825</v>
      </c>
      <c r="B7" s="8">
        <v>7200</v>
      </c>
      <c r="C7" s="9">
        <v>1800</v>
      </c>
      <c r="D7" s="9">
        <v>0</v>
      </c>
      <c r="E7" s="9">
        <v>345</v>
      </c>
      <c r="F7" s="9">
        <v>131</v>
      </c>
      <c r="G7" s="9">
        <v>230</v>
      </c>
      <c r="H7" s="9">
        <v>300</v>
      </c>
      <c r="I7" s="9">
        <v>1000</v>
      </c>
      <c r="J7" s="9">
        <v>250</v>
      </c>
      <c r="K7" s="9">
        <v>148</v>
      </c>
      <c r="L7" s="9">
        <v>576</v>
      </c>
      <c r="M7" s="9">
        <v>864</v>
      </c>
      <c r="N7" s="9">
        <v>10</v>
      </c>
      <c r="O7" s="9">
        <v>36</v>
      </c>
      <c r="P7" s="9">
        <v>0</v>
      </c>
      <c r="Q7" s="9">
        <v>0</v>
      </c>
      <c r="R7" s="9">
        <v>308.5</v>
      </c>
      <c r="S7" s="9">
        <v>576.20000000000005</v>
      </c>
      <c r="T7" s="9"/>
      <c r="U7" s="9">
        <f>B7+C7+D7+E7+F7+G7+H7+I7+J7-K7-L7-M7-N7-O7-P7-Q7-R7-S7</f>
        <v>8737.2999999999993</v>
      </c>
      <c r="V7" s="11"/>
    </row>
    <row r="8" spans="1:22" ht="20.45" customHeight="1">
      <c r="A8" s="7">
        <v>40856</v>
      </c>
      <c r="B8" s="8">
        <v>7200</v>
      </c>
      <c r="C8" s="9">
        <v>1440</v>
      </c>
      <c r="D8" s="9">
        <v>0</v>
      </c>
      <c r="E8" s="9">
        <v>300</v>
      </c>
      <c r="F8" s="9">
        <v>131</v>
      </c>
      <c r="G8" s="9">
        <v>200</v>
      </c>
      <c r="H8" s="9">
        <v>300</v>
      </c>
      <c r="I8" s="9">
        <v>0</v>
      </c>
      <c r="J8" s="9">
        <v>0</v>
      </c>
      <c r="K8" s="9">
        <v>148</v>
      </c>
      <c r="L8" s="9">
        <v>576</v>
      </c>
      <c r="M8" s="9">
        <v>864</v>
      </c>
      <c r="N8" s="9">
        <v>10</v>
      </c>
      <c r="O8" s="9">
        <v>36</v>
      </c>
      <c r="P8" s="9">
        <v>0</v>
      </c>
      <c r="Q8" s="9">
        <v>0</v>
      </c>
      <c r="R8" s="9">
        <v>214.1</v>
      </c>
      <c r="S8" s="9">
        <v>296.60000000000002</v>
      </c>
      <c r="T8" s="9"/>
      <c r="U8" s="9">
        <f>B8+C8+D8+E8+F8+G8+H8+I8+J8-K8-L8-M8-N8-O8-P8-Q8-R8-S8</f>
        <v>7426.2999999999993</v>
      </c>
      <c r="V8" s="11"/>
    </row>
    <row r="9" spans="1:22" ht="20.45" customHeight="1">
      <c r="A9" s="7">
        <v>40886</v>
      </c>
      <c r="B9" s="8">
        <v>7200</v>
      </c>
      <c r="C9" s="9">
        <v>1440</v>
      </c>
      <c r="D9" s="9">
        <v>0</v>
      </c>
      <c r="E9" s="9">
        <v>360</v>
      </c>
      <c r="F9" s="9">
        <v>131</v>
      </c>
      <c r="G9" s="9">
        <v>240</v>
      </c>
      <c r="H9" s="9">
        <v>300</v>
      </c>
      <c r="I9" s="9">
        <v>0</v>
      </c>
      <c r="J9" s="9">
        <v>0</v>
      </c>
      <c r="K9" s="9">
        <v>148</v>
      </c>
      <c r="L9" s="9">
        <v>576</v>
      </c>
      <c r="M9" s="9">
        <v>864</v>
      </c>
      <c r="N9" s="9">
        <v>10</v>
      </c>
      <c r="O9" s="9">
        <v>36</v>
      </c>
      <c r="P9" s="9">
        <v>0</v>
      </c>
      <c r="Q9" s="9">
        <v>0</v>
      </c>
      <c r="R9" s="9">
        <v>377.7</v>
      </c>
      <c r="S9" s="9">
        <v>300.60000000000002</v>
      </c>
      <c r="T9" s="9"/>
      <c r="U9" s="9">
        <f>B9+C9+D9+E9+F9+G9+H9+I9+J9-K9-L9-M9-N9-O9-P9-Q9-R9-S9</f>
        <v>7358.7</v>
      </c>
      <c r="V9" s="11"/>
    </row>
    <row r="10" spans="1:22" ht="20.45" customHeight="1">
      <c r="A10" s="7">
        <v>40917</v>
      </c>
      <c r="B10" s="8">
        <v>7200</v>
      </c>
      <c r="C10" s="9">
        <v>1440</v>
      </c>
      <c r="D10" s="9">
        <v>0</v>
      </c>
      <c r="E10" s="9">
        <v>390</v>
      </c>
      <c r="F10" s="9">
        <v>131</v>
      </c>
      <c r="G10" s="9">
        <v>260</v>
      </c>
      <c r="H10" s="9">
        <v>300</v>
      </c>
      <c r="I10" s="9">
        <v>0</v>
      </c>
      <c r="J10" s="9">
        <v>0</v>
      </c>
      <c r="K10" s="9">
        <v>148</v>
      </c>
      <c r="L10" s="9">
        <v>576</v>
      </c>
      <c r="M10" s="9">
        <v>864</v>
      </c>
      <c r="N10" s="9">
        <v>10</v>
      </c>
      <c r="O10" s="9">
        <v>36</v>
      </c>
      <c r="P10" s="9">
        <v>0</v>
      </c>
      <c r="Q10" s="9">
        <v>0</v>
      </c>
      <c r="R10" s="9">
        <v>395.3</v>
      </c>
      <c r="S10" s="9">
        <v>302.60000000000002</v>
      </c>
      <c r="T10" s="9">
        <f>B10+C10+D10+E10+F10+G10+H10+I10+J10</f>
        <v>9721</v>
      </c>
      <c r="U10" s="9">
        <f>B10+C10+D10+E10+G10+F10+H10+I10+J10-K10-L10-M10-N10-O10-P10-Q10-R10-S10</f>
        <v>7389.0999999999995</v>
      </c>
      <c r="V10" s="11"/>
    </row>
    <row r="11" spans="1:22" ht="20.45" customHeight="1">
      <c r="A11" s="12" t="s">
        <v>22</v>
      </c>
      <c r="B11" s="1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9">
        <v>24000</v>
      </c>
      <c r="V11" s="11"/>
    </row>
    <row r="12" spans="1:22" ht="20.45" customHeight="1">
      <c r="A12" s="14"/>
      <c r="B12" s="1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9"/>
      <c r="U12" s="9">
        <f>U2+U3+U4+U5+U6+U7+U8+U9+U10+U11</f>
        <v>84040.199999999983</v>
      </c>
      <c r="V12" s="11"/>
    </row>
    <row r="13" spans="1:22" ht="20.45" customHeight="1">
      <c r="A13" s="14"/>
      <c r="B13" s="13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20.45" customHeight="1">
      <c r="A14" s="14"/>
      <c r="B14" s="13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20.45" customHeight="1">
      <c r="A15" s="14"/>
      <c r="B15" s="1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20.45" customHeight="1">
      <c r="A16" s="14"/>
      <c r="B16" s="13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20.45" customHeight="1">
      <c r="A17" s="14"/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20.45" customHeight="1">
      <c r="A18" s="14"/>
      <c r="B18" s="1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20.45" customHeight="1">
      <c r="A19" s="14"/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20.45" customHeight="1">
      <c r="A20" s="14"/>
      <c r="B20" s="13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20.45" customHeight="1">
      <c r="A21" s="14"/>
      <c r="B21" s="1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20.45" customHeight="1">
      <c r="A22" s="14"/>
      <c r="B22" s="1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</sheetData>
  <phoneticPr fontId="2" type="noConversion"/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工资单 - 工资单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张琦</cp:lastModifiedBy>
  <dcterms:modified xsi:type="dcterms:W3CDTF">2016-05-15T15:31:26Z</dcterms:modified>
</cp:coreProperties>
</file>