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Rohan\SQA\Task_lovoRise\"/>
    </mc:Choice>
  </mc:AlternateContent>
  <bookViews>
    <workbookView xWindow="0" yWindow="0" windowWidth="28800" windowHeight="12330"/>
  </bookViews>
  <sheets>
    <sheet name="TestCase" sheetId="1" r:id="rId1"/>
    <sheet name="Bug Re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2" i="1"/>
  <c r="D14" i="2" l="1"/>
  <c r="D15" i="2" s="1"/>
  <c r="L5" i="1" l="1"/>
  <c r="F14" i="2" s="1"/>
  <c r="F15" i="2" s="1"/>
  <c r="L4" i="1"/>
  <c r="E14" i="2" s="1"/>
  <c r="E15" i="2" s="1"/>
  <c r="C14" i="2" l="1"/>
  <c r="C15" i="2" s="1"/>
  <c r="L6" i="1"/>
  <c r="G14" i="2" s="1"/>
  <c r="G15" i="2" s="1"/>
</calcChain>
</file>

<file path=xl/sharedStrings.xml><?xml version="1.0" encoding="utf-8"?>
<sst xmlns="http://schemas.openxmlformats.org/spreadsheetml/2006/main" count="518" uniqueCount="297">
  <si>
    <t>Passed</t>
  </si>
  <si>
    <t>-</t>
  </si>
  <si>
    <t>Invalid user details</t>
  </si>
  <si>
    <t>Works as expected</t>
  </si>
  <si>
    <t>User should see validation errors</t>
  </si>
  <si>
    <t>Verify signup with invalid details</t>
  </si>
  <si>
    <t>Signup</t>
  </si>
  <si>
    <t>Mobile Compatibility Testing</t>
  </si>
  <si>
    <t>User Authentication</t>
  </si>
  <si>
    <t>Existing email address</t>
  </si>
  <si>
    <t>User should see an error message</t>
  </si>
  <si>
    <t>Verify signup with existing email</t>
  </si>
  <si>
    <t>New user details</t>
  </si>
  <si>
    <t>User should sign up successfully</t>
  </si>
  <si>
    <t>Verify signup with valid details</t>
  </si>
  <si>
    <t>Registered email address</t>
  </si>
  <si>
    <t>User should be able to reset password</t>
  </si>
  <si>
    <t>Verify 'Forgot Password' functionality</t>
  </si>
  <si>
    <t>Login</t>
  </si>
  <si>
    <t>Invalid user credentials</t>
  </si>
  <si>
    <t>Valid user credentials</t>
  </si>
  <si>
    <t>User should log in successfully</t>
  </si>
  <si>
    <t>Verify login with valid credentials</t>
  </si>
  <si>
    <t>Final Status</t>
  </si>
  <si>
    <t>Dev Comments</t>
  </si>
  <si>
    <t>Bug Screen Shot</t>
  </si>
  <si>
    <t>Reproducing Steps</t>
  </si>
  <si>
    <t>Test Data</t>
  </si>
  <si>
    <t>Actual Result</t>
  </si>
  <si>
    <t>Expected Result</t>
  </si>
  <si>
    <t>Test Cases</t>
  </si>
  <si>
    <t>Features</t>
  </si>
  <si>
    <t>Type of Testing</t>
  </si>
  <si>
    <t>Module</t>
  </si>
  <si>
    <t>Navigation</t>
  </si>
  <si>
    <t>Edit Profile</t>
  </si>
  <si>
    <t>Profile Management</t>
  </si>
  <si>
    <t>View Profile</t>
  </si>
  <si>
    <t>Change Profile Picture</t>
  </si>
  <si>
    <t>Verify user can change their profile picture</t>
  </si>
  <si>
    <t>Profile picture should be updated successfully</t>
  </si>
  <si>
    <t>Privacy Settings</t>
  </si>
  <si>
    <t>Verify user can change privacy settings</t>
  </si>
  <si>
    <t>LovoRise</t>
  </si>
  <si>
    <t>TC Start Date</t>
  </si>
  <si>
    <t>TEST CASE</t>
  </si>
  <si>
    <t>TC End Date</t>
  </si>
  <si>
    <t>PASS</t>
  </si>
  <si>
    <t>Test Case Developed By</t>
  </si>
  <si>
    <t>MD. Zillur Rahaman (Rohan)</t>
  </si>
  <si>
    <t>Yes</t>
  </si>
  <si>
    <t>FAIL</t>
  </si>
  <si>
    <t>Test Case Reviewed By</t>
  </si>
  <si>
    <t>Not Executed</t>
  </si>
  <si>
    <t>Out of Scope</t>
  </si>
  <si>
    <t>TOTAL</t>
  </si>
  <si>
    <t>Verify user can edit their profile information</t>
  </si>
  <si>
    <t>Changes should be saved successfully</t>
  </si>
  <si>
    <t>Verify user can view their profile information</t>
  </si>
  <si>
    <t>Profile information should be displayed correctly</t>
  </si>
  <si>
    <t>Privacy settings should be saved successfully</t>
  </si>
  <si>
    <t>Delete Profile</t>
  </si>
  <si>
    <t>Verify user can delete their profile</t>
  </si>
  <si>
    <t>Profile should be deleted successfully</t>
  </si>
  <si>
    <t>N/A</t>
  </si>
  <si>
    <t>Navigate to Home Section</t>
  </si>
  <si>
    <t>Verify user can navigate to the Home section</t>
  </si>
  <si>
    <t>User should be navigated to the Home section</t>
  </si>
  <si>
    <t>Navigate to Profile Section</t>
  </si>
  <si>
    <t>Verify user can navigate to the Profile section</t>
  </si>
  <si>
    <t>User should be navigated to the Profile section</t>
  </si>
  <si>
    <t>Navigate to Settings Section</t>
  </si>
  <si>
    <t>Verify user can navigate to the Settings section</t>
  </si>
  <si>
    <t>User should be navigated to the Settings section</t>
  </si>
  <si>
    <t>Navigate to Notifications Section</t>
  </si>
  <si>
    <t>Verify user can navigate to the Notifications section</t>
  </si>
  <si>
    <t>User should be navigated to the Notifications section</t>
  </si>
  <si>
    <t>Navigate Back</t>
  </si>
  <si>
    <t>Verify user can navigate back to the previous section</t>
  </si>
  <si>
    <t>User should be navigated back to the previous section</t>
  </si>
  <si>
    <t>Test Case ID/Name</t>
  </si>
  <si>
    <t>TC01</t>
  </si>
  <si>
    <t>TC02</t>
  </si>
  <si>
    <t>TC03</t>
  </si>
  <si>
    <t>TC04</t>
  </si>
  <si>
    <t>TC05</t>
  </si>
  <si>
    <t>TC06</t>
  </si>
  <si>
    <t>TC07</t>
  </si>
  <si>
    <t>TC08</t>
  </si>
  <si>
    <t>TC09</t>
  </si>
  <si>
    <t>TC10</t>
  </si>
  <si>
    <t>TC11</t>
  </si>
  <si>
    <t>TC12</t>
  </si>
  <si>
    <t>TC13</t>
  </si>
  <si>
    <t>TC14</t>
  </si>
  <si>
    <t>TC15</t>
  </si>
  <si>
    <t>TC16</t>
  </si>
  <si>
    <t>1. Open the LovoRise
2. Log in 
3. Navigate to profile section 
4. Edit profile details (e.g., change name, bio) 
5. Save changes</t>
  </si>
  <si>
    <t>1. Open the LovoRise app
2. Navigate to login screen
3. Enter valid username and password
4. Tap login</t>
  </si>
  <si>
    <t>1. Open the LovoRise app 
2. Navigate to login screen 
3. Enter invalid username and password
 4. Tap login</t>
  </si>
  <si>
    <t>1. Open the LovoRise app 
2. Navigate to login screen 
3. Tap 'Forgot Password'
 4. Follow reset instructions</t>
  </si>
  <si>
    <t>1. Open the LovoRise app 
2. Navigate to signup screen 
3. Enter valid user details 
4. Tap signup</t>
  </si>
  <si>
    <t>1. Open the LovoRise app 
2. Navigate to signup screen 
3. Enter existing email 
4. Tap signup</t>
  </si>
  <si>
    <t>1. Open the LovoRise app 
2. Navigate to signup screen 
3. Enter invalid details (e.g., weak password) 
4. Tap signup</t>
  </si>
  <si>
    <t>1. Open the LovoRise
2. Log in 
3. Navigate to profile section 
4. Verify profile information is correct</t>
  </si>
  <si>
    <t>1. Open the LovoRise
2. Log in 
3. Navigate to profile section 
4. Change profile picture 
5. Save changes</t>
  </si>
  <si>
    <t>1. Open the LovoRise
2. Log in 
3. Navigate to profile section 
4. Change privacy settings 
5. Save changes</t>
  </si>
  <si>
    <t>1. Open the LovoRise
2. Log in 
3. Navigate to profile section 
4. Delete profile 
5. Confirm deletion</t>
  </si>
  <si>
    <t>1. Open the LovoRise
2. Log in 
3. Tap on Home icon/menu item 
4. Verify the Home section is displayed</t>
  </si>
  <si>
    <t>1. Open the LovoRise
2. Log in 
3. Tap on Profile icon/menu item 
4. Verify the Profile section is displayed</t>
  </si>
  <si>
    <t>1. Open the LovoRise
2. Log in 
3. Tap on Settings icon/menu item 
4. Verify the Settings section is displayed</t>
  </si>
  <si>
    <t>1. Open the LovoRise
2. Log in 
3. Tap on Notifications icon/menu item 4. Verify the Notifications section is displayed</t>
  </si>
  <si>
    <t>1. Open the LovoRise
2. Log in 
3. Navigate to any section 
4. Tap on the back button 
5. Verify the previous section is displayed</t>
  </si>
  <si>
    <t>TC17</t>
  </si>
  <si>
    <t>TC18</t>
  </si>
  <si>
    <t>TC19</t>
  </si>
  <si>
    <t>TC20</t>
  </si>
  <si>
    <t>TC21</t>
  </si>
  <si>
    <t>Search and Filter</t>
  </si>
  <si>
    <t>Search Functionality</t>
  </si>
  <si>
    <t>Verify search with a valid query</t>
  </si>
  <si>
    <t>Search results should be displayed correctly</t>
  </si>
  <si>
    <t>Verify search with an invalid query</t>
  </si>
  <si>
    <t>No results should be displayed and an appropriate message should be shown</t>
  </si>
  <si>
    <t>Verify search results display correctly</t>
  </si>
  <si>
    <t>Search results should match the query and be displayed properly</t>
  </si>
  <si>
    <t>Filter Functionality</t>
  </si>
  <si>
    <t>Verify filter functionality</t>
  </si>
  <si>
    <t>Results should be filtered according to the selected criteria</t>
  </si>
  <si>
    <t>Verify combined search and filter functionality</t>
  </si>
  <si>
    <t>Search results should be filtered according to the selected criteria and match the search query</t>
  </si>
  <si>
    <t>Notifications</t>
  </si>
  <si>
    <t>Display Notifications</t>
  </si>
  <si>
    <t>TC22</t>
  </si>
  <si>
    <t>TC23</t>
  </si>
  <si>
    <t>TC24</t>
  </si>
  <si>
    <t>TC25</t>
  </si>
  <si>
    <t>TC26</t>
  </si>
  <si>
    <t>Verify notification display</t>
  </si>
  <si>
    <t>Notification should appear on the screen</t>
  </si>
  <si>
    <t>Click Notifications</t>
  </si>
  <si>
    <t>Verify clicking a notification</t>
  </si>
  <si>
    <t>App should open the relevant section</t>
  </si>
  <si>
    <t>Notification Settings</t>
  </si>
  <si>
    <t>Verify notification settings</t>
  </si>
  <si>
    <t>Changes to notification settings should be saved and applied</t>
  </si>
  <si>
    <t>Notification Badge Count</t>
  </si>
  <si>
    <t>Verify notification badge count</t>
  </si>
  <si>
    <t>Badge count should increase with new notifications</t>
  </si>
  <si>
    <t>Silent Notifications</t>
  </si>
  <si>
    <t>Verify silent notifications</t>
  </si>
  <si>
    <t>Silent notifications should not make a sound or vibration, but still appear in the notification bar</t>
  </si>
  <si>
    <t>Offline Functionality</t>
  </si>
  <si>
    <t>TC27</t>
  </si>
  <si>
    <t>App Offline Behavior</t>
  </si>
  <si>
    <t>Verify app behavior when offline</t>
  </si>
  <si>
    <t>App should display an appropriate offline message and restrict functionalities requiring internet</t>
  </si>
  <si>
    <t>Data Persistence Offline</t>
  </si>
  <si>
    <t>Verify data persistence when offline</t>
  </si>
  <si>
    <t>Data entered offline should be saved locally and available when offline</t>
  </si>
  <si>
    <t>Data Synchronization</t>
  </si>
  <si>
    <t>Verify data synchronization when back online</t>
  </si>
  <si>
    <t>Data entered offline should synchronize with the server when back online</t>
  </si>
  <si>
    <t>Cached Data Access</t>
  </si>
  <si>
    <t>Verify access to cached data when offline</t>
  </si>
  <si>
    <t>User should be able to access previously cached data when offline</t>
  </si>
  <si>
    <t>Error Handling Offline</t>
  </si>
  <si>
    <t>Verify error handling when offline</t>
  </si>
  <si>
    <t>TC28</t>
  </si>
  <si>
    <t>TC29</t>
  </si>
  <si>
    <t>TC30</t>
  </si>
  <si>
    <t>TC31</t>
  </si>
  <si>
    <t>App should handle errors gracefully and provide meaningful messages to the user when offline</t>
  </si>
  <si>
    <t>TC32</t>
  </si>
  <si>
    <t>TC33</t>
  </si>
  <si>
    <t>TC34</t>
  </si>
  <si>
    <t>TC35</t>
  </si>
  <si>
    <t>TC36</t>
  </si>
  <si>
    <t>UI/UX</t>
  </si>
  <si>
    <t>Usability Testing</t>
  </si>
  <si>
    <t>Overall Layout and Design</t>
  </si>
  <si>
    <t>Verify the overall layout and design</t>
  </si>
  <si>
    <t>Layout should be intuitive and visually appealing</t>
  </si>
  <si>
    <t>Button and Link Placement</t>
  </si>
  <si>
    <t>Verify placement of buttons and links</t>
  </si>
  <si>
    <t>Buttons and links should be easily accessible and appropriately placed</t>
  </si>
  <si>
    <t>Navigation Flow</t>
  </si>
  <si>
    <t>Verify the navigation flow</t>
  </si>
  <si>
    <t>Navigation should be intuitive and smooth</t>
  </si>
  <si>
    <t>Font Readability</t>
  </si>
  <si>
    <t>Verify font size, style, and readability</t>
  </si>
  <si>
    <t>Font should be readable and consistent</t>
  </si>
  <si>
    <t>Color Scheme and Contrast</t>
  </si>
  <si>
    <t>Verify color scheme and contrast</t>
  </si>
  <si>
    <t>Colors should be aesthetically pleasing and have good contrast for readability</t>
  </si>
  <si>
    <t>Responsiveness</t>
  </si>
  <si>
    <t>Verify responsiveness to different screen sizes</t>
  </si>
  <si>
    <t>App should adjust layout and elements properly on different screen sizes</t>
  </si>
  <si>
    <t>Compatibility Testing</t>
  </si>
  <si>
    <t>Layout Responsiveness</t>
  </si>
  <si>
    <t>Verify layout responsiveness on different screen sizes</t>
  </si>
  <si>
    <t>Layout should adjust properly without overlapping or misalignment</t>
  </si>
  <si>
    <t>Navigation Menu Responsiveness</t>
  </si>
  <si>
    <t>Verify responsiveness of the navigation menu</t>
  </si>
  <si>
    <t>Navigation menu should be accessible and properly formatted on all screen sizes</t>
  </si>
  <si>
    <t>Image and Media Responsiveness</t>
  </si>
  <si>
    <t>Verify responsiveness of images and media</t>
  </si>
  <si>
    <t>Images and media should resize properly and maintain aspect ratio</t>
  </si>
  <si>
    <t>Form Element Responsiveness</t>
  </si>
  <si>
    <t>Verify responsiveness of form elements</t>
  </si>
  <si>
    <t>Form elements (input fields, buttons) should resize and align properly on all screen sizes</t>
  </si>
  <si>
    <t>TC37</t>
  </si>
  <si>
    <t>TC38</t>
  </si>
  <si>
    <t>TC39</t>
  </si>
  <si>
    <t>TC40</t>
  </si>
  <si>
    <t>TC41</t>
  </si>
  <si>
    <t>1. Log in 
2. Navigate to search bar 
3. Enter a valid query (e.g., "love") 
4. Tap search 
5. Verify results are displayed</t>
  </si>
  <si>
    <t>1. Log in 
2. Navigate to search bar 
3. Enter an invalid query (e.g., "xyz123") 4. Tap search 
5. Verify no results are displayed</t>
  </si>
  <si>
    <t>1. Log in 
2. Navigate to search bar 
3. Enter a valid query (e.g., "romance") 4. Tap search 
5. Verify the results match the query</t>
  </si>
  <si>
    <t>1. Log in 
2. Navigate to search bar 
3. Enter a query 
4. Apply filters (e.g., date range, category) 
5. Verify filtered results</t>
  </si>
  <si>
    <t>1. Log in 
2. Navigate to search bar 
3. Enter a query 
4. Apply filters 
5. Verify filtered search results match the query</t>
  </si>
  <si>
    <t>1. Log in 
2. Trigger a notification (e.g., new message) 
3. Verify notification appears on the screen</t>
  </si>
  <si>
    <t>1. Log in 
2. Trigger a notification 
3. Click on the notification 
4. Verify the app opens the relevant section</t>
  </si>
  <si>
    <t>1. Log in 
2. Navigate to notification settings 
3. Change settings (e.g., enable/disable notifications) 
4. Save changes 
5. Trigger a notification 6. Verify settings are applied correctly</t>
  </si>
  <si>
    <t>1. Log in 
2. Trigger multiple notifications 
3. Verify badge count increases appropriately</t>
  </si>
  <si>
    <t>1. Log in 
2. Navigate to notification settings 
3. Enable silent notifications 
4. Trigger a notification 
5. Verify silent notification behavior</t>
  </si>
  <si>
    <t>1. Turn off internet connection 
2. Open the app 
3. Navigate through the app 
4. Verify offline message and restricted functionalities</t>
  </si>
  <si>
    <t>1. Turn off internet connection 
2. Open the app 
3. Enter data (e.g., notes, profile updates) 
4. Verify data is saved locally</t>
  </si>
  <si>
    <t>1. Turn off internet connection 
2. Open the app 
3. Enter data 
4. Turn on internet connection 
5. Verify data syncs with server</t>
  </si>
  <si>
    <t>1. Ensure some data is cached 
2. Turn off internet connection 
3. Open the app 
4. Verify access to cached data</t>
  </si>
  <si>
    <t>1. Turn off internet connection 
2. Open the app 
3. Attempt actions requiring internet 
4. Verify error handling and messages</t>
  </si>
  <si>
    <t>1. Open the app 
2. Navigate through different screens
3. Evaluate the overall layout and design</t>
  </si>
  <si>
    <t>1. Open the app 
2. Navigate through different screens 3. Check placement of buttons and links</t>
  </si>
  <si>
    <t>1. Open the app 
2. Navigate through different sections 3. Evaluate the smoothness and intuitiveness of navigation</t>
  </si>
  <si>
    <t>1. Open the app 
2. Read through various text content 
3. Verify font readability and consistency</t>
  </si>
  <si>
    <t>1. Open the app 
2. Observe the color scheme on various screens 
3. Verify the contrast and aesthetic appeal</t>
  </si>
  <si>
    <t>1. Open the app on different devices 
2. Check layout and element adjustments 
3. Verify proper responsiveness</t>
  </si>
  <si>
    <t>1. Open the app on different devices 
2. Observe the layout on various screens 
3. Verify proper adjustment of layout elements</t>
  </si>
  <si>
    <t>1. Open the app on different devices 
2. Access the navigation menu 
3. Verify proper formatting and accessibility</t>
  </si>
  <si>
    <t>1. Open the app on different devices 
2. Navigate to screens with images and media 
3. Verify proper resizing and aspect ratio</t>
  </si>
  <si>
    <t>1. Open the app on different devices 
2. Navigate to forms 
3. Verify resizing and alignment of form elements</t>
  </si>
  <si>
    <t>Test Case Report</t>
  </si>
  <si>
    <t>Project Name</t>
  </si>
  <si>
    <t>Module Name</t>
  </si>
  <si>
    <t>Sign Up and Sign In</t>
  </si>
  <si>
    <t>Total No.</t>
  </si>
  <si>
    <t>Status</t>
  </si>
  <si>
    <t>Result :</t>
  </si>
  <si>
    <t>Test Case Version</t>
  </si>
  <si>
    <t>Written By</t>
  </si>
  <si>
    <t>Executed By</t>
  </si>
  <si>
    <t>New Features</t>
  </si>
  <si>
    <t>Testing Scope</t>
  </si>
  <si>
    <t>Testing Environment :</t>
  </si>
  <si>
    <t>Reviewed By</t>
  </si>
  <si>
    <t>TEST EXECUTION REPORT</t>
  </si>
  <si>
    <t>Test Case</t>
  </si>
  <si>
    <t>Out Of Scope</t>
  </si>
  <si>
    <t>Total TC</t>
  </si>
  <si>
    <t>Grand Total</t>
  </si>
  <si>
    <t>LIMITATIONS</t>
  </si>
  <si>
    <t>Documents</t>
  </si>
  <si>
    <t>Received</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</si>
  <si>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</si>
  <si>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</si>
  <si>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</si>
  <si>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</si>
  <si>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</si>
  <si>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</si>
  <si>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</si>
  <si>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</si>
  <si>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</si>
  <si>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</si>
  <si>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</si>
  <si>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</si>
  <si>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</si>
  <si>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</si>
  <si>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</si>
  <si>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</si>
  <si>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</si>
  <si>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</si>
  <si>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</si>
  <si>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</si>
  <si>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Md. Zillur Rahaman (Rohan)</t>
  </si>
  <si>
    <t>Checking 'Remember Me' checkbox is not enabled by default</t>
  </si>
  <si>
    <t>TC42</t>
  </si>
  <si>
    <t>Sign UP</t>
  </si>
  <si>
    <t>Should not be enabled by default</t>
  </si>
  <si>
    <t>Not found as per expectation</t>
  </si>
  <si>
    <t>Failed</t>
  </si>
  <si>
    <t>Product Name</t>
  </si>
  <si>
    <t>Epic</t>
  </si>
  <si>
    <t>Developer Name (TL)</t>
  </si>
  <si>
    <t>Test Executed by</t>
  </si>
  <si>
    <t>Checking login wrong credentials in email and password field</t>
  </si>
  <si>
    <t>Invalid email address error</t>
  </si>
  <si>
    <t>Android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</si>
</sst>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family val="2"/>
      <scheme val="minor"/>
    </font>
    <font>
      <sz val="8.75"/>
      <name val="Segoe UI"/>
      <family val="2"/>
    </font>
    <font>
      <b/>
      <sz val="10"/>
      <color rgb="FF000000"/>
      <name val="Calibri"/>
      <family val="2"/>
    </font>
    <font>
      <sz val="10"/>
      <color rgb="FF000000"/>
      <name val="Calibri"/>
      <family val="2"/>
    </font>
    <font>
      <sz val="10"/>
      <color rgb="FF000000"/>
      <name val="Verdana"/>
      <family val="2"/>
    </font>
    <font>
      <b/>
      <sz val="10"/>
      <color theme="1"/>
      <name val="Verdana"/>
      <family val="2"/>
    </font>
    <font>
      <sz val="10"/>
      <name val="Calibri"/>
      <family val="2"/>
    </font>
    <font>
      <b/>
      <sz val="10"/>
      <color rgb="FF000000"/>
      <name val="Verdana"/>
      <family val="2"/>
    </font>
    <font>
      <sz val="10"/>
      <color theme="1"/>
      <name val="Verdana"/>
      <family val="2"/>
    </font>
    <font>
      <b/>
      <sz val="10"/>
      <color rgb="FFFFFFFF"/>
      <name val="Verdana"/>
      <family val="2"/>
    </font>
    <font>
      <sz val="9.6"/>
      <color theme="1"/>
      <name val="Segoe UI"/>
      <family val="2"/>
    </font>
    <font>
      <sz val="11"/>
      <color theme="1"/>
      <name val="Calibri"/>
      <family val="2"/>
    </font>
    <font>
      <sz val="11"/>
      <color rgb="FF000000"/>
      <name val="Calibri"/>
      <family val="2"/>
    </font>
    <font>
      <sz val="9"/>
      <color theme="1"/>
      <name val="Segoe UI"/>
      <family val="2"/>
    </font>
    <font>
      <b/>
      <sz val="11"/>
      <color theme="1"/>
      <name val="Calibri"/>
      <family val="2"/>
      <scheme val="minor"/>
    </font>
    <font>
      <b/>
      <sz val="12"/>
      <name val="Times New Roman"/>
      <family val="1"/>
    </font>
    <font>
      <b/>
      <sz val="10"/>
      <name val="Times New Roman"/>
      <family val="1"/>
    </font>
    <font>
      <sz val="10"/>
      <color theme="1"/>
      <name val="Calibri"/>
      <family val="2"/>
      <scheme val="minor"/>
    </font>
    <font>
      <b/>
      <sz val="24"/>
      <color rgb="FFFFFFFF"/>
      <name val="Calibri"/>
      <family val="2"/>
      <scheme val="minor"/>
    </font>
    <font>
      <b/>
      <sz val="10"/>
      <color theme="1"/>
      <name val="Arial"/>
      <family val="2"/>
    </font>
    <font>
      <b/>
      <sz val="12"/>
      <color rgb="FF222222"/>
      <name val="Arial"/>
      <family val="2"/>
    </font>
    <font>
      <sz val="10"/>
      <color theme="1"/>
      <name val="Arial"/>
      <family val="2"/>
    </font>
    <font>
      <b/>
      <sz val="11"/>
      <color theme="1"/>
      <name val="Comfortaa"/>
    </font>
    <font>
      <b/>
      <sz val="12"/>
      <color theme="1"/>
      <name val="Calibri"/>
      <family val="2"/>
      <scheme val="minor"/>
    </font>
    <font>
      <b/>
      <sz val="14"/>
      <color theme="1"/>
      <name val="Calibri"/>
      <family val="2"/>
      <scheme val="minor"/>
    </font>
    <font>
      <u/>
      <sz val="11"/>
      <color theme="10"/>
      <name val="Calibri"/>
      <family val="2"/>
      <scheme val="minor"/>
    </font>
    <font>
      <b/>
      <sz val="10"/>
      <color rgb="FF000000"/>
      <name val="Calibri"/>
    </font>
    <font>
      <sz val="10"/>
      <name val="Calibri"/>
    </font>
    <font>
      <u/>
      <sz val="11"/>
      <color rgb="FFFF0000"/>
      <name val="Calibri"/>
      <family val="2"/>
      <scheme val="minor"/>
    </font>
  </fonts>
  <fills count="29">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theme="4" tint="-0.249977111117893"/>
        <bgColor indexed="64"/>
      </patternFill>
    </fill>
    <fill>
      <patternFill patternType="solid">
        <fgColor rgb="FF002060"/>
        <bgColor indexed="64"/>
      </patternFill>
    </fill>
    <fill>
      <patternFill patternType="solid">
        <fgColor rgb="FFFFFFFF"/>
        <bgColor rgb="FFFFFFFF"/>
      </patternFill>
    </fill>
    <fill>
      <patternFill patternType="solid">
        <fgColor rgb="FF0070C0"/>
        <bgColor indexed="64"/>
      </patternFill>
    </fill>
    <fill>
      <patternFill patternType="solid">
        <fgColor rgb="FFF2DBDB"/>
        <bgColor indexed="64"/>
      </patternFill>
    </fill>
    <fill>
      <patternFill patternType="solid">
        <fgColor rgb="FFB6DDE8"/>
        <bgColor indexed="64"/>
      </patternFill>
    </fill>
    <fill>
      <patternFill patternType="solid">
        <fgColor rgb="FFFFC000"/>
        <bgColor indexed="64"/>
      </patternFill>
    </fill>
    <fill>
      <patternFill patternType="solid">
        <fgColor rgb="FFFFFFFF"/>
        <bgColor indexed="64"/>
      </patternFill>
    </fill>
    <fill>
      <patternFill patternType="solid">
        <fgColor rgb="FFDCE6F2"/>
        <bgColor indexed="64"/>
      </patternFill>
    </fill>
    <fill>
      <patternFill patternType="solid">
        <fgColor rgb="FFA4C2F4"/>
        <bgColor indexed="64"/>
      </patternFill>
    </fill>
    <fill>
      <patternFill patternType="solid">
        <fgColor rgb="FFD9EAD3"/>
        <bgColor indexed="64"/>
      </patternFill>
    </fill>
    <fill>
      <patternFill patternType="solid">
        <fgColor rgb="FF99FF66"/>
        <bgColor indexed="64"/>
      </patternFill>
    </fill>
    <fill>
      <patternFill patternType="solid">
        <fgColor rgb="FFFF6600"/>
        <bgColor indexed="64"/>
      </patternFill>
    </fill>
    <fill>
      <patternFill patternType="solid">
        <fgColor rgb="FFFFFF99"/>
        <bgColor indexed="64"/>
      </patternFill>
    </fill>
    <fill>
      <patternFill patternType="solid">
        <fgColor rgb="FFCCC1DA"/>
        <bgColor indexed="64"/>
      </patternFill>
    </fill>
    <fill>
      <patternFill patternType="solid">
        <fgColor rgb="FFFAC090"/>
        <bgColor indexed="64"/>
      </patternFill>
    </fill>
    <fill>
      <patternFill patternType="solid">
        <fgColor rgb="FFE6B9B8"/>
        <bgColor indexed="64"/>
      </patternFill>
    </fill>
    <fill>
      <patternFill patternType="solid">
        <fgColor rgb="FFC3D69B"/>
        <bgColor indexed="64"/>
      </patternFill>
    </fill>
    <fill>
      <patternFill patternType="solid">
        <fgColor rgb="FFEBF1DE"/>
        <bgColor indexed="64"/>
      </patternFill>
    </fill>
    <fill>
      <patternFill patternType="solid">
        <fgColor rgb="FFB3A2C7"/>
        <bgColor indexed="64"/>
      </patternFill>
    </fill>
  </fills>
  <borders count="64">
    <border>
      <left/>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right/>
      <top/>
      <bottom style="thick">
        <color rgb="FF000000"/>
      </bottom>
      <diagonal/>
    </border>
    <border>
      <left/>
      <right style="thick">
        <color rgb="FF000000"/>
      </right>
      <top/>
      <bottom style="thick">
        <color rgb="FF000000"/>
      </bottom>
      <diagonal/>
    </border>
    <border>
      <left style="medium">
        <color rgb="FFCCCCCC"/>
      </left>
      <right style="thick">
        <color rgb="FF000000"/>
      </right>
      <top style="medium">
        <color rgb="FFCCCCCC"/>
      </top>
      <bottom style="medium">
        <color rgb="FF000000"/>
      </bottom>
      <diagonal/>
    </border>
    <border>
      <left/>
      <right style="thick">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style="thick">
        <color rgb="FF000000"/>
      </top>
      <bottom style="thick">
        <color rgb="FF000000"/>
      </bottom>
      <diagonal/>
    </border>
    <border>
      <left style="thick">
        <color rgb="FF000000"/>
      </left>
      <right/>
      <top/>
      <bottom/>
      <diagonal/>
    </border>
    <border>
      <left style="thick">
        <color rgb="FF000000"/>
      </left>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medium">
        <color rgb="FF000000"/>
      </right>
      <top style="medium">
        <color rgb="FF000000"/>
      </top>
      <bottom/>
      <diagonal/>
    </border>
    <border>
      <left/>
      <right style="medium">
        <color rgb="FF000000"/>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right/>
      <top style="medium">
        <color indexed="64"/>
      </top>
      <bottom/>
      <diagonal/>
    </border>
    <border>
      <left style="medium">
        <color indexed="64"/>
      </left>
      <right/>
      <top style="medium">
        <color indexed="64"/>
      </top>
      <bottom/>
      <diagonal/>
    </border>
  </borders>
  <cellStyleXfs count="2">
    <xf numFmtId="0" fontId="0" fillId="0" borderId="0"/>
    <xf numFmtId="0" fontId="25" fillId="0" borderId="0" applyNumberFormat="0" applyFill="0" applyBorder="0" applyAlignment="0" applyProtection="0"/>
  </cellStyleXfs>
  <cellXfs count="196">
    <xf numFmtId="0" fontId="0" fillId="0" borderId="0" xfId="0"/>
    <xf numFmtId="0" fontId="0" fillId="0" borderId="0" xfId="0" applyFont="1" applyAlignment="1"/>
    <xf numFmtId="0" fontId="1" fillId="0" borderId="2" xfId="0" applyFont="1" applyFill="1" applyBorder="1" applyAlignment="1">
      <alignment vertical="center" wrapText="1"/>
    </xf>
    <xf numFmtId="0" fontId="4" fillId="0" borderId="0" xfId="0" applyFont="1" applyAlignment="1">
      <alignment horizontal="left"/>
    </xf>
    <xf numFmtId="0" fontId="4" fillId="0" borderId="0" xfId="0" applyFont="1" applyAlignment="1">
      <alignment wrapText="1"/>
    </xf>
    <xf numFmtId="0" fontId="3" fillId="0" borderId="8" xfId="0" applyFont="1" applyBorder="1" applyAlignment="1">
      <alignment horizontal="center" vertical="center" wrapText="1"/>
    </xf>
    <xf numFmtId="14" fontId="3" fillId="0" borderId="8" xfId="0" applyNumberFormat="1" applyFont="1" applyBorder="1" applyAlignment="1">
      <alignment horizontal="center" vertical="center" wrapText="1"/>
    </xf>
    <xf numFmtId="0" fontId="7" fillId="4" borderId="9" xfId="0" applyFont="1" applyFill="1" applyBorder="1" applyAlignment="1">
      <alignment horizontal="center" vertical="center" wrapText="1"/>
    </xf>
    <xf numFmtId="0" fontId="8" fillId="5" borderId="10" xfId="0" applyFont="1" applyFill="1" applyBorder="1" applyAlignment="1">
      <alignment horizontal="center" wrapText="1"/>
    </xf>
    <xf numFmtId="0" fontId="9" fillId="6" borderId="9"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4" fillId="8" borderId="0" xfId="0" applyFont="1" applyFill="1" applyBorder="1" applyAlignment="1">
      <alignment horizontal="left"/>
    </xf>
    <xf numFmtId="0" fontId="4" fillId="8" borderId="0" xfId="0" applyFont="1" applyFill="1" applyBorder="1" applyAlignment="1">
      <alignment wrapText="1"/>
    </xf>
    <xf numFmtId="0" fontId="5" fillId="8" borderId="9" xfId="0" applyFont="1" applyFill="1" applyBorder="1" applyAlignment="1">
      <alignment horizontal="center" vertical="center" wrapText="1"/>
    </xf>
    <xf numFmtId="0" fontId="8" fillId="8" borderId="10" xfId="0" applyFont="1" applyFill="1" applyBorder="1" applyAlignment="1">
      <alignment horizontal="center" wrapText="1"/>
    </xf>
    <xf numFmtId="0" fontId="4" fillId="0" borderId="0" xfId="0" applyFont="1" applyAlignment="1">
      <alignment horizontal="left" vertical="center"/>
    </xf>
    <xf numFmtId="0" fontId="5" fillId="3" borderId="12" xfId="0" applyFont="1" applyFill="1" applyBorder="1" applyAlignment="1">
      <alignment horizontal="center" vertical="center" wrapText="1"/>
    </xf>
    <xf numFmtId="0" fontId="5" fillId="5" borderId="13" xfId="0" applyFont="1" applyFill="1" applyBorder="1" applyAlignment="1">
      <alignment horizontal="center" wrapText="1"/>
    </xf>
    <xf numFmtId="0" fontId="1" fillId="0" borderId="2" xfId="0" applyFont="1" applyFill="1" applyBorder="1" applyAlignment="1">
      <alignment horizontal="center" vertical="center" wrapText="1"/>
    </xf>
    <xf numFmtId="0" fontId="11" fillId="0" borderId="3" xfId="0" applyFont="1" applyBorder="1" applyAlignment="1">
      <alignment horizontal="center" vertical="center"/>
    </xf>
    <xf numFmtId="0" fontId="1" fillId="10" borderId="15" xfId="0" applyFont="1" applyFill="1" applyBorder="1" applyAlignment="1">
      <alignment horizontal="center" vertical="center" wrapText="1"/>
    </xf>
    <xf numFmtId="0" fontId="1" fillId="10" borderId="16" xfId="0" applyFont="1" applyFill="1" applyBorder="1" applyAlignment="1">
      <alignment vertical="center" wrapText="1"/>
    </xf>
    <xf numFmtId="0" fontId="1" fillId="10" borderId="16" xfId="0" applyFont="1" applyFill="1" applyBorder="1" applyAlignment="1">
      <alignment horizontal="center" vertical="center" wrapText="1"/>
    </xf>
    <xf numFmtId="0" fontId="11" fillId="10" borderId="14" xfId="0" applyFont="1" applyFill="1" applyBorder="1" applyAlignment="1">
      <alignment horizontal="center" vertical="center"/>
    </xf>
    <xf numFmtId="0" fontId="1" fillId="10" borderId="15" xfId="0" applyFont="1" applyFill="1" applyBorder="1" applyAlignment="1">
      <alignment vertical="center" wrapText="1"/>
    </xf>
    <xf numFmtId="0" fontId="3" fillId="0" borderId="17" xfId="0" applyFont="1" applyBorder="1" applyAlignment="1">
      <alignment horizontal="center" vertical="center"/>
    </xf>
    <xf numFmtId="14" fontId="3" fillId="0" borderId="5" xfId="0" applyNumberFormat="1" applyFont="1" applyBorder="1" applyAlignment="1">
      <alignment horizontal="center" vertical="center" wrapText="1"/>
    </xf>
    <xf numFmtId="0" fontId="15" fillId="9" borderId="4"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15" fillId="10" borderId="15" xfId="0" applyFont="1" applyFill="1" applyBorder="1" applyAlignment="1">
      <alignment horizontal="center" vertical="center" wrapText="1"/>
    </xf>
    <xf numFmtId="0" fontId="15" fillId="10" borderId="14" xfId="0" applyFont="1" applyFill="1" applyBorder="1" applyAlignment="1">
      <alignment vertical="center" wrapText="1"/>
    </xf>
    <xf numFmtId="0" fontId="16" fillId="10" borderId="15" xfId="0" applyFont="1" applyFill="1" applyBorder="1" applyAlignment="1">
      <alignment horizontal="center" vertical="center" wrapText="1"/>
    </xf>
    <xf numFmtId="0" fontId="4" fillId="0" borderId="0" xfId="0" applyFont="1" applyAlignment="1">
      <alignment horizontal="center"/>
    </xf>
    <xf numFmtId="0" fontId="0" fillId="0" borderId="0" xfId="0" applyFont="1" applyAlignment="1">
      <alignment horizontal="center"/>
    </xf>
    <xf numFmtId="0" fontId="4" fillId="8" borderId="0" xfId="0" applyFont="1" applyFill="1" applyBorder="1" applyAlignment="1">
      <alignment horizontal="center"/>
    </xf>
    <xf numFmtId="0" fontId="17" fillId="0" borderId="18" xfId="0" applyFont="1" applyBorder="1" applyAlignment="1">
      <alignment wrapText="1"/>
    </xf>
    <xf numFmtId="0" fontId="17" fillId="0" borderId="19" xfId="0" applyFont="1" applyBorder="1" applyAlignment="1">
      <alignment wrapText="1"/>
    </xf>
    <xf numFmtId="0" fontId="17" fillId="0" borderId="20" xfId="0" applyFont="1" applyBorder="1" applyAlignment="1">
      <alignment wrapText="1"/>
    </xf>
    <xf numFmtId="0" fontId="14" fillId="13" borderId="22" xfId="0" applyFont="1" applyFill="1" applyBorder="1" applyAlignment="1">
      <alignment horizontal="right" wrapText="1"/>
    </xf>
    <xf numFmtId="0" fontId="14" fillId="13" borderId="23" xfId="0" applyFont="1" applyFill="1" applyBorder="1" applyAlignment="1">
      <alignment horizontal="right" wrapText="1"/>
    </xf>
    <xf numFmtId="0" fontId="19" fillId="15" borderId="21" xfId="0" applyFont="1" applyFill="1" applyBorder="1" applyAlignment="1">
      <alignment horizontal="center" wrapText="1"/>
    </xf>
    <xf numFmtId="0" fontId="17" fillId="0" borderId="24" xfId="0" applyFont="1" applyBorder="1" applyAlignment="1">
      <alignment wrapText="1"/>
    </xf>
    <xf numFmtId="0" fontId="20" fillId="0" borderId="24" xfId="0" applyFont="1" applyBorder="1" applyAlignment="1">
      <alignment wrapText="1"/>
    </xf>
    <xf numFmtId="0" fontId="21" fillId="0" borderId="21" xfId="0" applyFont="1" applyBorder="1" applyAlignment="1">
      <alignment horizontal="center" wrapText="1"/>
    </xf>
    <xf numFmtId="0" fontId="17" fillId="0" borderId="22" xfId="0" applyFont="1" applyBorder="1" applyAlignment="1">
      <alignment wrapText="1"/>
    </xf>
    <xf numFmtId="0" fontId="17" fillId="16" borderId="22" xfId="0" applyFont="1" applyFill="1" applyBorder="1" applyAlignment="1">
      <alignment wrapText="1"/>
    </xf>
    <xf numFmtId="0" fontId="17" fillId="0" borderId="25" xfId="0" applyFont="1" applyBorder="1" applyAlignment="1">
      <alignment wrapText="1"/>
    </xf>
    <xf numFmtId="0" fontId="19" fillId="0" borderId="22" xfId="0" applyFont="1" applyBorder="1" applyAlignment="1">
      <alignment wrapText="1"/>
    </xf>
    <xf numFmtId="0" fontId="21" fillId="0" borderId="22" xfId="0" applyFont="1" applyBorder="1" applyAlignment="1">
      <alignment wrapText="1"/>
    </xf>
    <xf numFmtId="0" fontId="23" fillId="18" borderId="22" xfId="0" applyFont="1" applyFill="1" applyBorder="1" applyAlignment="1">
      <alignment horizontal="center" vertical="top" wrapText="1"/>
    </xf>
    <xf numFmtId="0" fontId="23" fillId="18" borderId="28" xfId="0" applyFont="1" applyFill="1" applyBorder="1" applyAlignment="1">
      <alignment horizontal="center" vertical="top" wrapText="1"/>
    </xf>
    <xf numFmtId="0" fontId="17" fillId="0" borderId="20" xfId="0" applyFont="1" applyBorder="1" applyAlignment="1">
      <alignment vertical="center" wrapText="1"/>
    </xf>
    <xf numFmtId="0" fontId="17" fillId="19" borderId="22" xfId="0" applyFont="1" applyFill="1" applyBorder="1" applyAlignment="1">
      <alignment vertical="center" wrapText="1"/>
    </xf>
    <xf numFmtId="0" fontId="0" fillId="20" borderId="22" xfId="0" applyFill="1" applyBorder="1" applyAlignment="1">
      <alignment horizontal="center" vertical="center" wrapText="1"/>
    </xf>
    <xf numFmtId="0" fontId="0" fillId="21" borderId="22" xfId="0" applyFill="1" applyBorder="1" applyAlignment="1">
      <alignment horizontal="center" vertical="center" wrapText="1"/>
    </xf>
    <xf numFmtId="0" fontId="0" fillId="22" borderId="22" xfId="0" applyFill="1" applyBorder="1" applyAlignment="1">
      <alignment horizontal="center" vertical="center" wrapText="1"/>
    </xf>
    <xf numFmtId="0" fontId="0" fillId="23" borderId="22" xfId="0" applyFill="1" applyBorder="1" applyAlignment="1">
      <alignment horizontal="center" vertical="center" wrapText="1"/>
    </xf>
    <xf numFmtId="0" fontId="0" fillId="24" borderId="28" xfId="0" applyFill="1" applyBorder="1" applyAlignment="1">
      <alignment horizontal="center" vertical="center" wrapText="1"/>
    </xf>
    <xf numFmtId="0" fontId="17" fillId="0" borderId="18" xfId="0" applyFont="1" applyBorder="1" applyAlignment="1">
      <alignment vertical="center" wrapText="1"/>
    </xf>
    <xf numFmtId="0" fontId="24" fillId="25" borderId="23" xfId="0" applyFont="1" applyFill="1" applyBorder="1" applyAlignment="1">
      <alignment horizontal="center" wrapText="1"/>
    </xf>
    <xf numFmtId="0" fontId="24" fillId="25" borderId="21" xfId="0" applyFont="1" applyFill="1" applyBorder="1" applyAlignment="1">
      <alignment horizontal="center" wrapText="1"/>
    </xf>
    <xf numFmtId="0" fontId="17" fillId="0" borderId="18" xfId="0" applyFont="1" applyBorder="1" applyAlignment="1">
      <alignment vertical="top" wrapText="1"/>
    </xf>
    <xf numFmtId="0" fontId="17" fillId="0" borderId="19" xfId="0" applyFont="1" applyBorder="1" applyAlignment="1">
      <alignment vertical="top" wrapText="1"/>
    </xf>
    <xf numFmtId="0" fontId="17" fillId="26" borderId="21" xfId="0" applyFont="1" applyFill="1" applyBorder="1" applyAlignment="1">
      <alignment vertical="top" wrapText="1"/>
    </xf>
    <xf numFmtId="0" fontId="14" fillId="26" borderId="21" xfId="0" applyFont="1" applyFill="1" applyBorder="1" applyAlignment="1">
      <alignment horizontal="center" vertical="top" wrapText="1"/>
    </xf>
    <xf numFmtId="0" fontId="17" fillId="27" borderId="21" xfId="0" applyFont="1" applyFill="1" applyBorder="1" applyAlignment="1">
      <alignment vertical="top" wrapText="1"/>
    </xf>
    <xf numFmtId="0" fontId="0" fillId="27" borderId="21" xfId="0" applyFill="1" applyBorder="1" applyAlignment="1">
      <alignment horizontal="center" vertical="top" wrapText="1"/>
    </xf>
    <xf numFmtId="0" fontId="15" fillId="0" borderId="15"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15"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12" fillId="11" borderId="15"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5"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 xfId="0" applyFont="1" applyBorder="1" applyAlignment="1">
      <alignment horizontal="center" vertical="center"/>
    </xf>
    <xf numFmtId="0" fontId="12" fillId="11" borderId="1" xfId="0" applyFont="1" applyFill="1" applyBorder="1" applyAlignment="1">
      <alignment horizontal="center" vertical="center" wrapText="1"/>
    </xf>
    <xf numFmtId="0" fontId="5" fillId="3" borderId="6" xfId="0" applyFont="1" applyFill="1" applyBorder="1" applyAlignment="1">
      <alignment horizontal="center" wrapText="1"/>
    </xf>
    <xf numFmtId="0" fontId="6" fillId="0" borderId="7" xfId="0" applyFont="1" applyBorder="1"/>
    <xf numFmtId="0" fontId="1" fillId="0" borderId="14" xfId="0" applyFont="1" applyFill="1" applyBorder="1" applyAlignment="1">
      <alignment horizontal="left" vertical="center" wrapText="1"/>
    </xf>
    <xf numFmtId="0" fontId="1" fillId="0" borderId="15"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3" fillId="0" borderId="14"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9" fillId="0" borderId="36"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38" xfId="0" applyFont="1" applyBorder="1" applyAlignment="1">
      <alignment horizontal="center" vertical="center" wrapText="1"/>
    </xf>
    <xf numFmtId="0" fontId="21" fillId="0" borderId="39" xfId="0" applyFont="1" applyBorder="1" applyAlignment="1">
      <alignment horizontal="center" vertical="center" wrapText="1"/>
    </xf>
    <xf numFmtId="0" fontId="21" fillId="0" borderId="40" xfId="0" applyFont="1" applyBorder="1" applyAlignment="1">
      <alignment horizontal="center" vertical="center" wrapText="1"/>
    </xf>
    <xf numFmtId="0" fontId="21" fillId="0" borderId="41" xfId="0" applyFont="1" applyBorder="1" applyAlignment="1">
      <alignment horizontal="center" vertical="center" wrapText="1"/>
    </xf>
    <xf numFmtId="0" fontId="21" fillId="0" borderId="34"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3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17" fillId="28" borderId="36" xfId="0" applyFont="1" applyFill="1" applyBorder="1" applyAlignment="1">
      <alignment wrapText="1"/>
    </xf>
    <xf numFmtId="0" fontId="17" fillId="28" borderId="37" xfId="0" applyFont="1" applyFill="1" applyBorder="1" applyAlignment="1">
      <alignment wrapText="1"/>
    </xf>
    <xf numFmtId="0" fontId="17" fillId="28" borderId="38" xfId="0" applyFont="1" applyFill="1" applyBorder="1" applyAlignment="1">
      <alignment wrapText="1"/>
    </xf>
    <xf numFmtId="0" fontId="19" fillId="28" borderId="36" xfId="0" applyFont="1" applyFill="1" applyBorder="1" applyAlignment="1">
      <alignment horizontal="center" vertical="center" wrapText="1"/>
    </xf>
    <xf numFmtId="0" fontId="19" fillId="28" borderId="37" xfId="0" applyFont="1" applyFill="1" applyBorder="1" applyAlignment="1">
      <alignment horizontal="center" vertical="center" wrapText="1"/>
    </xf>
    <xf numFmtId="0" fontId="19" fillId="28" borderId="38" xfId="0" applyFont="1" applyFill="1" applyBorder="1" applyAlignment="1">
      <alignment horizontal="center" vertical="center" wrapText="1"/>
    </xf>
    <xf numFmtId="0" fontId="19" fillId="28" borderId="39" xfId="0" applyFont="1" applyFill="1" applyBorder="1" applyAlignment="1">
      <alignment horizontal="center" vertical="center" wrapText="1"/>
    </xf>
    <xf numFmtId="0" fontId="19" fillId="28" borderId="40" xfId="0" applyFont="1" applyFill="1" applyBorder="1" applyAlignment="1">
      <alignment horizontal="center" vertical="center" wrapText="1"/>
    </xf>
    <xf numFmtId="0" fontId="19" fillId="28" borderId="41" xfId="0" applyFont="1" applyFill="1" applyBorder="1" applyAlignment="1">
      <alignment horizontal="center" vertical="center" wrapText="1"/>
    </xf>
    <xf numFmtId="0" fontId="19" fillId="28" borderId="34" xfId="0" applyFont="1" applyFill="1" applyBorder="1" applyAlignment="1">
      <alignment horizontal="center" vertical="center" wrapText="1"/>
    </xf>
    <xf numFmtId="0" fontId="19" fillId="28" borderId="0" xfId="0" applyFont="1" applyFill="1" applyBorder="1" applyAlignment="1">
      <alignment horizontal="center" vertical="center" wrapText="1"/>
    </xf>
    <xf numFmtId="0" fontId="19" fillId="28" borderId="29" xfId="0" applyFont="1" applyFill="1" applyBorder="1" applyAlignment="1">
      <alignment horizontal="center" vertical="center" wrapText="1"/>
    </xf>
    <xf numFmtId="0" fontId="19" fillId="28" borderId="35" xfId="0" applyFont="1" applyFill="1" applyBorder="1" applyAlignment="1">
      <alignment horizontal="center" vertical="center" wrapText="1"/>
    </xf>
    <xf numFmtId="0" fontId="19" fillId="28" borderId="26" xfId="0" applyFont="1" applyFill="1" applyBorder="1" applyAlignment="1">
      <alignment horizontal="center" vertical="center" wrapText="1"/>
    </xf>
    <xf numFmtId="0" fontId="19" fillId="28" borderId="27" xfId="0" applyFont="1" applyFill="1" applyBorder="1" applyAlignment="1">
      <alignment horizontal="center" vertical="center" wrapText="1"/>
    </xf>
    <xf numFmtId="0" fontId="14" fillId="14" borderId="33" xfId="0" applyFont="1" applyFill="1" applyBorder="1" applyAlignment="1">
      <alignment vertical="center" wrapText="1"/>
    </xf>
    <xf numFmtId="0" fontId="14" fillId="14" borderId="31" xfId="0" applyFont="1" applyFill="1" applyBorder="1" applyAlignment="1">
      <alignment vertical="center" wrapText="1"/>
    </xf>
    <xf numFmtId="0" fontId="14" fillId="14" borderId="32" xfId="0" applyFont="1" applyFill="1" applyBorder="1" applyAlignment="1">
      <alignment vertical="center" wrapText="1"/>
    </xf>
    <xf numFmtId="0" fontId="22" fillId="17" borderId="34" xfId="0" applyFont="1" applyFill="1" applyBorder="1" applyAlignment="1">
      <alignment horizontal="center" vertical="center" wrapText="1"/>
    </xf>
    <xf numFmtId="0" fontId="22" fillId="17" borderId="0" xfId="0" applyFont="1" applyFill="1" applyBorder="1" applyAlignment="1">
      <alignment horizontal="center" vertical="center" wrapText="1"/>
    </xf>
    <xf numFmtId="0" fontId="22" fillId="17" borderId="29" xfId="0" applyFont="1" applyFill="1" applyBorder="1" applyAlignment="1">
      <alignment horizontal="center" vertical="center" wrapText="1"/>
    </xf>
    <xf numFmtId="0" fontId="22" fillId="17" borderId="35" xfId="0" applyFont="1" applyFill="1" applyBorder="1" applyAlignment="1">
      <alignment horizontal="center" vertical="center" wrapText="1"/>
    </xf>
    <xf numFmtId="0" fontId="22" fillId="17" borderId="26" xfId="0" applyFont="1" applyFill="1" applyBorder="1" applyAlignment="1">
      <alignment horizontal="center" vertical="center" wrapText="1"/>
    </xf>
    <xf numFmtId="0" fontId="22" fillId="17" borderId="27" xfId="0" applyFont="1" applyFill="1" applyBorder="1" applyAlignment="1">
      <alignment horizontal="center" vertical="center" wrapText="1"/>
    </xf>
    <xf numFmtId="0" fontId="14" fillId="26" borderId="30" xfId="0" applyFont="1" applyFill="1" applyBorder="1" applyAlignment="1">
      <alignment horizontal="center" wrapText="1"/>
    </xf>
    <xf numFmtId="0" fontId="14" fillId="26" borderId="31" xfId="0" applyFont="1" applyFill="1" applyBorder="1" applyAlignment="1">
      <alignment horizontal="center" wrapText="1"/>
    </xf>
    <xf numFmtId="0" fontId="14" fillId="26" borderId="32" xfId="0" applyFont="1" applyFill="1" applyBorder="1" applyAlignment="1">
      <alignment horizontal="center" wrapText="1"/>
    </xf>
    <xf numFmtId="0" fontId="14" fillId="26" borderId="30" xfId="0" applyFont="1" applyFill="1" applyBorder="1" applyAlignment="1">
      <alignment horizontal="center" vertical="top" wrapText="1"/>
    </xf>
    <xf numFmtId="0" fontId="14" fillId="26" borderId="31" xfId="0" applyFont="1" applyFill="1" applyBorder="1" applyAlignment="1">
      <alignment horizontal="center" vertical="top" wrapText="1"/>
    </xf>
    <xf numFmtId="0" fontId="14" fillId="26" borderId="32" xfId="0" applyFont="1" applyFill="1" applyBorder="1" applyAlignment="1">
      <alignment horizontal="center" vertical="top" wrapText="1"/>
    </xf>
    <xf numFmtId="0" fontId="0" fillId="27" borderId="30" xfId="0" applyFill="1" applyBorder="1" applyAlignment="1">
      <alignment wrapText="1"/>
    </xf>
    <xf numFmtId="0" fontId="0" fillId="27" borderId="31" xfId="0" applyFill="1" applyBorder="1" applyAlignment="1">
      <alignment wrapText="1"/>
    </xf>
    <xf numFmtId="0" fontId="0" fillId="27" borderId="32" xfId="0" applyFill="1" applyBorder="1" applyAlignment="1">
      <alignment wrapText="1"/>
    </xf>
    <xf numFmtId="0" fontId="18" fillId="12" borderId="30" xfId="0" applyFont="1" applyFill="1" applyBorder="1" applyAlignment="1">
      <alignment horizontal="center" wrapText="1"/>
    </xf>
    <xf numFmtId="0" fontId="18" fillId="12" borderId="31" xfId="0" applyFont="1" applyFill="1" applyBorder="1" applyAlignment="1">
      <alignment horizontal="center" wrapText="1"/>
    </xf>
    <xf numFmtId="0" fontId="18" fillId="12" borderId="32" xfId="0" applyFont="1" applyFill="1" applyBorder="1" applyAlignment="1">
      <alignment horizontal="center" wrapText="1"/>
    </xf>
    <xf numFmtId="0" fontId="17" fillId="14" borderId="33" xfId="0" applyFont="1" applyFill="1" applyBorder="1" applyAlignment="1">
      <alignment vertical="center" wrapText="1"/>
    </xf>
    <xf numFmtId="0" fontId="17" fillId="14" borderId="31" xfId="0" applyFont="1" applyFill="1" applyBorder="1" applyAlignment="1">
      <alignment vertical="center" wrapText="1"/>
    </xf>
    <xf numFmtId="0" fontId="17" fillId="14" borderId="32" xfId="0" applyFont="1" applyFill="1" applyBorder="1" applyAlignment="1">
      <alignment vertical="center" wrapText="1"/>
    </xf>
    <xf numFmtId="0" fontId="16" fillId="0" borderId="42" xfId="0" applyFont="1" applyFill="1" applyBorder="1" applyAlignment="1">
      <alignment horizontal="center" vertical="center" wrapText="1"/>
    </xf>
    <xf numFmtId="0" fontId="16" fillId="0" borderId="4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5" fillId="0" borderId="44" xfId="0" applyFont="1" applyFill="1" applyBorder="1" applyAlignment="1">
      <alignment horizontal="center" vertical="center" wrapText="1"/>
    </xf>
    <xf numFmtId="0" fontId="15" fillId="0" borderId="45" xfId="0" applyFont="1" applyFill="1" applyBorder="1" applyAlignment="1">
      <alignment horizontal="center" vertical="center" wrapText="1"/>
    </xf>
    <xf numFmtId="0" fontId="15" fillId="0" borderId="46" xfId="0" applyFont="1" applyFill="1" applyBorder="1" applyAlignment="1">
      <alignment horizontal="center" vertical="center" wrapText="1"/>
    </xf>
    <xf numFmtId="0" fontId="15" fillId="0" borderId="43"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48"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 fillId="0" borderId="50"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2" fillId="11" borderId="44" xfId="0" applyFont="1" applyFill="1" applyBorder="1" applyAlignment="1">
      <alignment horizontal="center" vertical="center" wrapText="1"/>
    </xf>
    <xf numFmtId="0" fontId="12" fillId="11" borderId="45" xfId="0" applyFont="1" applyFill="1" applyBorder="1" applyAlignment="1">
      <alignment horizontal="center" vertical="center" wrapText="1"/>
    </xf>
    <xf numFmtId="0" fontId="12" fillId="11" borderId="46" xfId="0" applyFont="1" applyFill="1" applyBorder="1" applyAlignment="1">
      <alignment horizontal="center" vertical="center" wrapText="1"/>
    </xf>
    <xf numFmtId="0" fontId="10" fillId="0" borderId="51"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0" fillId="0" borderId="52" xfId="0" applyFont="1" applyFill="1" applyBorder="1" applyAlignment="1">
      <alignment horizontal="left" vertical="center" wrapText="1"/>
    </xf>
    <xf numFmtId="0" fontId="1" fillId="0" borderId="44" xfId="0" applyFont="1" applyFill="1" applyBorder="1" applyAlignment="1">
      <alignment horizontal="center" vertical="center" wrapText="1"/>
    </xf>
    <xf numFmtId="0" fontId="1" fillId="0" borderId="45" xfId="0" applyFont="1" applyFill="1" applyBorder="1" applyAlignment="1">
      <alignment horizontal="center" vertical="center" wrapText="1"/>
    </xf>
    <xf numFmtId="0" fontId="1" fillId="0" borderId="46" xfId="0" applyFont="1" applyFill="1" applyBorder="1" applyAlignment="1">
      <alignment horizontal="center" vertical="center" wrapText="1"/>
    </xf>
    <xf numFmtId="0" fontId="11" fillId="0" borderId="42" xfId="0" applyFont="1" applyBorder="1" applyAlignment="1">
      <alignment horizontal="center" vertical="center"/>
    </xf>
    <xf numFmtId="0" fontId="11" fillId="0" borderId="43" xfId="0" applyFont="1" applyBorder="1" applyAlignment="1">
      <alignment horizontal="center" vertical="center"/>
    </xf>
    <xf numFmtId="0" fontId="11" fillId="0" borderId="8" xfId="0" applyFont="1" applyBorder="1" applyAlignment="1">
      <alignment horizontal="center" vertical="center"/>
    </xf>
    <xf numFmtId="0" fontId="2" fillId="2" borderId="51"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3" fillId="0" borderId="60" xfId="0" applyFont="1" applyBorder="1" applyAlignment="1">
      <alignment horizontal="center" vertical="center" wrapText="1"/>
    </xf>
    <xf numFmtId="0" fontId="3" fillId="0" borderId="61" xfId="0" applyFont="1" applyBorder="1" applyAlignment="1">
      <alignment horizontal="center" vertical="center" wrapText="1"/>
    </xf>
    <xf numFmtId="0" fontId="2" fillId="2" borderId="62" xfId="0" applyFont="1" applyFill="1" applyBorder="1" applyAlignment="1">
      <alignment horizontal="center" vertical="center" wrapText="1"/>
    </xf>
    <xf numFmtId="0" fontId="3" fillId="0" borderId="63"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3" xfId="0" applyFont="1" applyBorder="1" applyAlignment="1">
      <alignment horizontal="center" vertical="center" wrapText="1"/>
    </xf>
    <xf numFmtId="0" fontId="4" fillId="8" borderId="55" xfId="0" applyFont="1" applyFill="1" applyBorder="1" applyAlignment="1">
      <alignment horizontal="center"/>
    </xf>
    <xf numFmtId="14" fontId="3" fillId="0" borderId="56" xfId="0" applyNumberFormat="1" applyFont="1" applyBorder="1" applyAlignment="1">
      <alignment horizontal="center" vertical="center" wrapText="1"/>
    </xf>
    <xf numFmtId="14" fontId="3" fillId="0" borderId="57" xfId="0" applyNumberFormat="1" applyFont="1" applyBorder="1" applyAlignment="1">
      <alignment horizontal="center" vertical="center" wrapText="1"/>
    </xf>
    <xf numFmtId="14" fontId="3" fillId="0" borderId="58" xfId="0" applyNumberFormat="1" applyFont="1" applyBorder="1" applyAlignment="1">
      <alignment horizontal="center" vertical="center" wrapText="1"/>
    </xf>
    <xf numFmtId="14" fontId="3" fillId="0" borderId="59" xfId="0" applyNumberFormat="1" applyFont="1" applyBorder="1" applyAlignment="1">
      <alignment horizontal="center" vertical="center" wrapText="1"/>
    </xf>
    <xf numFmtId="0" fontId="26" fillId="8" borderId="53" xfId="0" applyFont="1" applyFill="1" applyBorder="1" applyAlignment="1">
      <alignment horizontal="center" vertical="center" wrapText="1"/>
    </xf>
    <xf numFmtId="0" fontId="27" fillId="0" borderId="54" xfId="0" applyFont="1" applyBorder="1"/>
    <xf numFmtId="0" fontId="26" fillId="8" borderId="54" xfId="0" applyFont="1" applyFill="1" applyBorder="1" applyAlignment="1">
      <alignment horizontal="center" vertical="center" wrapText="1"/>
    </xf>
    <xf numFmtId="0" fontId="26" fillId="2" borderId="56" xfId="0" applyFont="1" applyFill="1" applyBorder="1" applyAlignment="1">
      <alignment horizontal="right" vertical="center" wrapText="1"/>
    </xf>
    <xf numFmtId="0" fontId="26" fillId="2" borderId="57" xfId="0" applyFont="1" applyFill="1" applyBorder="1" applyAlignment="1">
      <alignment horizontal="right" vertical="center" wrapText="1"/>
    </xf>
    <xf numFmtId="0" fontId="26" fillId="2" borderId="58" xfId="0" applyFont="1" applyFill="1" applyBorder="1" applyAlignment="1">
      <alignment horizontal="right" vertical="center" wrapText="1"/>
    </xf>
    <xf numFmtId="0" fontId="26" fillId="2" borderId="59" xfId="0" applyFont="1" applyFill="1" applyBorder="1" applyAlignment="1">
      <alignment horizontal="right" vertical="center" wrapText="1"/>
    </xf>
    <xf numFmtId="0" fontId="26" fillId="2" borderId="4" xfId="0" applyFont="1" applyFill="1" applyBorder="1" applyAlignment="1">
      <alignment horizontal="right" vertical="center" wrapText="1"/>
    </xf>
    <xf numFmtId="0" fontId="27" fillId="0" borderId="5" xfId="0" applyFont="1" applyBorder="1" applyAlignment="1">
      <alignment horizontal="right"/>
    </xf>
    <xf numFmtId="0" fontId="26" fillId="2" borderId="50" xfId="0" applyFont="1" applyFill="1" applyBorder="1" applyAlignment="1">
      <alignment horizontal="right" vertical="center" wrapText="1"/>
    </xf>
    <xf numFmtId="0" fontId="27" fillId="0" borderId="42" xfId="0" applyFont="1" applyBorder="1" applyAlignment="1">
      <alignment horizontal="right"/>
    </xf>
    <xf numFmtId="0" fontId="26" fillId="8" borderId="53" xfId="0" applyFont="1" applyFill="1" applyBorder="1" applyAlignment="1">
      <alignment horizontal="right" vertical="center" wrapText="1"/>
    </xf>
    <xf numFmtId="0" fontId="27" fillId="0" borderId="55" xfId="0" applyFont="1" applyBorder="1" applyAlignment="1">
      <alignment horizontal="right"/>
    </xf>
    <xf numFmtId="0" fontId="28" fillId="0" borderId="3" xfId="1" applyFont="1" applyBorder="1" applyAlignment="1">
      <alignment horizontal="left" vertical="center" wrapText="1"/>
    </xf>
  </cellXfs>
  <cellStyles count="2">
    <cellStyle name="Hyperlink" xfId="1" builtinId="8"/>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'Bug Report'!$B$14</c:f>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5E-449B-BE8F-198CBE16373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5E-449B-BE8F-198CBE16373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'Bug Report'!$C$13:$D$13</c:f>
              <c:strCache>
                <c:ptCount val="2"/>
                <c:pt idx="0">
                  <c:v>PASS</c:v>
                </c:pt>
                <c:pt idx="1">
                  <c:v>FAIL</c:v>
                </c:pt>
              </c:strCache>
            </c:strRef>
          </c:cat>
          <c:val>
            <c:numRef>
              <c:f>'Bug Report'!$C$14:$D$14</c:f>
              <c:numCache>
                <c:formatCode>General</c:formatCode>
                <c:ptCount val="2"/>
                <c:pt idx="0">
                  <c:v>40</c:v>
                </c:pt>
                <c:pt idx="1">
                  <c:v>2</c:v>
                </c:pt>
              </c:numCache>
            </c:numRef>
          </c:val>
          <c:extLst>
            <c:ext xmlns:c16="http://schemas.microsoft.com/office/drawing/2014/chart" uri="{C3380CC4-5D6E-409C-BE32-E72D297353CC}">
              <c16:uniqueId val="{00000000-FBFE-471E-9ABF-D7EC607E06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14</xdr:row>
      <xdr:rowOff>0</xdr:rowOff>
    </xdr:from>
    <xdr:to>
      <xdr:col>9</xdr:col>
      <xdr:colOff>304800</xdr:colOff>
      <xdr:row>14</xdr:row>
      <xdr:rowOff>304800</xdr:rowOff>
    </xdr:to>
    <xdr:sp macro="" textlink="">
      <xdr:nvSpPr>
        <xdr:cNvPr id="2049" name="AutoShape 1" descr="data:image/png;base64,iVBORw0KGgoAAAANSUhEUgAAA9IAAAIgCAYAAABpvlF4AAAAAXNSR0IArs4c6QAAIABJREFUeF7s3Qd4FVX6+PE3lZAEQg+9N+m9iij2giCw2FDX3hUXy7o2XLGLoNgQe0NRQF17wQbSkSK999B7CDX//3v93RjCTXLLzL1zZr7zPD6uMPOe93zO6PLmnDknLjc3N1e4EEAAAQQQQAABBBBAAAEEEEAgKIE4CumgnLgJAQQQQAABBBBAAAEEEEAAAZ8AhTQvAgIIIIAAAggggAACCCCAAAIhCFBIh4DFrQgggAACCCCAAAIIIIAAAghQSPMOIIAAAggggAACCCCAAAIIIBCCAIV0CFjcigACCCCAAAIIIIAAAggggACFNO8AAggggAACCCCAAAIIIIAAAiEIUEiHgMWtCCCAAAIIIIAAAggggAACCFBI8w4ggAACCCCAAAIIIIAAAgggEIIAhXQIWNyKAAIIIIAAAggggAACCCCAAIU07wACCCCAAAIIIIAAAggggAACIQhQSIeAxa0IIIAAAggggAACCCCAAAIIUEjzDiCAAAIIIIAAAggggAACCCAQggCFdAhY3IoAAggggAACCCCAAAIIIIAAhTTvAAIIIIAAAggggAACCCCAAAIhCFBIh4DFrQgggAACCCCAAAIIIIAAAghQSPMOIIAAAggggAACCCCAAAIIIBCCAIV0CFjcigACCCCAAAIIIIAAAggggACFNO8AAggggAACCCCAAAIIIIAAAiEIUEiHgMWtCCCAAAIIIIAAAggggAACCFBI8w4ggAACCCCAAAIIIIAAAgggEIIAhXQIWNyKAAIIIIAAAggggAACCCCAAIU07wACCCCAAAIIIIAAAggggAACIQhQSIeAxa0IIIAAAggggAACCCCAAAIIUEjzDiCAAAIIIIAAAggggAACCCAQggCFdAhY3IoAAggggAACCCCAAAIIIIAAhTTvAAIIIIAAAggggAACCCCAAAIhCFBIh4DFrQgggAACCCCAAAIIIIAAAghQSPMOIIAAAggggAACCCCAAAIIIBCCAIV0CFjcigACCCCAAAIIIIAAAggggACFNO8AAggggAACCCCAAAIIIIAAAiEIUEiHgMWtCCCAAAIIIIAAAggggAACCFBI8w4ggAACCCCAAAIIIIAAAgggEIIAhXQIWNyKAAIIxFrg0KFD8uSTT8qPP/4YdiolSpSQoUOHStOmTcOOYcKDW7dulV9//VUmTJggq1atkn379vnSrlChgrRp00ZOO+00ad26tSQmJprQHctzPHz4sLz66qsyduxYOXr0aKHxy5QpI3Xq1JEePXpI9+7dpVSpUpbnQkAEEEAAAQRME6CQNm3EyBcBBDwtkJOTI4MHD5apU6dG5DBw4EDp1atXRDGc+vCOHTvkpZde8hXQRRWImn+1atXknnvukebNmzu1O7blpU76HqxZsyboNtLS0uSGG26Qc845R+Lj44N+jhsRQAABBBBwmwCFtNtGlP4ggICrBdxSSGuR+9RTT8mBAwd8BdnJJ58sd911l6SkpEQ0fitXrpSHHnpI1q5dG3QcnW199tlnRWdevXSFU0irj47XzTffLBdccIHExcV5iSysvm7YsEHuu+8+36oI/w9vhgwZIrVr1w4rHg8hgAACCDhDgELaGeNAFggggEBQAm5Z2j1u3DgZMWJEXp9r1qwpw4cPl7JlywblEOimLVu2yH/+8x9ZtmxZSDEyMjJ8S93r1asX0nOm3xxuIa39rlSpkjzzzDNSo0YN0xlsz3/58uUyaNAg2bVrV15b+kOk9u3b2942DSCAAAII2CdAIW2fLZERQACBqAoULE6dXCBaXUgfPHhQnnjiCfnpp5+OMdfvn3XmtE+fPr7iT2dTd+/eLTNmzJC3337bt6zZyU52vkCBCunzzz9f7rjjjrxm1WratGny8ssvy/bt249J59///receeaZdqboitgU0q4YRjqBAAIIHCdAIc1LgQACCLhEwMuF9JQpU3xLurWg9l9aIN9///3Srl27gCOs937xxRfy+++/+5712iZawRTSfrg//vhDtHDO71uw6HbJv0aWd4NC2nJSAiKAAAKOEKCQdsQwkAQCCCAQuUA4hbQWRlqEfvrpp7JkyZJjdrbWpac6m1u/fv0iv4Vdv369fPbZZ76CdOPGjb4NvnRn8OrVq/u+fT733HN9S7Z11+wHHnhAtCgr7tLdtB955BHRza2Ku3S5+2OPPSY///xz3q0683zbbbeFvaHanj17fBu6qc3ChQtl8+bNortc6xWob4XlWJTvCSecIFqM6g7ihW3clZ2dLd9//718++23smLFirxvyqtUqSJdunTx9U83TAvnCqWQDuVezSWSvPVbYt0ATs3V+u677/btGK6WkyZNkjFjxviW7+t46Hft+nsXX3yxbzf24q6srCyfpe7mrqsR/GOqz+p49OzZs9Cd3HNzc+Wdd96R9957z/dc27ZtfT+ASUhIkA8++MD379D+/ft9u+HrJwa6OkJ3RS/uSk9P9y2Tb9SoUXG38vsIIIAAAg4SoJB20GCQCgIIIBCJQKiFtBYjjz/+uK9AK+zSAk+X7+rmUgWLWi0mtM1Ro0blFSSB4mjBpwW0FhnB7hIdyjfT69at832DqoWX/2rQoIFvM7NwNhCbO3eurxDyH5dV1Jioic56d+rU6bjbNK///ve/snTp0iJ9n376aV8xnf/Som3mzJm+8Sm4pDr/fbp0fcCAAXLppZeGfIxXKMVxoHt1ufytt95qed7Tp0/3Fc/+S9to0aJFke9qcasPtLAfOXKkbwVCcTu5161bV+69917fD5DyXwU3+tN3VN8T/bZ/0aJFx9yr797EiRPl888/D+pfab6ZDoqJmxBAAAFHCVBIO2o4SAYBBBAIXyCUQlqLOy0Wtm3bFlSDp5xyim9pb3Jyct79OgOss8bFFSb+XbG1OLSjkJ41a5Zvx+/8eegM5XXXXRdU3wreVNCxuCDly5f3Fe1agPkvndHWHx7MmTOnuMd9JgWPIps8ebI8/PDDvhnoYC4tpK+++uqQdtEOpZDWmWD9oUD+pd2BvpG2Iu+ChbSuTtAf9uTfrCuQSaBx0Pv0ByK6YkFXTAR7aSz9IYb+QMZ/FSyktXjX+wL9IIpCOlhp7kMAAQTMFaCQNnfsyBwBBBA4RiDYQloLEi2CCs6iFcWpM9N6fnW3bt18t4WyTNs/u6xFuB1LuwMVvppr9+7dw3pDQi2ktZGrrrpKLrvssrz2fvvtN59XcT9k0Ad0xlVnd/2XHt115513HjPDXlxHwlkeHEwhvXPnTvnmm298y5nzz9Drsn1djpyZmWl53gUL6eL6nv/39Xzrf/3rX77l1nrpD29ef/11ef/990MJ47u34OcFwR49p++5rjKYP38+S7tDVucBBBBAwBwBCmlzxopMEUAAgSIFgi2kv/rqK98f9P2XFsn9+vXzfWeqS6F1yfa8efNk2LBhx5zHrN8761LWpKQkKViElS5d2jc73axZM9/3vvrdss5669JWLcD0HN38Z0RbuWv3u+++K2+88cYxNpEsldVZ5AcffFC6du0qOhOvS3x19lH7pTazZ8/27RCefzbfv3zd38eC/dMC76abbvItj9fiTgtU/U53/Pjxvm+5/Uu79ff0u9oPP/wwrz/6nfC1114rZ511lu95tdVlw88999wxs7ShzsKHe/yV5qPfBnfu3DkvRyvzLqyQ1ndLPzFo2LChb2Zcv0nWItn/nbMmo9+O63vrL/D1O2gtrPOPlY6ljoWOb1GeWhDrOGtBrVdhhbQur9fVAL179/YV8HqWuf7wyP8usNkY/+FGAAEE3ClAIe3OcaVXCCDgQYFgCulAG3NpgabfGGtBkP8quBO2zkLq96C6nLVgEaZFhy6vPvXUU4NaXmxlIa2FU8FvUSMppIN5dQoW7x07dvTNQBdWSGsxprPxxZ2TrcdN6UZb+VcLXHPNNXLJJZcc51rQUHcn1+XXJUuWDKYLx41hMA+VK1fO90mAbrQVFxeX94iVeQcqpM877zxfEZ3/hzFHjhyRl156yfedfv4fCuX/5rygkb6n/h+SFOyvHvOlv5d/OX3+H04EKqT1hyual27Kl98jf2wK6WDeLO5BAAEEzBOgkDZvzMgYAQQQCCgQTCEdaBZSvwUNtFnWpk2bfGcK607ceuU/b1lnBIcMGSK6hDn/pbOGusRZC0eduS7sMr2QLph/wUI60HFROvupBZfuDF2xYsWAhVfBoktn+ocOHXrcxlfqqruJ6xJw3UhLr1A2aNP7Q52R1u+49bvz1NTU44bVyrwLFtJFnfOtG8PpD3Dyf7vt/+ZcC239gcp3332Xl29Ru8HrZnhaSOsZ4/4r/0qDQIW0/uBIP5Mo+EMoCmn+I40AAgi4X4BC2v1jTA8RQMAjAsEU0oFmx4LlKVjUBZrB88fS5b+6nFlnUgMdS2RlIf3xxx/7ZibzX4X9cCDYvup9W7du9R239Msvv8iGDRtky5YthX7zXLCQ1qJLf9Cgzwe6dGMy/a5al0fnP/oqku+D868YCKafoRbSmmffvn19xXTBwtHKvEMppAO9z/5vzgMVvsWdfV1wdUP+cQ0nno4DM9LBvI3cgwACCJgnQCFt3piRMQIIIBBQwO5CWmcidYMpPW9Xr2COaNJZWF02rt9X51/6amUhrecC67es+a+Cm3+F8spowaTnBWuBnv/726JiFCyk9d69e/fKiy++6JsRLWzTMZ3x1Fll/5LvSArSgt8HF9fnojYb03x1ebku5c9/fFdh53NbmXcohXSgPlBIFzfy/D4CCCCAgBUCFNJWKBIDAQQQcICA3YV0kyZNfN/g6jfS+S8tPH/44Qffzs66HLzgpTtKP/nkk6LP+y8rC+mCS5y1jaKW8BY1VLocWM8b1iI6lCtQIe3/YYNueKWboenxS4EK8/zfqEdSkOou5brMOP93xEX1IZhduwPtIF61alXfcvPKlSvnhbcy71AKaWakQ3lLuRcBBBBAwEoBCmkrNYmFAAIIxFAgmEK64HfPmq4Vy6D9ReP69evlzTffFD1jOv8srB7vpDOFdhTSugP23XfffczMaVGbShU1RAULM52B1e+adVfzSpUq5S3DLu4b6UBt6A8cdLftl19+WbZv3553i85GP/vss1K7du3jvnsu6hvpSF+1YAppbSPQcWC6vFs34vJfBX+YEUneoRTS+nmBbn6W/13zH32m3rqTfP7zowv7gYf2Q3eX113p9btr/6WbnOmu37qagqXdkb5xPI8AAgi4S4BC2l3jSW8QQMDDAsEU0oGKBd1E6pZbbilyw6RQWHXW9YUXXpDPPvss77HidrUO9fve/PkEOnpJf19nzvWHBA0aNAiYvhZf+g3zRx995NtRW49MKljENW3a1BejVKlSx8Qo+F12UQVawcZ1qbRukKXnefsv/y7jgX7QoWOjP4gobFfoUMYm/73BFtKaky4/X7duXd7jaqo563FpelmZd6DZbe3/9ddfL/oDEv+lG4zpkv6ffvop79cKfn6gR4mNHj067/f1231dHdGyZcvj2PRd0BUX+Tcuy3/Gt5WFtFU/vAp37HkOAQQQQCByAQrpyA2JgAACCDhCIJhCWhMtWFzorKt+w3z55ZdLtWrV8gpqLbp1hlZnUb///nvfMT+nnXZaXuGks3eNGjWS008/3ffdtC4p9p+RrG188803eS75z6DWXyyYq+agM39nn3226O7JurlXnTp1gi7uAy1B1nb8O2Wfe+65eTPKWhDprKMeYfXnn38esxt5wSJOCy/Nq0ePHr4zgnXDsU8++cR3/nP+ZdoFC2kt3nS5u7ar30H7Z7P1+DHd0fuxxx7LK6S1ONQjm1q0aOE7I1p/T2f0/Zdu7KWz4lpM+uOosx45tWTJEl8hqUWgPqeFf7BXsIV0oB9U6HjpzG+3bt18zVmZd2HLxLX4vf3226VWrVq+2WP9lEDHIv9sdOPGjX2Fss6I6xVo93Q9wksLZD1HWneW11jqpxvW5f/hhv4gRlcK6G7oellZSOu/D/rDFB17XfqvG/L5cw52/LgPAQQQQCC2AhTSsfWndQQQQMAygWAL6XB37s4/OxdqjIJLgWfNmuUrJArbhCvUo5y02NPiVjf3KixmYdD5j1cKdJxSMANUsJAOdLZ1YXF0Nl43cdMZcb0Knt8dTPt6T6hnZwdbSGvsxYsX+2aldQM1/1Wwz1blHcn31vnfUc1Ti2RdbaAFdajXpZdeKldffXXeSoBwC2n99EB/GLNy5cpCUwh17ELtC/cjgAACCFgvQCFtvSkREUAAgZgIBFtIh1t0hltI169f3zdbqmcn+69Ay4Xzo4VaSOuzOkOss8w6UxlKMZ2/kA1ULAUzmOEW0jqzqzP9OuPsX7qt/XjllVdk7NixwTSdd0+oxVgohXSgZdQ6m6pLq3VjN7+/FXmHW0jrjLV+E11wGb4updfvqLdt2xa0p64i0BUXuqLBf4VbSOsGdjqz/dVXX1FIBz0C3IgAAgg4X4BC2vljRIYIIIBAUALBFtIaTAtN/YO9Fj46a1fcVbBoCvRNbKAYel7y/fff71umXfD63//+J88//3zAnaz1fi0+/N/gFpef//f1hwS6uZQ+m39Dr8Ke11lgnWlt27ZtXiGrM4cPPfSQ6HLxwi4ttDS+HhGlV8FCWgt63am7qEuXbA8YMEB05rPgucxauL7//vvywQcfBHUEV8FlyMF4hVJIa7xAy6T1+3pdbu3/IYAVeQfabEy/j9bl8oWNiS7p1jHLv5N4foNly5b5vnVfsWJFkTT6g42ePXvKDTfccNzu5+EW0trgqlWr5J577pHNmzcf1762qUv727RpE8ywcQ8CCCCAgEMEKKQdMhCkgQACCEQqoN/V6hJhLYz1D+f6B3MtYnXpcmHXnj175JdffpEJEyb4lp7qMlS99HmdQa5Xr5506NDB9z2pfseZv2DVokSf08JHv2n2F+Ra/Goh3Lt3b+nUqdMxG0Tlz0OL3gULFshbb73l261an9eCUmew9XttfTbcDbZ0VlcLP/1Oec6cOb5vm/WHB9ovPW+5Xbt2vu/CmzVrFvA77OzsbN833l9++aXvG1aNp7OT+i34hRde6HtOz1jWM6z10m+odam6/+gpfV4Lev1+WZfB+9vX/unxUVp4axGq36QXdW3dutV3DrXG0mLMb6xx9HtpzUedNF7Bmdji3icd+yFDhsiMGTN8Nvo9uG5spjtVB7q0kNQZaH1f/FfBfvt/PZK8C9u1W8dNN3nTH8Do7LL/Xenfv7/v/cy/EVmg/P3vhD6v75vmqJfG0RUQJ510kpx55pmFFuP6vur54rriQWOpl/4gRP8K5tL29IcBv/76a17b2ic9/kz7EOyxZcG0xT0IIIAAAvYLUEjbb0wLCCCAAAIIIBCkQCjHXwUZktsQQAABBBCwXIBC2nJSAiKAAAIIIIBAuAIU0uHK8RwCCCCAQDQFKKSjqU1bCCCAAAIIIFCkAIU0LwgCCCCAgAkCFNImjBI5IoAAAggg4BEBCmmPDDTdRAABBAwXoJA2fABJHwEEEEAAATcJUEi7aTTpCwIIIOBeAQpp944tPUMAAQQQQMA4gXXr1sngwYN9u53rpbu4P/zww77dzrkQQAABBBBwigCFtFNGgjwQQAABBBBAAAEEEEAAAQSMEKCQNmKYSBIBBBBAAAEEEEAAAQQQQMApAhTSThkJ8kAAAQQQQAABBBBAAAEEEDBCgELaiGEiSQQQQAABBBBAAAEEEEAAAacIUEg7ZSTIAwEEEEAAAQQQQAABBBBAwAgBCmkjhokkEUAAAQQQQAABBBBAAAEEnCJAIe2UkSAPBBBAAAEEEEAAAQQQQAABIwQopI0YJpJEAAEEEEAAAQQQQAABBBBwigCFtFNGgjwQQAABBBBAAAEEEEAAAQSMEKCQNmKYSBIBBBBAAAEEEEAAAQQQQMApAhTSThkJ8kAAAQQQQAABBBBAAAEEEDBCgELaiGEiSQQQQAABBBBAAAEEEEAAAacIUEg7ZSTIAwEEEEAAAQQQQAABBBBAwAgBCmkjhokkEUAAAQQQQAABBBBAAAEEnCJAIe2UkSAPBBBAAAEEEEAAAQQQQAABIwQopI0YJpJEAAEEEEAAAQQQQAABBBBwigCFtFNGgjwQQAABBBBAAAEEEEAAAQSMEKCQNmKYSBIBBBBAAAEEEEAAAQQQQMApAhTSThkJ8kAAAQQQQAABBBBAAAEEEDBCgELaiGEiSQQQQMA7AjmbN0vO5k2+Duv/9l8Htvz9v/2/lv/39ddGl+su8XFxkpgQJ0kJ8ZKYEC9JifGSlKC/9tf/Tk6MlxJJCVKyRIKklkiUkskJf/2l/zvfr+k9XAgggAACCDhdYGXWHlm0bres35YtO/cekDiJk4y0JKlRMU2a1ior1SukOr0LRuZHIW3ksJE0AgggYJ7Azj/n+QpjLYj9BXBhRXO4vXu+7R1y5GhuuI8f85wW0pllUiSzbEmpXLakZJZNkcpl9O9//aUFORcCCCCAAAKxEvh6xnr5duZ6WbVpb5EpNK1VRs7rUEM6n1AxVqm6sl0KaVcOK51CAAEEoi8QqFD2/1q0shnWemC0mpKy6cm+ArtSmZJSpZz+PUWq/F+RXa5UiajlQUMIIIAAAt4SWLJ+t4z6eoks3bA7pI53bVJJbjyvsaSnJIb0HDcHFqCQ5s1AAAEEEAhJQGeRtUD2zyxHu1guKtloFtJF5aGz1f6Zay2ua1VKk4bVM6RmxbSQrLkZAQQQQACB/AK/L9wsT338Z9go+gPgBy5pKdXKs9w7bMT/e5BCOlJBnkcAAQRcLJA14Udf73bN/9NXPBf8JtlpXbdyabcdfdNvshtUKy2NqpWWhtVKS+OaZZgZsAOamAgggIALBWYu2yaPfDAn4p5pMf34lW19K6usuoYNGyaff/75MeE6duwogwcPlpSUlLxf37FjhwwcOFB27dolQ4cOlXr16h2XwvTp0+Xuu+/O+/Xzzz9f7rjjjrx/Xr58uQwaNMgXQ69A7VjVr6LiUEhHQ5k2EEAAAUMEtHA2pWgOROqUGelQhlu/w9bZ6sbVM3zFtRbaXAgggAACCOQX2L7ngAwcOU12Zx+yBKZdwwpy/0UtLImlQbSQ3rRpU17h7C+Yq1SpckwxPW7cOJkwYYKv3R49ekifPn2OyUF//5133jmmyNbYJ554orRv3178RfZTTz3l+2e99Bm9CsayrHOFBKKQtluY+AgggIBDBfwzzCYXzgVpnT4jHcyroMvC61UpJY2qZ/zfX6WFb66DkeMeBBBAwL0Cz326QH6am2VpB285/wQ5rVUVS2IWLKQ1aMGiNycnx1dUd+jQwdfmtGnTjpuxDhQnf4JaNH/22WcyfPhwKVu2rCW5hxuEQjpcOZ5DAAEEDBTwzzj7l2wb2IUiUzZxRjqYMShfuoQ0qpYhJ9TMkC5NKkl5NjMLho17EEAAAVcI6K7cOhtt9aX7djx/Y0dLwgZTSOuS7IcfflgeeughX5u6PPu+++7Lm1nWX9M4s2fPLrRQDjRjbUkHwghCIR0GGo8ggAACpgiYvlQ7VGc3zEgH0+c6ldOlY6OK0qFRBalbuVQwj3APAggggIChAm//sEzG/77GluyHXN5GmtUuE3HsQIV0waJX/9k/C60N6ux0ZmZmod8/33rrrcct1/YvGV+zZo0U/HY64k6EGIBCOkQwbkcAAQScLqDF86afJvg2B/Pa5ZVCOv+4VihdQjr8X1HdrFZZSUyI89qw018EEEDA1QL/enW6rMjaY0sf/9Gttlx6St2IYxcspP0bgnXv3t1XKPsL4F69euUVx4Ut0/YvAZ86daovr0AFc/7NzdhsLOLhIwACCCDgTQGvzToXNcpuXdod7JudkpQgHRtXFD0rVGeruRBAAAEEzBbIzc2VPkN+Fv27HVfbBuXlgYtbRhw60K7d+WeU9XvpRx999JhNxPzFdsHl3fmT8cctbPZZi/ERI0bEZOduZqQjfm0IgAACCERfQGeb/bPOTj+SKpo6XpyRLsw3LSVROjWuKN2aZkqLOmUlPp6Z6mi+i7SFAAIIWCGwbc8BuXrYJCtCBYxRtXyqvHRzp4jjF7dJWKBC299ocTPKTv1umkI64teGAAgggEB0BCiei3emkA5sVDo1STqfUEm6Na0kTWuVlThq6uJfJu5AAAEEHCCwaed+uf75ybZlklm2pIy8tXPE8YsqpAMt6/Y3GMzmYcUV6bHayZtCOuLXhgAIIICAvQK6dHv1R6OFmefinb2+tLt4IZGy6clyUrNMOa11ValRMS2YR7gHAQQQQCBGArv2HZQrhk60rfX6VUvJM9f8dR5zJFdRxW5RxbJ/effll18up5xyijzwwAO+b6rr1avnS8d/hJYuEz/nnHN8G5T17ds3b6fvgt9iR9KHUJ+lkA5VjPsRQACBKAh4ecOwSHiZkQ5NT/8AdWqrqr7CWpeCcyGAAAIIOE/gkid/kewDR2xJTD//GdS3acSxCyuk/RuHaQNaBKekpBzTVsHfX79+ve9YrF27duXd99RTT+UVzvl37fbfEGh374g7FEQACukgkLgFAQQQiIaAzjjrzLMu4Wb2OTxxCunw3JIS4n2bk53aqoq0qluO76nDY+QpBBBAwBaBwe/PltnLt9sS++ozG0jPjjVsie32oBTSbh9h+ocAAo4XYPbZuiFiaXfklmXSkuXU1lXk3PbVpVypEpEHJAICCCCAQEQCX05bK6O+WRpRjMIefvmWzlKlXElbYrs9KIW020eY/iGAgCMFmH22Z1iYkbbONSE+zneMVu8uNaVu5VLWBSYSAggggEBIAjkHj8iVz06U/QetXd7dsVFFuffC5iHlws1/C1BI8zYggAACURTQZdurP/rQt3yby3oBCmnrTTVik5plpFenGtKhUUV2/LaHmKgIIIBAkQLjfl8t7/yw3FKlJ69qK42qZ1ga00vBKKS9NNr0FQEEYibA8u3o0FPmNiAJAAAgAElEQVRI2+tcuWxJ6dmphpzWqoqUSEqwtzGiI4AAAggcI/DfD+bIrGXbLFG58KQ6cvHJdSyJ5dUgFNJeHXn6jQACURHg6KqoMOc1wjfS0fFOLZEoZ7evJhd0rinpJZOi0yitIIAAAh4X2LP/kDz07h+yImtvRBI9WlaR23qdEFEMHhahkOYtQAABBGwQ0N23tYhm920bcIsIyYx0dL1TkhLkzHbV5IIuNUU3KeNCAAEEELBXYNe+QzJ03J8yd+WOsBo6u101uf6cRmE9y0PHClBI80YggAACFgosHvGcr4Dmio0AhXRs3JMT4+W01lWlb9daUr40O33HZhRoFQEEvCTwwc8rZMyvq4Lucpn0ZBlwSl3ff6u5rBGgkLbGkSgIIOBxAQpoZ7wAFNKxHQfd6fuUllXkH91qSWYZjlOJ7WjQOgIIuF1g6+4D8t2s9TJl0RZZs3lfwO42qFpaTmxaSc5uX130h55c1glQSFtnSSQEEPCggC7hXvXhaA/23Jld5htp54zLyS0qy6Wn1JWKGSnOSYpMEEAAAZcK7Np3UNZvy5bd2Yd8PcxITZbqFVOlFPtY2DbiFNK20RIYAQTcLEAB7czRZUbaWeOiM9Rntq0mF55UWzL4htpZg0M2CCCAAAIRCVBIR8THwwgg4DUBduF29ohTSDtzfPSorPM6Vpc+XWpJWkqiM5MkKwQQQAABBEIQoJAOAYtbEUDAuwIU0GaMPYW0s8dJi+g+XWtJz441+FbP2UNFdggggAACxQhQSPOKIIAAAkUI7Pxznqz+6EPRv3M5X4BvpJ0/Rpph6dQkufjkuqLHsHAhgAACCCBgogCFtImjRs4IIBAVAXbijgqzpY0wI20pp+3B6lUpJTed11j071wIIIAAAgiYJEAhbdJokSsCCERFgI3EosJsSyMU0raw2ho0Li5OzmxTVS47tR7fT9sqTXAEEEAAASsFKKSt1CQWAggYLcAybqOHz5c8hbS5Y6jLva84rb70aFlF4uLM7QeZI4AAAgh4Q4BC2hvjTC8RQKAIgZzNm0WXcfMdtPmvCYW0+WPYoFppufm8xlI7M938ztADBBBAAAHXClBIu3Zo6RgCCAQjwDLuYJTMuYfNxswZq+IyPb9TDRnQox67excHxe8jgAACCMREgEI6Juw0igACsRZgGXesR8Ce9pmRtsc1VlErZqTIHRc0kSY1y8QqBdpFAAEEEEAgoACFNC8GAgh4ToBZaPcOOYW0+8ZWP5c+vU1VufKMBlIyOcF9HaRHCCCAAAJGClBIGzlsJI0AAuEIMAsdjppZz1BImzVeoWRbNj1Zbu/VRFrVKxfKY9yLAAIIIICALQIU0rawEhQBBJwmwCy000bEnnwopO1xdVLU7s0ry7VnN5T0lEQnpUUuCCCAAAIeE6CQ9tiA010EvCbALLS3RpzNxrwx3hlpyXJrz8bSrmEFb3SYXiKAAAIIOE6AQtpxQ0JCCCBglQCz0FZJmhOHGWlzxsqKTM9qW02uOrMBO3tbgUkMBBBAAIGQBCikQ+LiZgQQMEGAc6FNGCV7cqSQtsfVyVGrlEuVu/o1lbqVSzk5TXJDAAEEEHCZAIW0ywaU7iDgdQFdyj3ngfu8zuDZ/lNIe3PoE+Lj5OKT60rfrjUlLk73+eZCAAEEEEDAXgEKaXt9iY4AAlEU0AJaC2ku7wpQSHt37LXnjWtkyF39mkn5UiW8DUHvEUAAAQRsF6CQtp2YBhBAwG4BlnLbLWxOfDYbM2es7MpUz5q+9fwTpEuTSnY1QVwEEEAAAQSEQpqXAAEEjBbImvCjLB7xnNF9IHnrBJiRts7S9EgXdKkpl59aj6Xepg8k+SOAQLECe1eukN2LFkn2hvVycOdO3/3JGWUktUYNKdOsmaRWq15sDG4IXYBCOnQznkAAAYcIsJTbIQPhoDQopB00GA5IpUWdsnLPP5pLGmdOO2A0SAEBBKwW2PD1V7Lhu29k36pVRYbOaNpUqp/bUyp07mJ1Cp6ORyHt6eGn8wiYKcBSbjPHLRpZU0hHQ9msNipmpMgDl7SUmhXTzEqcbBFAAIFCBPYsWSJLR42UPcuWhmRUseuJ0vCGmyQxPT2k57g5sACFNG8GAggYJcCu3EYNV9STpZCOOrkRDSYnxsttvU6QE5tmGpEvSSKAAAKFCWz5fZIsePrJsIFSKleWFvc/JCWrVQs7Bg/+JUAhzZuAAALGCKz+aLSs+nC0MfmSaPQFKKSjb25Si70615QrTq0n8fEckWXSuJErAgj8JbB95gyZN+S/EXNoMd36sScluWzZiGP5AwwbNkw+//zz4+I99dRT0r59+7xfHzdunIwYMULOP/98ueOOO465f8eOHTJw4EDp1auX9OnTx/d7ev9nn30mw4cPl7IW5mtFxymkrVAkBgII2C7A99C2E7uiAXbtdsUw2toJ/W76Pxe2kJTkBFvbITgCCCBgpcCB7dtl5h23y6HduywJW75de2l23wOWxNIgWkhv2rRJBg8eLCkpKQHj+gvlVq1ayezZs48rjimkLRsOAiGAAAIifA/NWxCKADPSoWh5994aFdPkwUtain4/zYUAAgiYILDoueGy6ecJlqba6JbbpPKpp1kSM5hCevr06fLCCy/IQw89JA8//LDccsstx8xWU0hbMhQEQQABBET4Hpq3IFQBCulQxbx7f+nUJHno0lZSr0op7yLQcwQQMEJg3+pVMmPgbZbnmlqjprR//gVL4gZTSOs9eumS7kD3U0hbMhQEQQABrwtQRHv9DQiv/xTS4bl59SndhOzufs2kXcMKXiWg3wggYIDAynffljXjxtqSactHHpUyzZpHHLu4QtpfJPtnoXV2+tFHH5WhQ4dKvXr1fO1TSEc8DARAAAGvC7CpmNffgPD7TyEdvp1Xn4yLi5OrzqgvPTvW8CoB/UYAAYcLzBw0UPauWGFLljX79Zc6lw6IOHagzcYyMjLyCuWCm4YFKpoppCMeBgIggICXBRaPeE6yJvzoZQL6HoEAhXQEeB5/9Iw2VeXGcxuJFtZcCCCAgFMEcnNz5be+vUX/bsdVrm07aX7/gxGHLmpGOicnx7cJWWZm5jE7dRd8hkI64mEgAAIIeFWAnbm9OvLW9Ztdu62z9GKkDo0q+Hb05kIAAQScInBg2zaZcs2VtqVTsmpV6fDiKxHHL6qQXr58uQwaNEh27Qq847j/iCwK6YiHgQAIIOBFAYpoL4669X1mRtp6U69FbFKzjDx4aUtJSeJ4LK+NPf1FwIkCOZs2ydQbrrUttZTMytLxlVcjjl9UIV3YWdD5j8PSDcgopCMeBgIggICXBLx0vFXpho2kxgV9pFzbthKflCx7VyyXmYPuOGa4M08+Raqde56k1agp8SVKiOTmysFdO2XTzz/LirffLPbVqNGnr1Q982wpUaGCxMXHy9FDB2XvypWy8t13fLug66WbitS94kpJr1vXt4w1e8MGWfnOW7J12tS8+OXatJUGN9woyaUzZOXo92XdZ58W27YTbqCQdsIomJ+D7uT938taS1pKovmdoQcIIGC0wKFdu+T3f15mWx9K1a8vbZ5+NuL4hRXSBYvlgg3pc/4zpfX3Bg4cKL169ZI+ffr4bi2sCI84YQsCxOXateDeguQIgQAC7hbQInrq9de4u5P/17vGt98hFTt3+as4/r8re+1amX7bzXn/XOnEbtLghpskMS3tOBMtiNeOGyurPhxdqFedSy+T6r16+Yr0gpf+RHvhs8/I7iWLpdWjj0tGk6bH3LJn2TKZ8+B9cmT/fkkoWVKaPzhYMho1lh1zZsvchx8yZowopI0ZKscnqmdNPzyglZQr9fe/s45PmgQRQMCVAhMvuUiO7M+2pW/6Z48TBt0VcezCCmndnfvuu+8W//Ltgg3l//369esHLKRHjBhxXH6FxYu4IyEEoJAOAYtbEUDAOgGvHW/V7rkXJKl0Kdk6dYpkdj9FElJS5LhC+qTuUmfAZbJz3jxZ++k4Sa1SVepfd72UKP/X0TyBZrD9I1KyajVp9p/7JbVaNTm8b5+sGv2BbJ0yWRrfPjDvWIsN33wlWybrr93hy2XN2L+O0qjZt68c3rtPFj03zFc4N75toFTqfrJkr1kjC5592penKReFtCkjZUaeFTNSZMgVrSWzTEkzEiZLBBBwpYD+QHvH7D9s6Vu9q66R6j3PtyW224NSSLt9hOkfAg4U8FoRrUOQVru26KxwhY6dpMF1N/hmfQsW0oGGqsmgu6Tiid18v1XU/bok3B9XC3GdXdar8qmnSf1rrvMV7vrrWRN+8N2n19JX/9pcJP8/J6al+4r53MOHZflbb0jWjz848A0qPCUKaaOGy4hkM9KSZcjlrUVnqLkQQACBWAis//ILWfZa5N8xB8q9w0uvSMkqVWPRLePbpJA2fgjpAAJmCXixiM4/QvkL3lAL6aJmpPPH3TF3jsx96AFfs2VbtvLNQCeXLesrxJe9Psr3z4npacfMSB/avUdWjX5fal98iSSVLi3rPvtMVr7/rlkvl4iwa7dxQ2ZEwqklEmXwgFbSsFppI/IlSQQQcJfAkZwcmXzVFb7Pr6y8KnToKE3v/esH71yhC1BIh27GEwggEKaA14toZQulkE6tUUOa3XvfXz8pzs2VDd99I0tfeTmgfsUuXaXhjTdJYnopObhjhyx/4zXZtXChVD3rLKl2bs+8GfBZ99wprYY87ttoLP+1a+ECkbg4I7+Lzt8PZqTD/JeTx4oVSElOkMGXtpLGNTKKvZcbEEAAAasF1o4fKyveedvSsK2feEpKN2psaUwvBaOQ9tJo01cEYihAEf0XfiiFtP9bZd19e//GDfLn448W+b1yoE3E8g+5fwY8s/vJUuvCi6Rk5Sqi+03uXbFCcrZs9i071++it82cIVXPPFN0mXfukSOy/Y9ZsnDYUMt/Em7H60ghbYcqMf0CyYnx8uAlLaVZ7bKgIIAAAlEXmPfIw7J91kxL2q3V/yLfKjSu8AUopMO340kEEAhSgCL6b6hgC+n8O3Dr5mF6fNWGb78uUlyP16p9yQDJaHKCb+duLYJzNmVJUpmykpiaWug31jpj7f8uev1XX0i1c871zWz7L42jx1+teNfan4QH+fqEdBuFdEhc3ByGQFJCvNx3cQtpVbdcGE/zCAIIIBC+wKE9e3yfbu1duSL8ILp/So9TpdGtt0cUg4dFKKR5CxBAwFYBiuhjeYMppPUc6DqXXe47BuvowYOy9rPxsuqD98Map/xLvnXHz4JHWel50Q1vujnvu+j4pCSpdl5PObB1iywaPkxqX3KplGneQvJ/dx1WIlF6iEI6StAebyYhPk7uvbCFtGtQ3uMSdB8BBKItoOdKLxj6tOycNzespquefU7eJqNhBeChPAEKaV4GBBCwTYAi+nja4gppXxE9YIBvRljPjo50068GN9woVc84S3KPHj1uVll3DtdvsMs0ay475s6V+U8+JvWvukYqn3Z6XuHc6OZbj/ln214WiwJTSFsESZhiBbSYvqtfM+nUuGKx93IDAgggYLWAbhC6esxHQYdNLlNGal96mVQ57fSgn+HGogUopHlDEEDAFgGK6MCsRRXS/tlhPTdai+j1X3whK955K2Cg1k8+LaUbNJRDu3fLklde8p0ZXeOCPhIXFy9bp0+VI9n7fedDZ57cw7fRmB69tfDZZ2T3ksV58QKdF13vn1cdMyNd8x/9RfMKNJtty4sTYVB27Y4QkMdDFhjUt6l0a5oZ8nM8gAACCEQqcGDrVtn4/beydcoU2bdmdcBwpeo38B2jWe3scyQ+OTnSJnk+nwCFNK8DAghYLjB35Q4ZM36KnLN4vBzanGV5fBMDths+QtJq1QqY+uHsbFk68mXJaNxYqp51jm/37EDX0UOHZM0nH4vusK1HWJUoX9533vOacWN9R1e1ePgRKdui5XGP6nEZaz/7VFZ/NDrv96qepcvHr/DtBp7/++tKJ3WXBtdeL4np6Xn35m/D6fbMSDt9hNyXX3xcnDx0aUtpyTfT7htceoSAQQK65Dt7/TrR4yxFciUpI0NSq9eQpFJ/73liUHeMSJVC2ohhIkkEzBFYs3mf3P36DMk5dETqlTwkfZaPl8ObNpjTAZsyDaaQTq9VW6r36i1xCQlFFtKrx3wogWak6wy43LeBiP6fp+70rbPa+1avlrXjx8mW3yflxUyrXVua3n2vlKhQPuDS8Xq6vPuUHr5i+uiBA7J16mRZ8srL7Npt07tBWPMFUpIS5Mmr20qtSn//AMr8XtEDBBBAAIGiBCikeT8QQMAygS27cuSu12bIzn0H82LWK5covf4cLbmb1lvWDoEQKEyAGWnejVgJlElLlqHXtZfypUrEKgXaRQABBBCIogCFdBSxaQoBNwvs2X/IV0Rn7dh/XDdrZCRK30UfSVzWWjcT0DcHCFBIO2AQPJxC9Qqp8sRV7SQ9JdHDCnQdAQQQ8IYAhbQ3xpleImCrwMHDR+Xfb8yUFVn6XU7gKzM9QS5aOkbiKaZtHQuvB6eQ9vobEPv+N6peWh69oo0kJsTHPhkyQAABBBCwTYBC2jZaAiPgDYGjR3NlyIdzZdaybcV2uFKpJOm39GMpsXFVsfdyAwLhCFBIh6PGM1YL6JFY9/yjeWH7BlrdHPEQQAABBGIgQCEdA3SaRMBNAs9/tlAmzNkYdJfKpiVJ/xXjJHXD8qCf4UYEghXg+KtgpbjPboELutSUK06rb3czxEcAAQQQiJEAhXSM4GkWATcIfPjLStG/Qr1KpSRI/zVfSOn1f59pHGoM7kcgkACFNO+FkwRuOq+xnNGmqpNSIhcEEEAAAYsEKKQtgiQMAl4TmLxwizz58bywu51aIkEuXPellFm3KOwYPIhAQQGWdvNOOElAz5h++LJW0rx2WSelRS4IIIAAAhYIUEhbgEgIBLwmsGzDHrn3zZly6MjRiLquZ6/22/iNVFw7P6I4PIyAX4BCmnfBaQKpJRLlmWvaSdXyqU5LjXwQQAABBCIQoJCOAI9HEfCiwOadOXLna9Nld/YhS7qflBAv/Tb9IJXXzrUkHkG8LUAh7e3xd2rvM8ukyNDrOnAsllMHiLwQQACBMAQopMNA4xEEvCqQfeCwDBo1QzZuz7aUICE+Ti5NXSXlfxtvaVyCeU+AQtp7Y25Kj0+okeE7Fis+Ps6UlMkTAQQQQKAIAQppXg8EEAhKQI+5euDdP2T+6p1B3R/qTXFxcXJh6hqpMnFsqI9yPwJ5AhTSvAxOFji9dVW5uWdjJ6dIbggggAACQQpQSAcJxW0IeF3glS8Xyzcz19vOcEHqeqk96WPb26EBdwqwa7c7x9VNvbrqjAZyfqcabuoSfUEAAQQ8KUAh7clhp9MIhCbw5fR1MurrJaE9FMHdvSvtkTrfvh5BBB71qgCFtFdH3qx+6xLvprXKmJU02SKAAAIIHCNAIc0LgQACRQos37hH7npthhzNzY2q1Jnl90mTH0ZFtU0aM1+Apd3mj6EXelAmLVmG39BB9O9cCCCAAAJmClBImzluZI1AVAT27j8kt70yTbbvORCV9go20rVMtnT46dWYtE2jZgpQSJs5bl7MulH1DHnsn21EN1vkQgABBBAwT4BC2rwxI2MEoiKgE9D3vzPLts3Fgu1Ep4z90unnVyVOojsjHmx+3OcsAQppZ40H2RQt0KtTDbnyjAYwIYAAAggYKEAhbeCgkTIC0RD44OcVMubXVdFoqtg2WpfKkTMWjZeDmzcVey83eFuAQtrb429i7++7qIW0b1jBxNTJGQEEEPC0AIW0p4efziMQWGDOiu0y+L3ZjpoDPiHtoPRcMk4Obc5i2BAoVIBCmpfDNIGU5AQZdl0HqVKupGmpky8CCCDgaQEKaU8PP51H4HgB/R76lpemSvaBw47jaZh6UHot+1QOb9rguNxIyBkCFNLOGAeyCE2geoU0GXptOymRlBDag9yNAAIIIBAzAQrpmNHTMALOEzh8JFfueWOG6E7dTr3qlUuUXn+OltxN9p9p7VQD8ipcgEKat8NUgdNbV5WbezY2NX3yRgABBDwnQCHtuSGnwwgULvDW98vk08lrHE9UIyNR+i36UCRrneNzJcHoClBIR9eb1qwV4Htpaz2JhgACCNgpQCFtpy6xETBIYPG6XfLvN2Y66rvooviqlk6Ufyz+SOKz1hqkTKp2C1BI2y1MfDsF0lMS5cVbOktGapKdzRAbAQQQQMACAQppCxAJgYDpAvo99G0vT5Wtu2NzXnS4fpVKJUm/pR9LiY3O2F083H7wnHUCFNLWWRIpNgKt6pWTwZe2ik3jtIoAAgggELQAhXTQVNyIgHsFhn+6QH6ea+Zu2GXTkuSiFZ9IyoaV7h0geha0AIV00FTc6GCBa85qIOd1qOHgDEkNAQQQQIBCmncAAY8LTF+yVR79cK7RCqVLJsqFqz6T9A1Lje4HyUcuQCEduSERYi+QmBAvz93QQaqVT419MmSAAAIIIBBQgEKaFwMBDwvsyj4kN78wWfbmOO+oq1CHJbVEgly47ksps25RqI9yv4sEKKRdNJge70qtSum+I7G0qOZCAAEEEHCeAIW088aEjBCImsDg92bL7BXbo9ae3Q2VSIyXfhu/k0rr/rS7KeI7VGBY64EOzYy0EAhd4IIuteSK0+qF/iBPIIAAAgjYLkAhbTsxDSDgTIFvZq6XV75c7MzkIsgqOTFe+mT9KFXWzokgCo+aKkAhberIkXdhAkOvbS/1qpQCCAEEEEDAYQIU0g4bENJBIBoC2/YckJtfnCI5B49Eo7mot5EQHyf9D82RynMnRL1tGoytAEu7Y+tP69YL1KyYJsOu7yD63zUuBBBAAAHnCFBIO2csyASBqAm4bUl3ILi4uDi5JHW1VJo4LmquNBR7AQrp2I8BGVgvMKBHXel3Ym3rAxMRAQQQQCBsAQrpsOl4EAEzBaYs2iJPjJlnZvIhZq3zN33T1kuNiR+H+CS3mypAIW3qyJF3UQK64djzN3aQquXYxZs3BQEEEHCKAIW0U0aCPBCIgoAu5b5hxGTZue9gFFpzThN9Ku2RWt++7pyEyMQ2AQpp22gJHGOBhtVKy1NXt4txFjSPAAIIIOAXoJDmXUDAQwKjvl4iX05f56Ee/93Vsyvsk8bfj/Jk373UaQppL4229/p6w7mN5Ky21bzXcXqMAAIIOFCAQtqBg0JKCNghsCJrjwx6dbrk2hHckJjdy2ZLmwmvGpItaYYjQCEdjhrPmCKQkpwgr9zaWcqkJZuSMnkigAACrhWgkHbt0NIxBI4VuP2VabJ6817Ps3TO2C+dfh7peQe3AnD8lVtHln75BTqfUFHu+UdzQBBAAAEEYixAIR3jAaB5BKIhMP73NfL2D8ui0ZQRbbQrnSPdfnnFiFxJMjQBCunQvLjbTIEhl7eWZrXLmpk8WSOAAAIuEaCQdslA0g0EChPYsfeA3DBiihw45M4zo8Md+WbpOXLO4k/l0OascEPwnAMFWNrtwEEhJcsFalRMk+eu7yDxnC1tuS0BEUAAgWAFKKSDleI+BAwVGDZ+gfwyj2Ix0PA1TD0ovZZ9Koc3bTB0dEm7oACFNO+EVwSuOauBnNehhle6Sz8RQAABxwlQSDtuSEgIAesElm7YLXe9NsO6gC6MVK9covSe/4EczaKYdsPwUki7YRTpQzACJZMTZNTArpKekhjM7dyDAAIIIGCxAIW0xaCEQ8BJAne+Nl2WbdjjpJQcmUutMonSZ+GHIlnePBrMkYPyf0mlVKokKZUyRf/uv/z/u0TF439tfakakpt77N70e/Yflu17Dsg2/Wv3AdHPHbbuPiDbdx+QHD55cPLwk1sxAme2rSY3ntsIJwQQQACBGAhQSMcAnSYRiIbAj7M3yojPF0ajKVe0Ua10gvRbPEbis9a6oj+mdaJMs+a+YjmjaTNf6v5/trsf2QcO+4prLazXbtkn67buk7X615Zs2bv/kN3NEx+BiAWeva691K1cKuI4BEAAAQQQCE2AQjo0L+5GwAiBnINH5Lrnf5fd2RQCoQxY5YxkXzGdtHFVKI9xb4gClXuc6iuYtVjWK/9sc4ihbL19176DsnZr9l8F9pZ9snrLPvlz1Q5b2yQ4AqEKNK6RIU9c2TbUx7gfAQQQQCBCAQrpCAF5HAEnCrz1/TL5dPIaJ6bm+JzKpSdJ/+XjpOSG5Y7P1ZQE8xfOTi2ag7U8ePiozF+9U2Yv3yYzl233zWBzIRBrgbv7NZMuTf7+1CHW+dA+Aggg4AUBCmkvjDJ99JTAph375foRkz3VZ6s7W7pkoly0+lNJW8/Z2+HYuqlwLq7/uix85rJt8sdy/Wu76GoQLgSiLVCtfKq8eHOnaDdLewgggICnBSikPT38dN6NAs+Omy+//rnJjV2Lap/SSiRI/3VfSpl1i6LarqmNafFc68KLHbtMO1quOls9ZdEW35FzfFoRLXXaUYFbzj9BTmtVBQwEEEAAgSgJUEhHCZpmEIiGgH7LeevLU6PRlCfaKJkUL//Y8I2UX7fAE/0NtZNaPGee0iPvW+dQn3f7/XNX7pBf52XJ7wu3iG5qxoWAnQIVSpeQ1wZ2tbMJYiOAAAII5BOgkOZ1QMBFAk9/8qdMWrDZRT2KfVeSE+Olb9YPUnnt3Ngn44AM/Mu29e9cwQnod9W//blJvpm5Xpau3x3cQ9yFQBgCV5/ZQHp2rBHGkzyCAAIIIBCqAIV0qGLcj4BDBdZs2Se3MRtt2+j03far1Fwzy7b4Tg9c+6KLJfOUUz2/dDvScVqZtVe+mr7Ot/RbC2wuBKwUKJ2aJK/e3kVSkhKsDEssBBBAAIEAAhTSvBYIuETgqY//lN8XMhtt13AmxMfJRSVXS6WJ4+xqwnFx9XiqWhdexNJtG0ZGl3pPmLNRvp6+XtZvy7ahBUJ6VeCSU+pK/261vdp9+o0AAghETYBCOmrUNISAfQKrN++V21+ZZkcsd+oAACAASURBVF8DRM4T6Ju2XmpO/NjVIhTQ0R3eWcu2ydhJq33HanEhEKlAyeQEGXV7F0kvmRRpKJ5HAAEEEChCgEKa1wMBFwg8+fE8mbxwiwt6YkYXeqZulPqTPjIj2RCypIAOAcuGWxev2yUf/7ZKZizdZkN0QnpJoO+JteSyHvW81GX6igACCERdgEI66uQ0iIC1Aqs27ZWBI5mNtla1+GhnV9grjb9/rfgbDbiDAtpZg7R0w2556/tlzFA7a1iMyiYlOUHeuKOrpJZINCpvkkUAAQRMEqCQNmm0yBWBAAJ8Gx271+KUsvuk1YRRsUsgwpYpoCMEtPlxPY/6ze+XyaYd+21uifBuFLjs1HrSt2stN3aNPiGAAAKOEKCQdsQwkAQC4Qls2JYtN704JbyHecoSgS5l9kvHn0ZaEitaQVIqVZJGt97OJmLRAo+wnc8mr5GPfl3FWdQROnrtcd3B+507u3mt2/QXAQQQiJoAhXTUqGkIAesFnv9soW/nX67YCrQrnSMn/vKKxMU2jaBa1/OftYjmMktg7/5DMvrnlb6zqI8czTUrebKNmcD15zSSs9tVi1n7NIwAAgi4WYBC2s2jS99cLbB9zwG5atgkV/fRpM61LJUj5ywaJzmbnXkEGcu4TXqbCs913dZ98urXS2Tuyh3u6BC9sFWgYkaKbwdvLgQQQAAB6wUopK03JSICUREY9c0S+XLauqi0RSPBCTRMPSi9l46TQ5uzgnsgSnfpDLTORHO5R0BXorzx7VLZm3PYPZ2iJ7YI3HFBE+nevLItsQmKAAIIeFmAQtrLo0/fjRXYl3NYrnx2ohw8fNTYPrg18fqlRXotHiNHszbEvItaPNe68GLRb6K53Cewa99BGfH5Qo7Lct/QWtqjmpXS5LnrO0qcCd+eWNpzgiGAAAL2ClBI2+tLdARsEfjgpxUy5rdVtsQmaOQCdcsmSa8Fo0WyYrNigM3EIh9DkyL8Mi9LXv5iseQcOmJS2uQaRYH7L24p7RqUj2KLNIUAAgi4X4BC2v1jTA9dJpBz8Ij889mJon/ncq5A1dKJ0n/xRxKXtTaqSeq30C0feTSqbdJY7AU278yRxz6aK3quPBcCBQWa1S4rQy5vDQwCCCCAgIUCFNIWYhIKgWgIfDp5jbz1/bJoNEUbEQpUKVNC+i36UBI3ro4wUnCP177oYt9Sbi7vCrzx3VL5fEp0f3jjXW2zev78jR2lZsU0s5ImWwQQQMDBAhTSDh4cUkOgoEBursi1z02SrbsPgGOIQIX0JPnH8k8kZcNKWzPWWWidjeZCYNrirTJs/HzZz6oVXoZ8Ame0qSo3ndcYEwQQQAABiwQopC2CJAwC0RCYsXSbDBk9JxpN0YaFAqVLJsrFq8ZL6oblFkb9K5QWz7orNxuKWU5rdMBNO/fLYx/Ok9WbWept9EBamHxSQry8feeJkloi0cKohEIAAQS8K0Ah7d2xp+cGCmgRrcU0l3kCaSUS5MK1X0jG+sWWJc/30JZRujbQC/9bJD/8Efsd5F0LbFjHrjitvlzQpaZhWZMuAggg4EwBCmlnjgtZIXCcwNbdOXLt8N8lFxtjBVKTE6Tf+q+k/LqFEfeBpdwRE3omgO6r8Pb3y/hvh2dGvPCOVihdQkbd3kXiOAuLtwEBBBCIWIBCOmJCAiAQHYG3f1gm439fE53GaMU2geTEeOmf9a1UXDs/rDY42iosNs8/NGPJVnnqkz85e97zb4LIv/s3l06NKyKBAAIIIBChAIV0hIA8jkC0BC596lfZl3M4Ws3Rjs0C/9j2i1Rf80dIrVBEh8TFzQUElm7YLf99f47s2X8IGw8LNK9dVh7hKCwPvwF0HQEErBKgkLZKkjgI2Cjw09wsee7TBTa2QOhYCFyatkYqTRwXVNNaRHcc+VpQ93ITAoUJbNy+Xx589w/ZsisHJA8LvHBTR6legaOwPPwK0HUEELBAgELaAkRCIGC3wF2vz5Cl63fb3QzxoywQJyIXpq2VKhPHFtkyRXSUB8blze3KPiSD3/tDVmaxo7fLh7rQ7umGY7rxGBcCCCCAQPgCFNLh2/EkAlERWLtln9z68tSotEUjsRHolbpB6k4aE7BxduaOzZi4vdWcg0fkkdFzZP7qnW7vKv0LIFC+VAl5/Y6u2CCAAAIIRCBAIR0BHo8iEA2Bt39YLuN/Xx2NpmgjhgLnVtgrDb8/duk2RXQMB8QDTR88fNR3Lv3clTs80Fu6WFDg4QGtpGXdcsAggAACCIQpQCEdJhyPIRANgdxckauHT5Ltew5EoznaiLFA97LZ0mbCq74sKKJjPBgeaZ5i2iMDHaCbJ7eoLAN7N/EuAD1HAAEEIhSgkI4QkMcRsFNAZ4p0YyAu7wh0LZMtp2+ZIq0eGeKdTtPTmApoMf3Qe3/IwjW7YpoHjUdXQI/ie+/uk0T/zoUAAgggELoAhXToZjyBQNQERny+UH6cvTFq7dFQ7AX0fNd7/tFc4nQnMi4EoiSQc+iI3PfWLFm+cU+UWqQZJwgMvKCJnNy8shNSIQcEEEDAOAEKaeOGjIS9IqCzRJc//ZvoH3C5vCHQqHppefSKNpKYwAyRN0bcWb3cnX1IBo2aztFYzhoWW7Np9f+/kR48oJWtbRAcAQQQcKsAhbRbR5Z+GS8wcf4meWbsfOP7QQeCE6iYkSLDru8g6SmJwT3AXQjYIKDnTN/12nTZm3PYhuiEdJqALnx5a9CJkpGW7LTUyAcBBBBwvACFtOOHiAS9KjDkw7kyY8lWr3bfU/1OS0mUZ65pL1XKlfRUv+msMwUWrt0l974505nJkZXlAleeUV96dappeVwCIoAAAm4XoJB2+wjTPyMFdDZowFO/Gpk7SYcmoBv9PHJ5a2lUPSO0B7kbARsFfpmXJcPGL7CxBUI7RUD/2/PkVW2dkg55IIAAAsYIUEgbM1Qk6iWBH/7YIC/8b5GXuuzJvuqyynv6NxfdYIwLAacJvDthuYydyBn2ThsXO/J5819dpWx6CTtCExMBBBBwrQCFtGuHlo6ZLPDI6Dkyc+k2k7tA7kEI/PP0+tK7M0sqg6DilhgI6Dn2j4+ZK9MW84lJDPij2uS1ZzeUc9tXj2qbNIYAAgiYLkAhbfoIkr/rBPYfPCIXP/GL6/pFh44V6NGyitzW6wRYEHC0wIFDR+Su12fIms37HJ0nyUUm0Lx2Wd8nJlwIIIAAAsELUEgHb8WdCERF4Lf5m2Qou3VHxTpWjVQqkyIjbuwoJZISYpUC7SIQtMCWXTly+yvTJPsAO3kHjWbYjfqZyTt3dZNSJZMMy5x0EUAAgdgJUEjHzp6WEQgo8PQnf8qkBZvRcalAQnycb4fuOpXTXdpDuuVGgTkrtsvg9+dIrq735nKlwM09G8vprau6sm90CgEEELBDgELaDlViIhCBwEVP/CI5B49EEIFHnSxwxWn15IIutZycIrkhEFDgk4mr5L0JK9BxqUCb+uXlwUtaurR3dAsBBBCwXoBC2npTIiIQtoCeG63nR3O5U+CEmhny2BVtJU7XUXIhYJiATkb/+80ZsnjdbsMyJ91gBOLj4uS9u7tJaonEYG7nHgQQQMDzAhTSnn8FAHCSgB55pUdfcblPQP9w+uLNHTlixn1D66ke6ffSt708VXRTRC73CfyrT1M5qVmm+zpGjxBAAAEbBCikbUAlJALhClz29G+yZ/+hcB/nOQcLPHBxS2nboLyDMyQ1BIIT+GVelgwbvyC4m7nLKIGTW1SWgb2bGJUzySKAAAKxEqCQjpU87SJQQGDZhj1y52vTcXGhwDntq8t1Zzd0Yc/oklcFnhgzT6Ys2uLV7ru23xlpyfL2oBNd2z86hgACCFgpQCFtpSaxEIhA4OPfVsn7P7GRTwSEjny0QukS8tItnSU5Md6R+ZEUAuEI7Nh7UG56YTJLvMPBc/gzw6/vILUzOVXA4cNEeggg4AABCmkHDAIpIKAC/3lrlixYsxMMlwnc27+5dGxc0WW9ojsIiHwxba289s1SKFwm8M/T60vvzjVd1iu6gwACCFgvQCFtvSkREQhZIOfQEbnkiV/lKGe0hmzn5Ac4TsbJo0NukQrof64GjpwmqzfvjTQUzztIoFXdcjJ4QCsHZUQqCCCAgDMFKKSdOS5k5TGBaYu3ymMfceyV24Z95G2dJbNMSbd1i/4gkCewfOMeGTSKvR3c9kqM+c/JfI7itkGlPwggYLkAhbTlpAREIHSBkV8tlq9nrA/9QZ5wrMBF3euI/sWFgNsFRny+UH6cvdHt3fRU/wZf2kpa1SvnqT7TWQQQQCBUAQrpUMW4HwEbBG58YbJs3L7fhsiEjIVAZtmS8sKNHSWJDcZiwU+bURbYlX1Ibnj+dzYei7K7nc316lRDrjyjgZ1NEBsBBBAwXoBC2vghpAOmC2zauV+uf36y6d0g/3wCD13aSlozm8M74SGBTyevkbe+X+ahHru7q7UqpctzN3RwdyfpHQIIIBChAIV0hIA8jkCkAj/8sUFe+N+iSMPwvEMEOjeuKPf0b+6QbEgDgegJXPf877J5Z070GqQlWwXevrObZKQm2doGwRFAAAGTBSikTR49cneFwPOfLZQJc/i+0A2DGRcXJy/d3EmqlGODMTeMJ30ITeCH2Rvlhc8XhvYQdztW4K5+zaRrk0qOzY/EEEAAgVgLUEjHegRo3/MCN784RdZvy/a8gxsATm5RWQb2buKGrtAHBEIWOHI0V255aQr7PYQs58wHzm5XTa4/p5EzkyMrBBBAwAECFNIOGARS8K7A/oNH5OInfvEugIt6zmy0iwaTroQt8NPcLHnu0wVhP8+DzhGoXiFNXripo3MSIhMEEEDAYQIU0g4bENLxlsCMJVtlyIecH+2GUe/evLLccQGz0W4YS/oQmcCNL+isNKtsIlN0xtN8J+2McSALBBBwpgCFtDPHhaw8IvDuhOUyduJqj/TWvd1kNtq9Y0vPQhf4eV6WDB/PrHTocs574q6+zaRrU76Tdt7IkBECCDhBgELaCaNADp4VuO/tWTJ/9U7P9t8tHe/WLFMG9Wnqlu7QDwQiEsjNzZWbXuRb6YgQHfLwWW2ryQ3n8p20Q4aDNBBAwGECFNIOGxDS8Y6A/mHzwsd/kYOHj3qn0y7sKbPRLhxUuhSxALPSERM6IkD1Cqnywk2dHJELSSCAAAJOE6CQdtqIkI9nBJZv3CODRk33TH/d2tETm2bKnX2ZjXbr+NKv8AWuHzFZNu3YH34AnnSEwJv/OlHKpic7IheSQAABBJwkQCHtpNEgF08JfD1jvYz8arGn+uzGzg67roPUqZzuxq7RJwQiEvh08hp56/tlEcXg4dgLcJ507MeADBBAwJkCFNLOHBey8oDAS18sku9mbfBAT93bxbqVS8mz17V3bwfpGQIRCOzOPiRXPjtR9HxpLnMF+p5YSy7rUc/cDpA5AgggYJMAhbRNsIRFoDiBu1+fIUvW7y7uNn7fwQLXnt1Qzm1f3cEZkhoCsRUYOna+/DZ/U2yToPWIBNo2KC8PXNwyohg8jAACCLhRgELajaNKn4wQ6DvkJ2ZqjBipwEkmxMfJu3d1k9QSiQb3gtQRsFfgz1U75P53/rC3EaLbKlC+dAl5fWBXW9sgOAIIIGCiAIW0iaNGzsYLrN+WLTe/OMX4fni5A12bVBL9dpALAQSKFrj++d9l084cmAwWeO+ubpJeMsngHpA6AgggYL0AhbT1pkREoFiBSfM3y9Nj/yz2Pm5wrsBDl7aS1vXKOTdBMkPAIQJjJ62Wd39c7pBsSCMcgUcuby3Na5cN51GeQQABBFwrQCHt2qGlY04WeG/CCvlk4ionp0huRQjoUTBv3HGixMXBhAACxQnsyj4k/xw6UXJz2XSsOCun/v7VZzaQnh1rODU98kIAAQRiIkAhHRN2GvW6wJDRc2TG0m1eZzC2//271ZZLTqlrbP4kjkC0BR79cK5MX7I12s3SnkUCp7aqIreef4JF0QiDAAIIuEOAQtod40gvDBO4Zvgk2br7gGFZk65fYORtnSWzTElAEEAgSIHfF2yWpz7hc5YguRx3W70qpWTotRz157iBISEEEIipAIV0TPlp3IsC2QcOyyVP/urFrruizw2qlZanr27nir7QCQSiJZBz6Ihc9Pgv0WqOdmwQ+PTBHjZEJSQCCCBgrgCFtLljR+aGCizbsEfufG26odmT9kXd64j+xYUAAqEJPPz+bPlj+fbQHuJuxwiMvLWzZJZlJY5jBoREEEAg5gIU0jEfAhLwmsBv8zfJ0LHzvdZt1/RXlzfqMkcuBBAITeDrGetl5FeLQ3uIux0jMHhAK2lVl5MKHDMgJIIAAjEXoJCO+RCQgNcExvy6Sj74eYXXuu2K/pZOTZJ37uzmir7QCQSiLbB9zwG5atikaDdLexYJ3HBuIzmrbTWLohEGAQQQMF+AQtr8MaQHhgk89+kC+WlulmFZk64KnN66qtzcszEYCCAQpsDAkdNk1aa9YT7NY7EU6N25pvzz9PqxTIG2EUAAAUcJUEg7ajhIxgsC97wxUxav2+WFrrquj/de2EI6Nqrgun7RIQSiJfDOj8tl3KTV0WqOdiwU6Ny4otzTv7mFEQmFAAIImC1AIW32+JG9gQKXP/Ob7M4+ZGDm3k45MSFe3r+7m5RISvA2BL1HIAKBP1ftkPvf+SOCCDwaK4Hameky/PoOsWqedhFAAAHHCVBIO25ISMjNAjkHj8hFT3AEjIlj3KZ+eXnwkpYmpk7OCDhG4OjRXN/xf3ocFpdZAsmJ8TLmPyeblTTZIoAAAjYKUEjbiEtoBAoKLN+4RwaN4ugrE9+M685uKOe0r25i6uSMgKMEHh8zT6Yu2uKonEgmOIG37+wmGalJwd3MXQgggIDLBSikXT7AdM9ZApMXbpEnP57nrKTIJiiBZ69rL3Urc+xVUFjchEARAt/N2iAvfbEIIwMFnryqrTSqnmFg5qSMAAIIWC9AIW29KRERKFTgy+nrZNTXSxAyUODTB3sYmDUpI+A8gW17DsjVHIPlvIEJIqM7+zaVE5tmBnEntyCAAALuF6CQdv8Y00MHCbw7YbmMnciOtQ4akqBSaVittDx1dbug7uUmBBAoXuCWl6bIuq3Zxd/IHY4SuOqMBnJ+pxqOyolkEEAAgVgJUEjHSp52PSkw4vOF8uPsjZ7su8md1m+j9RtpLgQQsEbgje+WyudT1loTjChRE+jTtZZcfmq9qLVHQwgggICTBSiknTw65OY6gf9+MEdmLdvmun65vUO3924ip7So7PZu0j8EoiYwY8lWGfLh3Ki1R0PWCPRoWUVu63WCNcGIggACCBguQCFt+ACSvlkCA0dOk1Wb9pqVNNnK8zd2lJoV05BAAAGLBLbsypFrn/vdomiEiZZA63rl5KFLW0WrOdpBAAEEHC1AIe3o4SE5twn8c+hE2bnvoNu65er+6NmpH93bXeLi4lzdTzqHQLQFLnr8F86TjjZ6hO3VqZwuw67rEGEUHkcAAQTcIUAh7Y5xpBcGCOTmivR5ZILkGpArKf4t0KRmGXnsn20gQQABiwXue3uWzF+90+KohLNToGx6srz5rxPtbILYCCCAgDECFNLGDBWJmi6wY+8BufLZSaZ3w3P56w61ulMtFwIIWCsw6psl8uW0ddYGJZrtAhwFaDsxDSCAgCECFNKGDBRpmi+wImuP/OvV6eZ3xGM9uP6cRnJ2u2oe6zXdRcB+ga9nrJeRXy22vyFasFTg7UEnSkZasqUxCYYAAgiYKEAhbeKokbORAn+u2iH3v/OHkbl7OekHL2kpbeqX9zIBfUfAFoE/lm+Xh9+fbUtsgton8NwNHaRWpXT7GiAyAgggYIgAhbQhA0Wa5gtMXbRFHh8zz/yOeKwHz9/QUWpWYsdujw073Y2CwIbt2XLTC1Oi0BJNWCmge0bo3hFcCCCAgNcFKKS9/gbQ/6gJ/DQ3S577dEHU2qMhawTG/Odk0Z27uRBAwFqBI0dzpd+Qn9iA0VpW26OxSsd2YhpAAAFDBCikDRko0jRf4Mvp62TU10vM74iHepBeMkneu6ubh3pMVxGIroCeJa1nSnOZI3B3v2bSpUklcxImUwQQQMAmAQppm2AJi0BBgTG/rZIPfloBjEECtTPTZfj1nJlq0JCRqmEC97wxUxav22VY1t5O99bzT5BTW1XxNgK9RwABBESEQprXAIEoCbz9wzIZ//uaKLVGM1YItG9YQe67qIUVoYiBAAIBBJ4YM0+mLNqCjUEC157VUM7tUN2gjEkVAQQQsEeAQtoeV6IicJzAS18sku9mbUDGIIFz21eXa89uaFDGpIqAWQKvfLlYvpm53qykPZ7tgB51pd+JtT2uQPcRQAABZqR5BxCImsDQsfPlt/mbotYeDUUu8M/T60vvzjUjD0QEBBAIKPDRrytl9M8r0TFIQItoLaa5EEAAAa8LMCPt9TeA/kdNYMjoOTJj6baotUdDkQvcdF5jOaNN1cgDEQEBBAIK6Gy0zkpzmSNwXofqcs1ZrNQxZ8TIFAEE7BKgkLZLlrgIFBAY/N5smb1iOy4GCQzs3UROblHZoIxJFQGzBH6elyXDx3MsoEmjphuN6YZjXAgggIDXBSikvf4G0P+oCTz47h8yd+WOqLVHQ5ELcMxL5IZEQKAogamLt8rjH80FySCBbk0zZVDfpgZlTKoIIICAPQIU0va4EhWB4wTue3uWzF+9ExmDBO6/qIW0a1jBoIxJFQGzBOas2C4PvTfbrKQ9nm3XJpXkrn7NPK5A9xFAAAE2G+MdQCBqAve+OVMWruW81KiBW9DQfy9rLS3qlLUgEiEQQCCQgJ4hrWdJc5kjQCFtzliRKQII2CvAjLS9vkRHIE9A/7Cof2jkMkfgiSvbSuMaGeYkTKYIGCawatNeGThymmFZeztdCmlvjz+9RwCBvwUopHkbEIiSwJ2vTZdlG/ZEqTWasUJg6LXtpV6VUlaEIgYCCAQQoJA277Xo3Lii3NO/uXmJkzECCCBgsQCFtMWghEOgMIE7Xp0mK7P2AmSQwIgbO0qNimkGZUyqCJglQCFt1nhptp0aV5R/U0ibN3BkjAAClgtQSFtOSkAEAgvc/so0Wb2ZQtqk92PkbZ0ls0xJk1ImVwSMEtD/Jup/G7nMEejYuKLcSyFtzoCRKQII2CZAIW0bLYEROFbg1penytot+2AxSGDkrZ0lsyyFtEFDRqqGCazZvE9ue2WqYVl7O90OjSrIfy5s4W0Eeo8AAggIu3bzEiAQNQHdUEeXMXKZIzDsug5Sp3K6OQmTKQKGCazI2iP/enW6YVl7O932DSvIfRdRSHv7LaD3CCCgAsxI8x4gECWBu16bIUs37I5SazRjhcBj/2wjTWqWsSIUMRBAIICAHgmoRwNymSPAjLQ5Y0WmCCBgrwCFtL2+REcgT+Det2bKwjUcf2XSK/HAxS2lbYPyJqVMrggYJTB7+XYZ/P5so3L2erIcf+X1N4D+I4CAX4BCmncBgSgJPPjuHzJ35Y4otUYzVgjc2bepnNg004pQxEAAgQACUxZtkSfGzMPGIIEeLavIbb1OMChjUkUAAQTsEaCQtseVqAgcJ/DI6Dkyc+k2ZAwSuKVnYzmtdVWDMiZVBMwS+Hlelgwfv8CspD2e7dntqsn15zTyuALdRwABBPhGmncAgagJPD5mnkxdtCVq7dFQ5AJXn9lAenasEXkgIiCAQECB/01dK69/uxQdgwR6da4pV55e36CMSRUBBBCwR4AZaXtciYrAcQLPjJ0vE+dvQsYggUtOriv9T6ptUMakioBZAu//tEI+/m2VWUl7PFv9b6L+t5ELAQQQ8LoAhbTX3wD6HzWB5z5dID/NzYpaezQUucAFXWrKFacx8xK5JBEQCCzw8peL5duZ6+ExSOCyU+tJ3661DMqYVBFAAAF7BCik7XElKgLHCbz0xSL5btYGZAwSOKVFZbm9dxODMiZVBMwSePLjeTJ5IZ+8mDRq15zVQM7rwCcvJo0ZuSKAgD0CFNL2uBIVgeME3vxuqXw2ZS0yBgnoGdJ6ljQXAgjYI6BnSOtZ0lzmCLAJozljRaYIIGCvAIW0vb5ERyBP4JOJq+S9CSsQMUigfKkS8vodXQ3KmFQRMEvg6mGTZNueA2Yl7fFsB/VpKt2acSygx18Duo8AAsKu3bwECERN4OsZ62XkV4uj1h4NRS4QJyKf3H+KJMTr/+JCAAErBY4ezZU+Q36yMiSxoiDw4CUtpU398lFoiSYQQAABZwswI+3s8SE7Fwnojt26czeXWQIv3NRJqldINStpskXAAIEN27LlphenGJApKeYXeOaa9lK/ailQEEAAAc8LUEh7/hUAIFoCc1fukAff/SNazdGORQLMvlgESRgECgjMXr5dBr8/GxfDBEbd3kUqZqQYljXpIoAAAtYLUEhbb0pEBAIKLN+4RwaNmo6OYQLXnt1Qzm1f3bCsSRcB5wv8b+paef3bpc5PlAyPEfjw390lJTkBFQQQQMDzAhTSnn8FAIiWwOadOXLd879HqznasUigV6cacuUZDSyKRhgEEPALvPC/RfLDHxwJaNIboftFjL3/FJNSJlcEEEDANgEKadtoCYzAsQLZBw7LJU/+CothAh0bV5R7+zc3LGvSRcD5Ave8MUMWr9vt/ETJME+gfOkS8vpATjLglUAAAQRUgEKa9wCBKAr0/u+EKLZGU1YI6EZjuuEYFwIIWCtw0RO/SM7BI9YGJZqtAnUrl5Jnr2tvaxsERwABBEwRoJA2ZaTI0xUCVw+fJNt2c2aqaYP53t0nSXpKomlpky8CjhXgUxfHDk2RibWqW04GD2hlZvJkjQACCFgsQCFtMSjhEChK4O7XZ8iS9SxlNO0tYedu00aMfJ0uwHGATh+hwPl1a5opg/o2NTN5skYAAQQsFqCQthiUcAgUJfD0J3/KpAWbQTJM4MKT6sjFJ9cxLGvSRcC5Am9+dVXy4QAAIABJREFUv0w+m7zGuQmSWUABNl/kxUAAAQT+FqCQ5m1AIIoCetSLHvnCZZYAyxnNGi+ydb7AvW/OlIVrdzk/UTI8RuDqMxtIz441UEEAAQQQYLMx3gEEoivw+ZS18sZ3nJsaXfXIWyuZnCCj/9098kBEQAABn0D/x36Wg4ePomGYwH0XtZD2DSsYljXpIoAAAvYIMCNtjytREQgooMu6dXk3l3kCz9/QUWpWSjMvcTJGwGECi9ftknvemOmwrEgnGIHh13eQ2pnpwdzKPQgggIDrBSikXT/EdNBJAvwB0kmjEVouN53XWM5oUzW0h7gbAQSOE/hk4mp5b8JyZAwU+Pg/J0tSYryBmZMyAgggYL0AhbT1pkREoFABPfpKj8DiMk/g1FZV5NbzTzAvcTJGwGECg9+bLbNXbHdYVqRTnEB6ySR5765uxd3G7yOAAAKeEaCQ9sxQ01GnCPT+7wSnpEIeIQhklkmRkbd1CeEJbkUAgUACFz3+i+QcOgKOYQL1qpSSode2Nyxr0kUAAQTsE6CQts+WyAgEFLju+d9l884cdP5fe/cBZVV1tnH8md4ZhqHDDJ2hI0WKKBZUbKixxhp7BTUxxpioSYw15tNYIqixYo81BrHFiiBdOkNnGOowDAPD9PKtfW1IkXvvnHvuKf+9Fmsk7rP3+/72wZWXc87eLhTgO2kXLhohO0pgccF2/eHZOY6KiWCCExjes4VuPrNvcJ3phQACCPhAgELaB4tMis4S+MuL32juSl5rdNaqBBeNOUvanClNQwCB8ASe+3iF3prK+dHh6UX3qlOG5+riY7pGNwhmRwABBBwkQCHtoMUgFH8IcJa0e9e5U+t0PXjFEPcmQOQIRFlg3PjpWle0K8pRMH04AlefmKfRg9qFcynXIIAAAp4UoJD25LKSlJMF3p+9XhMm5Ts5RGL7GYEnrjtELZsmY4QAAiEKbNtZpUseZLPFENkc0/2uXw1U7w5NHRMPgSCAAALRFqCQjvYKML/vBBau3a5bn+MbQbcu/KWju2nM0By3hk/cCERNYNLMQj05eVnU5mfixglMvOkwZaQkNG4QrkYAAQQ8JEAh7aHFJBV3CJSUVeviB6a4I1ii3EugV25T3X3RQGQQQCBEgVuema0l60pDvIruThBokpqg53/L0VdOWAtiQAAB5whQSDtnLYjERwK/vPdzVVZz/IsblzxG0vM8mXHj0hFzFAWKd1Tp0n/wWncUl6BRU/fpmKU7LxzQqDG4GAEEEPCaAIW011aUfFwh8LunZmnZ+h2uiJUg9xa4dkwPHTOgLTQIIBCkwL+/XKMXP10VZG+6OU3g+MHtdOUJeU4Li3gQQACBqApQSEeVn8n9KvDwO0v0ybyNfk3f9XmbDXfMxjs0BBAITuDKR6Zpc0lFcJ3p5TiBK47vrhMObu+4uAgIAQQQiKYAhXQ09ZnbtwJvTyvQsx+t8G3+Xkj8n9cOU7vsVC+kQg4IRFRg+foduumpWRGdg8EjK2Be6zavd9MQQAABBH4UoJDmbkAgCgLzV5fo9olzozAzU1olYHbuNjt40xBA4OcFHn13qT6euwEmFws8d+OhykxLdHEGhI4AAghYL0Ahbb0pIyJwQIHyqlqde98XB+xHB+cKpCXH68XfjXRugESGgAMEKqrr9Ku/f6nq2noHREMI4QikpyTohZvYsTscO65BAAFvC1BIe3t9yc7BAlc9Mk2b+GbQwSt04NCuO6Wnjurf5sAd6YGATwU+mL1e4yfl+zR7b6Q9qFu2bjunvzeSIQsEEEDAQgEKaQsxGQqBUATuf32hvlq8JZRL6Oswgbz2mbrvkkEOi4pwEHCOwPUTZmjtljLnBEQkIQuce0RnnTWyY8jXcQECCCDgdQEKaa+vMPk5VuCtqWv13McrHRsfgQUn8NBVQ9ShZXpwnemFgI8EFq4p0a3PsxeE25f89nP7a2DXbLenQfwIIICA5QIU0paTMiACwQmw4VhwTk7vddygdrrqRM5Xdfo6EZ/9Ane/Ol8z8rfaPzEzWirw0s0jlZoUb+mYDIYAAgh4QYBC2gurSA6uFNhVWavz/saGY65cvN2CTk6I07M3HqrkxDi3p0L8CFgmYM6MNmdH09wt0DorRRPGDXd3EkSPAAIIREiAQjpCsAyLQDAC5v9omv/DSXO3AN8Qunv9iN56gSffX6ZJMwqtH5gRbRU4rE8r3Xhab1vnZDIEEEDALQIU0m5ZKeL0pMADby7SFws3ezI3PyWVkhinJ64/RBkpCX5Km1wR2KdASVmVLn7gK3Q8IHDp6G4aMzTHA5mQAgIIIGC9AIW09aaMiEDQApNnrdfj73E0TNBgDu546vBcXXRMVwdHSGgI2CMw4b18vT9rvT2TMUtEBe69eJB65GRGdA4GRwABBNwqQCHt1pUjbk8IrCvapXHjp3siF5KQnvnNCGWlJ0GBgG8FikordflDU32bv9cSf+0PRygxPtZraZEPAgggYIkAhbQljAyCQPgCF9z/pXZW1IQ/AFc6RmD0oHa6mh28HbMeBGK/wKPvLtXHczfYPzEzWi7QK7ep7r5ooOXjMiACCCDgFQEKaa+sJHm4VuDe1xbo66VFro2fwH8UiI2J0fixw9QqKwUWBHwnsHFbha55dJoafJe5NxM+a2RHmY0UaQgggAAC+xagkObOQCDKAu9OX6enPlge5SiY3ioBdrm1SpJx3CZwx0vzNGdFsdvCJt79CPz1wgHq2zELHwQQQACB/QhQSHNrIBBlgZUbd+rGJ2dGOQqmt1LgH1cOUcdW6VYOyVgIOFpg4drtuvW5OY6OkeCCF0iIi9VLN49UAt9HB49GTwQQ8J0AhbTvlpyEnShwzr2fq6K6zomhEVMYAj1zM3XPRYPCuJJLEHCnwA2Pz9CazWXuDJ6o9xIwT6LNE2kaAggggMD+BSikuTsQcIDAX1+ep9nLeSXSAUthWQhjx/TQ0QPaWjYeAyHgVIH3Z6/XhEkc4+fU9QknrnOO6KSzR3YK51KuQQABBHwjQCHtm6UmUScLvDOtQM98tMLJIRJbiAJpyfH657XD1DQtMcQr6Y6AewTMiQNXPzJNZZW17gmaSA8ocM9FA9Uzt+kB+9EBAQQQ8LMAhbSfV5/cHSNQULRL13GetGPWw6pADuvdSjee3tuq4RgHAccJjJ+Urw9mr3dcXAQUvoD5PvqVWw5XXGxM+INwJQIIIOADAQppHywyKbpD4NIHv1Lxzip3BEuUQQvcfm5/DeyaHXR/OiLgFoEVG3bqt/9io0S3rFewcR7UuZn+fP5BwXanHwIIIOBbAQpp3y49iTtNgCc7TlsRa+LJbpKk8WOHK5Hdb60BZRRHCNTW1ctsMFa4tdwR8RCEdQKXHddNJw3JsW5ARkIAAQQ8KkAh7dGFJS33CUzP36p7Xp3vvsCJ+IACpwzL0cXHdjtgPzog4BaBZz9aobenFbglXOIMQeCZ34xQVnpSCFfQFQEEEPCnAIW0P9edrB0oUFlTp3Pv/UL1DQ0OjI6QGiMQGxOj+y8brC5tMhozDNci4AiBpetKdcszs8V/qRyxHJYG0aFluh66aoilYzIYAggg4FUBCmmvrix5uVLg9olzNX91iStjJ+ifF8htmaaHrxoKEwKuFqiqqdN1E2Zoc0mFq/Mg+H0LnHVYR517ZGd4EEAAAQSCEKCQDgKJLgjYJcAxWHZJR2ee4we305Un5EVncmZFwAKBf7y9WJ/N32TBSAzhRIG/XTpY3ds1cWJoxIQAAgg4ToBC2nFLQkB+FlhXtEvjOAbL07fAbef016Bu7OLt6UX2aHJfLy3Sva8t8Gh2pJWRkqDnf3uYYjj1ipsBAQQQCEqAQjooJjohYJ/AlY9M47VJ+7htnyktOV7/uHKIWmQm2z43EyIQrsCW7ZW6fsJ0VVTXhTsE1zlc4JgBbXXtmB4Oj5LwEEAAAecIUEg7Zy2IBIGAwMRPVuqNKWvR8LBAt3ZNdO/FgxQXy6MfDy+zZ1Krrq3XjU/OlHljhuZdgT+c3U9D8pp7N0EyQwABBCwWoJC2GJThEGiswJrNZYHzWWneFjh9RAddMKqLt5MkO08I/P2NRZqyaLMnciGJfQskJ8YFXuvmvHvuEAQQQCB4AQrp4K3oiYBtAlc/+rU2biu3bT4mio7Ab07rrZF9WkVncmZFIAiB16es0QufrAqiJ13cLHBEv9a64dRebk6B2BFAAAHbBSikbSdnQgQOLPDyZ6v16herD9yRHq4XuPPCAerTMcv1eZCA9wRmLtuqu16Z773EyGgvgT+dd5AGdGmGDAIIIIBACAIU0iFg0RUBuwQ2bCvXNY9+bdd0zBNFgdSkeP3t0kFq3zwtilEwNQI/FVi7pUw3/WuWzPfRNG8LZKYl6plfj1AsezZ4e6HJDgEELBegkLaclAERsEbguvHTVcDmPtZgOnyU7CZJevCKIWqSmuDwSAnPDwLFO6t04xMztX1XtR/S9X2OJw1pr8uO6+57BwAQQACBUAUopEMVoz8CNgm89uUavfQp3ybaxB31abq0ydDdFw1UUkJc1GMhAP8KlFfV6uanZ7NDt49ugfsvHSxzkgANAQQQQCA0AQrp0LzojYBtArzebRu1YyYy30r/5fyDOBbLMSvir0Bq6+p128S5WlJQ6q/EfZxtq6wUPT5uuI8FSB0BBBAIX4BCOnw7rkQg4gI3PTVLy9fviPg8TOAcgeE9W+h3Z/RRTAxnTDtnVbwfSUNDg+55bYFm5G/1frJk+IPA2SM76ZwjOiGCAAIIIBCGAIV0GGhcgoBdAh/O2aDH/rvUrumYxyECxw1qp6tOzHNINIThB4HH38vX5Fnr/ZAqOe4m8NjYYWrbLBUTBBBAAIEwBCikw0DjEgTsEjDfK5573xd2Tcc8DhLgSZGDFsPjobzy+WqZXzR/CfTMzdQ9Fw3yV9JkiwACCFgoQCFtISZDIRAJgYfeXqxP52+KxNCM6XCBy47rppOG5Dg8SsJzswBFtJtXr3Gx33BqLx3Rr3XjBuFqBBBAwMcCFNI+XnxSd4fAwjUluvX5ue4IligtFzj/qC4649AOlo/LgAg8+9EKvT2tAAgfCpjz65+78VAlxMf6MHtSRgABBKwRoJC2xpFREIiowJWPTNPmkoqIzsHgzhU4ZViOLj62m3MDJDLXCTzz0Qq9QxHtunWzKuATh7TX5ZwdbRUn4yCAgE8FKKR9uvCk7S4BzpR213pFItqj+rfRuJN7sJt3JHB9NGZtXYPM5yJfLtrso6xJdU+B8WOHq02zFGAQQAABBBohQCHdCDwuRcAugW07q3Tpg1+pwa4JmceRAoO7N9fNZ/ThdUxHro7zgzKbF/715XmcE+38pYpohHntm+i+SwZHdA4GRwABBPwgQCHth1UmR08I3PHSPM1ZUeyJXEgifAGz0+7vz+yrzLTE8AfhSt8JFJVW6i8vfqPCreW+y52Efypw3Sk9Zd5woSGAAAIINE6AQrpxflyNgG0Cs5cXB54m0RDISk/U78/qq7z2mWAgcECBpetKddcr87WzouaAfengbYGkhDi9cNNhvNXi7WUmOwQQsEmAQtomaKZBwAqBsY99zRMlKyA9MsYVx3fXCQe390g2pBEJgf99s1GP/GdJJIZmTBcKsMmYCxeNkBFAwLECFNKOXRoCQ2BvgQ9mr9f4SfnQIPCDgHlF07yqSUNgTwF25uae2FOATca4JxBAAAHrBCikrbNkJAQiLlBdW69LHvxKZbyiGXFrN03QqXV64FXvVk3ZhddN6xapWLfuqNT/vbFIS9aVRmoKxnWhwMHdm+uPv+znwsgJGQEEEHCmAIW0M9eFqBDYr8DET1bqjSlrEULgJwIpiXH69S96a0hec2R8LDBrebEeeHORzA7dNAR2F7jjggHq1ykLFAQQQAABiwQopC2CZBgE7BIoKavSxQ98Zdd0zOMyAfPNtPl2muYvAfO2yrMfrdB7Mwv9lTjZBiWQ2yJND189NKi+dEIAAQQQCE6AQjo4J3oh4CiBB99arM8XbHJUTATjHIHOrTN0y9l91SIz2TlBEUnEBNZuKdO9ry3Uxm0cbRUxZJcPPHZMDx09oK3LsyB8BBBAwFkCFNLOWg+iQSAogVWbduo3T8wMqi+d/CmQlhyvS47tplEHcV6sl++At6YW6LmPV3g5RXJrpECT1AQ9/9vDGjkKlyOAAAII7ClAIc09gYBLBW57fq4WrClxafSEbZeA+Sby2pN6qFUWG5HZZW7HPJtKKvTPd5fy3wA7sF0+x1kjO+rcIzq7PAvCRwABBJwnQCHtvDUhIgSCEpi/ukS3T5wbVF86IXDBqC46fUQHIDwg8Mrnq2V+0RAIRuC5Gw9VZlpiMF3pgwACCCAQggCFdAhYdEXAaQI3Pz1b+YUcceO0dXFqPB1apst8K9mtXROnhkhcPyNg3kAx58hvKOZbaG6U4ARGD2qnq0/MC64zvRBAAAEEQhKgkA6Ji84IOEtgzopi3fHSPGcFRTSOFxjeo4XOH9VF7bJTHR8rAUqFW3fpmY9WaPbyYjgQCFogLjZGE8YNZ9PBoMXoiAACCIQmQCEdmhe9EXCcwI1PztTKjTsdFxcBOVsgNiZGR/RrrfOO6qzsjCRnB+vT6LbtrNKLn67SJ/M2qaGhwacKpB2uwDED2uraMT3CvZzrEEAAAQQOIEAhzS2CgMsFpudv1T2vznd5FoQfTQFz9vTZIzvyHWU0F2G3uXdW1Oi1L9bo3enrHBIRYbhR4MnrD+FptBsXjpgRQMA1AhTSrlkqAkVg3wLmQdX1E6aroGgXRAiELZCcEKcTh7TXLw7JVXpKQtjjcGH4AlU1dXp7WoHembZO5VW14Q/Elb4XMMfejTu5p+8dAEAAAQQiKUAhHUldxkbAJoGvFm/R/a8vtGk2pvGygCmoTx6Wo1MPyVVqUryXU3VMbiVl1Zo8q1Dvz1qvHeU1jomLQNwrYL6Nbs2Rd+5dQCJHAAFXCFBIu2KZCBKBAwuMfexrFW5lN98DS9EjGIH05Hj9YkQHHTeondKSKaiDMQu1z6K12/XfGes0bUlRqJfSH4H9ChzVv42uO4Wn0dwiCCCAQKQFKKQjLcz4CNgkMHXxFv2Np9I2aftnmoS4WA3Jay7zquhBnZspNjbGP8lHIFPzxPnT+Rv1v7kb+RwjAr5+HzImJkaPXTtMbZql+J2C/BFAAIGIC1BIR5yYCRCwT+D6CTO0dkuZfRMyk68EstITdUS/Njp6QBuOzgph5evrGzRrebH+N2+jZi3bqrp6duAOgY+uIQgcfVAbjeXb6BDE6IoAAgiEL0AhHb4dVyLgOIH5q0t0+8S5jouLgLwn0K1dEx3Zr7VG9m0t8xo4bW+BdUW79PE3G/X5/E3avqsaIgQiKmDeHvnXr0coM5XNAiMKzeAIIIDAdwIU0twKCHhM4E8vfKN5q7Z5LCvScapAXGyMDu7ePFBUD+rWXPFx/n71e1dlrT5fsEmfzNuoFRs4392p960X4zrrsI4698jOXkyNnBBAAAFHClBIO3JZCAqB8AVWbdqp3zwxM/wBuBKBMAXMpmQDumSrX6cs9crNVPvmaWGO5K7LzJ+5b1Zu0+wVxTIbiNEQsFsgMy1Rj183XGbXfRoCCCCAgD0CFNL2ODMLArYKmKOwzJFYNASiKdAkNUG9cpuqZ26m+nTIUpc2GdEMx7K5ze74y9aXanFBqWbkF3FklWWyDBSuwFUn5gV22KchgAACCNgnQCFtnzUzIWCbwMZtFbr60Wm2zcdECAQjYJ6WmaK6Z05T9erQVH06NA3msqj2Md82mz9PpnBeWlCqRQXbKZyjuiJMvqdA++apevSaYcAggAACCNgsQCFtMzjTIWCXwPhJ+fpg9nq7pmMeBMISyGufqZwWaTLFQPvsVLVrnmb70T1FpZWBYnlTSYU2l1RoQ3G5tpRWBs5lr6qpCysvLkLALoFbzu6noXnN7ZqOeRBAAAEEvhOgkOZWQMCjAiVl1YGn0pXVFAIeXWJPp9WhZbqymyQpIyVB5hXxH38lKiMlXkkJcUpMiA38TEqIVWJ8nMw32qaVVdSooroucO8HftXUyfx5KCmr0vayGm03P3dVa8v2Sq0vLve0I8l5W8C84XHPRYO8nSTZIYAAAg4VoJB26MIQFgJWCEyaUagn319mxVCMgQACCCDgIIHYmBj948ohym3pj039HERPKAgggEBAgEKaGwEBDws0NEg3PD5Da7eUeThLUkMAAQT8JzBmaI4uHd3Nf4mTMQIIIOAQAQpphywEYSAQKQFzlu1N/5qphkhNwLgIIIAAArYKZKUnavzY4UpO5LgrW+GZDAEEENhNgEKa2wEBHwg8OXmZJs0s9EGmpIgAAgh4X+Cm0/toRO+W3k+UDBFAAAEHC1BIO3hxCA0BqwTMxkvXPDotsOESDQEEEEDAvQJ9OmbpzgsHuDcBIkcAAQQ8IkAh7ZGFJA0EDiQwZdFm/f2NRQfqxr9HAAEEEHCoQEJcrB69dqhaNU1xaISEhQACCPhHgELaP2tNpgjotufnasGaEiQQQAABBFwo8MvDO8n8oiGAAAIIRF+AQjr6a0AECNgmYM7NHTd+uqpqOFvaNnQmQgABBCwQaJWVosfHDbdgJIZAAAEEELBCgELaCkXGQMBFAu/NLNQTkzlb2kVLRqgIIOBzgRhJ91w8SD1yMn0uQfoIIICAcwQopJ2zFkSCgG0CtzwzW0vWldo2HxMhgAACCIQvcMrwXF18TNfwB+BKBBBAAAHLBSikLSdlQAScL1BUWqlxj01XJa94O3+xiBABBHwt0DorRY9eM1TxcbG+diB5BBBAwGkCFNJOWxHiQcAmgQ/nbNBj/11q02xMgwACCCAQqkBMTIz+ftlgdWmTEeql9EcAAQQQiLAAhXSEgRkeAScL3D5xruavZhdvJ68RsSGAgH8Fzjyso847srN/AcgcAQQQcLAAhbSDF4fQEIi0wLadVRr72HSVV9VGeirGRwABBBAIQaB981Q9dNVQxcWarcZoCCCAAAJOE6CQdtqKEA8CNgt8Mm+jHn5nic2zMh0CCCCAwP4ETPH8f5cfrI6t0kFCAAEEEHCoAIW0QxeGsBCwU+DuV+drRv5WO6dkLgQQQACB/QhcMKqLTh/RAR8EEEAAAQcLUEg7eHEIDQG7BHZV1uq6CdNVvKPKrimZBwEEEEBgHwK9OzTVnRcOVAxvdHN/IIAAAo4WoJB29PIQHAL2CSxfv0O/e3q2Ghoa7JuUmRBAAAEEfhBIT47XI9cMU1Z6IioIIIAAAg4XoJB2+AIRHgJ2Crw+Za1e+GSlnVMyFwIIIIDAdwK3ntNfg7tl44EAAggg4AIBCmkXLBIhImCXgHkY/acXOBLLLm/mQQABBL4XOHZgW11zUg9AEEAAAQRcIkAh7ZKFIkwE7BLYUV6jsY99LfOThgACCCAQeYG22an6x5VDlBgfG/nJmAEBBBBAwBIBCmlLGBkEAW8JzF9doj9NnCu+lvbWupINAgg4TyA+LlYPXH6wclumOS84IkIAAQQQ2K8AhTQ3BwII7FNg4icr9caUtegggAACCERQ4NLR3TRmaE4EZ2BoBBBAAIFICFBIR0KVMRHwgEBdfYN+/8xsmd28aQgggAAC1guYjcXMBmM0BBBAAAH3CVBIu2/NiBgB2wTMudLmfGlzzjQNAQQQQMA6gfbNU/X3yw5WcmKcdYMyEgIIIICAbQIU0rZRMxEC7hSYvbxYf315njuDJ2oEEEDAgQKmeDabi7XOSnFgdISEAAIIIBCMAIV0MEr0QcDnAk99sFzvTl/ncwXSRwABBKwRuOWsvhrao4U1gzEKAggggEBUBCiko8LOpAi4S6ChoUF/eXGevlm1zV2BEy0CCCDgMIHTR3TQBaO6OCwqwkEAAQQQCFWAQjpUMfoj4FOBypo6/fbJWSrcusunAqSNAAIINE6gd4emuvPCAYqJiWncQFyNAAIIIBB1AQrpqC8BASDgHgGz+divn5ihHeU17gmaSBFAAAEHCLTITNaDVxys9JQEB0RDCAgggAACjRWgkG6sINcj4DOBFRt26pZnZqumrt5nmZMuAgggEJ5AckKc/n75YLVvnhbeAFyFAAIIIOA4AQppxy0JASHgfIFpS4p0378XOD9QIkQAAQSiLBAbE6Pbz+uvgzo3i3IkTI8AAgggYKUAhbSVmoyFgI8EXv1itV7+bLWPMiZVBBBAIHSBcSf31KiD2oR+IVcggAACCDhagELa0ctDcAg4W8A8lTZPp2kIIIAAAnsLnDIsRxcf2w0aBBBAAAEPClBIe3BRSQkBuwRqaut16/NzlV9YateUzIMAAgi4QmBw9+b649n9xAbdrlgugkQAAQRCFqCQDpmMCxBAYHeBsspa/eaJGdqyvRIYBBBAAAFJXdtm6O6LBikxPhYPBBBAAAGPClBIe3RhSQsBOwUKt5brd0/NUnlVrZ3TMhcCCCDgOIHmTZJ0/2UHKys90XGxERACCCCAgHUCFNLWWTISAr4WWL5hh259bq6qaup87UDyCCDgX4GMlATdd8kgtc1O9S8CmSOAAAI+EaCQ9slCkyYCdggsXFOiP784T7WcMW0HN3O4WCAlMU5XnJCng7tlKy0lQTFS4Gz2tZt36cVPV2ruym3qldtUN57WW9lNkvab6dotZbp+woyflchr30SnDu+gQd2yA68ar9y4Uzc+OfOHa0wsV52Yp2E9WigpIU7mc43JMwv14qerftLn5jP7qn/nLE3P36p7X+P4uz3RjeM9Fw9Sx1bpLr4zCR0BBBBAIFgBCulgpeiHAAJBCcxatlV3v7pA9Q0NQfWnEwJ+FPjjL/vJbEZlCug92+btFXrgzUWKi409YCG9rmiXxo2fvl/CG07tpeE9vy2Qv297XnPhqC46ZXiu4mJ/jKasokaPv7dMXy7aHLjs4mO76qQhOSopq9LD7yzR/NUlfly2/ebbgbpsAAAVF0lEQVRs/oLijgsGqEdOJi4IIIAAAj4RoJD2yUKTJgJ2Cny5cLMeeGuxGiim7WRnLpcIHNy9ucaO6aHMtEQV76jSE5PztX1XtS4/Li+wSZV5Mv36l2tlzmrfV/u+8I2NjdGUhZv1f28u2m/mD189VOZ14+n5RTqib2slJ8Zpz0LaFID9OmVpzopi/efrdRp7cg81TUvUW1MLAk+ljxvUTheM6hKYY+L/Vur92etdIm1PmOYvIG47p78O6tLMngmZBQEEEEDAEQIU0o5YBoJAwHsCn8zbGHhyRUMAgZ8KHNGvta48IU/mVeAFa0p02/NzAx1McX30gLY/W0iba+66aKA6t84IvIL9xHv5+mLht0+N99XMa8abSyo0tEeLH+bcs5B+5OqhymmRpo/nbtCj7y7V7r9/5+t1uuXsvmqdlaJP5m3So//hz/TuzjExMfrdGX0CT/1pCCCAAAL+EqCQ9td6ky0Ctgq8O32dnvpgua1zMhkCThcw3yz/9vQ+apGZHNjp/u2pBVqxcaeuPalH4Hvo71/tzi/csVcqZxzaQWeN7BT41nlxwXb94dk5QaW7e/G+ZyH91wsHqG/HvZ9Ivzm1QHntmgSeVptXuc130RXVbCa4O/h1p/TUUf3bBLUGdEIAAQQQ8JYAhbS31pNsEHCcwMufrd7vK6qOC5aAELBJ4NwjO+vU4bmBgtjsJlBf3xD4Rrl0V3Xg9emPv9m4z0juvmhgYBOy6tp6vfbFar0+ZW1QEf9cIW02Ghs9sK3M09Xvm3nVfNbyYh3ZrzXfRe9H+NLR3TRmaE5Q/nRCAAEEEPCeAIW099aUjBBwnIB5Km2eTtMQQOBHAVOInXBw+x82+TIF9epNO/X0hytkdsDfs43s0yqw03d6crzWF5frrlfma0NxeVCkP1dIm9e6Lz22m/p0bKq4uFhtL6vW9KVFOqxPq8DY73xdIDO3OdLJFNvrt5br6Q+XB76p9mMzf91g1uH4we38mD45I4AAAgh8J0Ahza2AAAK2CJjvpc130zQEEJDMK8GH920ts2GYedU6KT5WLbNSArt4mw3I/vnfpXsVqree01+Du2UHNvH7YM4GTZiUHzTlzxXSew5iCuvvv4v+bP4m5bZID2yCtnsL5bXyoIN0QUfzFwk3nPrt2tEQQAABBPwtQCHt7/UnewRsFTC7C5sdvWkI+Fng9BEddPbhnZQQH6v5q7b9cCbzNWN66NBeLaWYmMAT4d3Pah7YNTtQfJvdtM1r1+YvpkJ5IhxsIW02M/v9WX1/+C568qz1uvrEvMBu3698vkZpyfE6dXiOSstr9NDbi313DJaxMedt0xBAAAEEEKCQ5h5AAAHbBMxpWOMnLdWHczbYNicTIeA0ge93566tq9ebXxXopc9WBULcvdg1m3vdPvHb3bxNM0W0+V7ZPBE13y7f+fK8kNIKtpA+/6gu3xbKu2oCT8WbpCYEdvs2m6KZwrlZRtJPfu+X86TNt+zmjQCz8RoNAQQQQAABI0AhzX2AAAK2C5jC4bUv1tg+LxMi4ASBa07qoWMGtg2EYr6FfmLyskChesXxeRrSPTtQLM/I36q7X50f6LP7Lt+V1XV67uMVMk+Kd2/ff29t/rf3ZhbutVt+MIX0vs6L/v7M6++fSCclxOq0ER20s7wmcH61ecXb6y01KV5/Oq+/8tpnej1V8kMAAQQQCEGAQjoELLoigIB1ApNmFupfk5cFdiymIeAnAfNqsHnKm5WeuM+0d5TX6MnJy/Tlom8/g7hwVBedMjw3sCnZqk079cdn5+x1DNUdFwz44Wnp7k+zH7pqiDq0TN/nPKZ4N99Zm3OozXfRN53RR+2bp+rzBZsDT59N2/3c6t0H2fOJuVfXLyMlQeZ4MHMeNw0BBBBAAIHdBSikuR8QQCBqAqZQeODNxYHNk2gI+ElgRK+WOvWQXOW2SFNSQlwg9aqaOq3ZvEuvfL5Kc1du+4HjvksGB55Km1fB3/l6XeB4rD3b/p5IB1tI/+6MPhres8U+z4s2G2udfXhHtWmWGvizumpjmZ79eN87i3tpDc2Z3nf9aqBaZ6V4KS1yQQABBBCwSIBC2iJIhkEAgfAEZi3bqvv+vVA1dfXhDcBVCCCAgMUC7bJTdeevBu73rQGLp2M4BBBAAAEXClBIu3DRCBkBrwksWVeqO178Zq/XVb2WJ/kggIDzBcy30OabaPNtNA0BBBBAAIH9CVBIc28ggIAjBNZuKdOtz83VzooaR8RDEAgg4D8Bc8zYLWf1DRxNRkMAAQQQQODnBCikuT8QQMAxAhu3Vei25+do644qx8REIAgg4A8B8y34Daf2DOyaTkMAAQQQQOBAAhTSBxLi3yOAgK0CJWVV+vML82SeUNMQQAABOwTOPKyjzjuysx1TMQcCCCCAgEcEKKQ9spCkgYCXBCpr6vTQW4s1bWmRl9IiFwQQcKDAtWN66JgB357rTUMAAQQQQCBYAQrpYKXohwACtgu89uUavfzpKs6atl2eCRHwvkB6crx+f3Y/9enQ1PvJkiECCCCAgOUCFNKWkzIgAghYKWDO073vtQUyT6lpCCCAgBUCbZql6C/nD1DLpslWDMcYCCCAAAI+FKCQ9uGikzICbhNYX1yuv740T5tKKtwWOvEigIDDBPp3bqabz+zD8VYOWxfCQQABBNwmQCHtthUjXgR8KlBeVat7X1ug+atLfCpA2ggg0FiBE4e012Wju7Ezd2MhuR4BBBBAQBTS3AQIIOAagYaGBj3/v1V6a+pa18RMoAggEH2B2JgYmU3FRh3UJvrBEAECCCCAgCcEKKQ9sYwkgYC/BL5avEX3v77QX0mTLQIIhCWQlZ6om87oo165bCoWFiAXIYAAAgjsU4BCmhsDAQRcKbB6U5nuemWetu6ocmX8BI0AApEXGNClmW48rbfSUxIiPxkzIIAAAgj4SoBC2lfLTbIIeEvAfDf90DtLNJ3zpr21sGSDQCMF4uNidcGozjplWG4jR+JyBBBAAAEE9i1AIc2dgQACrhf4cM4G/ev9ZaqurXd9LiSAAAKNEzBHWv3h7H7q2Cq9cQNxNQIIIIAAAj8jQCHN7YEAAp4QMEdk3f3KfJmfNAQQ8KfAiF4tNe7knkpOjPMnAFkjgAACCNgmQCFtGzUTIYBApAXME+mnP1iu92evj/RUjI8AAg4SSE6I0xUndNdR/dmV20HLQigIIICApwUopD29vCSHgD8FzDfT5ttp8w01DQEEvC3QuXWGbj6zj1plpXg7UbJDAAEEEHCUAIW0o5aDYBBAwCqBrTsqA0dk5RfusGpIxkEAAQcJxMTE6LRDcnXukZ0VFxvjoMgIBQEEEEDADwIU0n5YZXJEwKcC9fUNeuXz1fr3lLVqaGjwqQJpI+A9geyMpMDZ0D1yMr2XHBkhgAACCLhCgELaFctEkAgg0BiBhWtKAq96F5VWNmYYrkUAAQcIHNq7la45KU+pSfEOiIYQEEAAAQT8KkAh7deVJ28EfCZgNiJ78dNVevfrdarn6bTPVp90vSBgCufLj++uI/u19kI65IAAAggg4HIBCmmXLyDhI4BAaAIrN+7UQ+8sVsGWXaFdSG8EEIiawIAuzXTNST3UIjM5ajEwMQIIIIAAArsLUEhzPyCAgO8EzLfT/5m+Ti9/tlpVNXW+y5+EEXCLQFZ6oi4Z3U2H9W7llpCJEwEEEEDAJwIU0j5ZaNJEAIG9Bcw30w+/s0QL1pTAgwACDhIwO3KPHthWFx7dhW+hHbQuhIIAAggg8KMAhTR3AwII+F7gswWb9PQHy7WjvMb3FgAgEG2BnBZpuuHUXurSJiPaoTA/AggggAAC+xWgkObmQAABBKRAEf30h8v12fxNeCCAQBQEkhLi9MvDO+qUYbmK5VzoKKwAUyKAAAIIhCJAIR2KFn0RQMDzAvNWbdOE95Zp47Zyz+dKggg4ReDwvq11/lGd2UzMKQtCHAgggAACBxSgkD4gER0QQMBvAmYzso+/2aiXP1ulkrJqv6VPvgjYJtC7Q1NdNrq7OrVOt21OJkIAAQQQQMAKAQppKxQZAwEEPClQWVOnt6cWBH6Zf6YhgIA1Ah1bpetXR3eVOdaKhgACCCCAgBsFKKTduGrEjAACtgqUltfoxU9W6uO5G1Xf0GDr3EyGgJcEzDnQ5x7ZWUf0ba2YGC9lRi4IIIAAAn4ToJD224qTLwIIhC1QuLU8sCHZnBXFYY/BhQj4USA9JUFnj+yoMUNz/Jg+OSOAAAIIeFCAQtqDi0pKCCAQWYEl60r1xOR8rd5UFtmJGB0BlwskJ8RpzLAc/eKQXM6DdvlaEj4CCCCAwE8FKKS5IxBAAIEwBaYs2qyJn6zS5pKKMEfgMgS8K3DcoHY654hOykxL9G6SZIYAAggg4FsBCmnfLj2JI4CAFQINDQ2asniL3piyVms284TaClPGcK9ATEyMjuzXWucd1VnZGUnuTYTIEUAAAQQQOIAAhTS3CAIIIGCRgPl2+o2v1mrR2u0WjcgwCLhHYFiPFrpgVBe1y051T9BEigACCCCAQJgCFNJhwnEZAgggsD+B/MLSQEE9I38rSAh4XmBEr5Y6bUQHdWmT4flcSRABBBBAAIHvBSikuRcQQACBCAmsK9ql16eslfmWuq6eY7MixMywURCIj4vV4X1b6YxDO6pNs5QoRMCUCCCAAAIIRFeAQjq6/syOAAI+ECgqrdRbUwv08dwNqq6t90HGpOhVgeTEOI0e2FanHtJBWelsIubVdSYvBBBAAIEDC1BIH9iIHggggIAlAqW7qvX+7PWaPHO9tu+qtmRMBkHADoG05HidPCxHJw7JUXpyvB1TMgcCCCCAAAKOFqCQdvTyEBwCCHhVYNqSIk2aWaiFa0q8miJ5eUAgt2WaTjy4vY7s30aJ8bEeyIgUEEAAAQQQsEaAQtoaR0ZBAAEEwhJYX1yu92YU6tP5m1ReVRvWGFyEgJUCSQlxMhuIjR7UVnntM60cmrEQQAABBBDwjACFtGeWkkQQQMDNApU1dfp03iZNnlWogi273JwKsbtUIKdFWqB4HnVQW6Ukxrk0C8JGAAEEEEDAHgEKaXucmQUBBBAIWsCcQ/3ezEJ9vbSI3b6DVqNjOAIJcbEa3rOFRg9qp94dmoYzBNcggAACCCDgSwEKaV8uO0kjgIAbBErKqvTFws2aurhI5mxqGgJWCXRtm6ERvVrp6AFtlJGSYNWwjIMAAggggIBvBCikfbPUJIoAAm4WKCmr1tQlWzR18RYtLihVQwPnUrt5Pe2OPUZS9/ZNdEjPljq0dytlN0myOwTmQwABBBBAwFMCFNKeWk6SQQABPwjsKK/RNFNULykK7PpdV09R7Yd1DzVHUzzn5WQGNg4zv5plUDyHakh/BBBAAAEE9idAIc29gQACCLhYoKyyNvAttXlSPW/VNopqF6+lFaHHxMSoZ06mDunVIvDqdlZ6ohXDMgYCCCCAAAII7CFAIc0tgQACCHhEwByfNXfFNs1ZWazp+VtVVlHjkcxI4+cE0lMSNDSvuQ7q0kwDOjeT+T0NAQQQQAABBCIrQCEdWV9GRwABBKIiYD6hXr15p+as2Ka5K4u1dF0pT6ujshLWTxoXGxM433lg12Ya0CVbnVtnKMa8x01DAAEEEEAAAdsEKKRto2YiBBBAIHoCldV1gVe/56zcpjkrilVUWhm9YJg5ZIEWmckaYJ44d8kO/EzmnOeQDbkAAQQQQAABKwUopK3UZCwEEEDAJQIFRbv0zcpt+mbVNi0u2C5TaNOcI5DbMk157TLVMzdTPdpnqm12qnOCIxIEEEAAAQQQEIU0NwECCCDgcwHzGvj64nItW1+q/MIdgTOrC7bsUj1HbNlyZyTExapruwz1zGka2CisZ25TpSfH2zI3kyCAAAIIIIBAeAIU0uG5cRUCCCDgaYHq2notKyzV8g07tLRwR+CfzVnWtMYLtMtOVafWGeraNiPwrbMpnmkIIIAAAggg4C4BCml3rRfRIoAAAlETMN9VLyvcoVWbdmrDtnJtKqnQpm0VquC18H2uifmOuWOrdHVtk6HclumBf+7erknU1o+JEUAAAQQQQMA6AQpp6ywZCQEEEPClQGl5jTZ9V1hvLqnUxu+L7JIKzz/FToyPVXaTZLXITFLzJslqlZWs3BbfFs1tmqX48n4gaQQQQAABBPwgQCHth1UmRwQQQCBKAuYVcVNYby2t0rayKpXsrA783F5WHSiyt+2scuwO4kkJcWqanqjsjCRlpSeqeeaPBbPZRdv8PjOVM5ujdGsxLQIIIIAAAlEVoJCOKj+TI4AAAggYgbLKWpXsrPq2uP6u4K6oqlVtfYPq6uq/+9kQOAvb/Kqtq//25x7/PpQN0lKT4gMFclZ6kjLTEgI/m6YlqGn6t4UzR0xxbyKAAAIIIIDA/gQopLk3EEAAAQQQQAABBBBAAAEEEAhBgEI6BCy6IoAAAggggAACCCCAAAIIIEAhzT2AAAIIIIAAAggggAACCCCAQAgCFNIhYNEVAQQQQAABBBBAAAEEEEAAAQpp7gEEEEAAAQQQQAABBBBAAAEEQhCgkA4Bi64IIIAAAggggAACCCCAAAIIUEhzDyCAAAIIIIAAAggggAACCCAQggCFdAhYdEUAAQQQQAABBBBAAAEEEECAQpp7AAEEEEAAAQQQQAABBBBAAIEQBCikQ8CiKwIIIIAAAggggAACCCCAAAIU0twDCCCAAAIIIIAAAggggAACCIQgQCEdAhZdEUAAAQQQQAABBBBAAAEEEKCQ5h5AAAEEEEAAAQQQQAABBBBAIAQBCukQsOiKAAIIIIAAAggggAACCCCAAIU09wACCCCAAAIIIIAAAggggAACIQhQSIeARVcEEEAAAQQQQAABBBBAAAEEKKS5BxBAAAEEEEAAAQQQQAABBBAIQYBCOgQsuiKAAAIIIIAAAggggAACCCBAIc09gAACCCCAAAIIIIAAAggggEAIAhTSIWDRFQEEEEAAAQQQQAABBBBAAAEKae4BBBBAAAEEEEAAAQQQQAABBEIQoJAOAYuuCCCAAAIIIIAAAggggAACCFBIcw8ggAACCCCAAAIIIIAAAgggEIIAhXQIWHRFAAEEEEAAAQQQQAABBBBAgEKaewABBBBAAAEEEEAAAQQQQACBEAQopEPAoisCCCCAAAIIIIAAAggggAACFNLcAwgggAACCCCAAAIIIIAAAgiEIPD/jdw0nmV0wiQAAAAASUVORK5CYII="/>
        <xdr:cNvSpPr>
          <a:spLocks noChangeAspect="1" noChangeArrowheads="1"/>
        </xdr:cNvSpPr>
      </xdr:nvSpPr>
      <xdr:spPr bwMode="auto">
        <a:xfrm>
          <a:off x="10525125" y="4333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9</xdr:col>
      <xdr:colOff>819150</xdr:colOff>
      <xdr:row>13</xdr:row>
      <xdr:rowOff>9525</xdr:rowOff>
    </xdr:from>
    <xdr:to>
      <xdr:col>13</xdr:col>
      <xdr:colOff>1152525</xdr:colOff>
      <xdr:row>23</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LHGHkf2f1wunKZ_fyG5QkOZzkmSLcGYh/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abSelected="1" workbookViewId="0">
      <selection activeCell="P12" sqref="P12"/>
    </sheetView>
  </sheetViews>
  <sheetFormatPr defaultRowHeight="15"/>
  <cols>
    <col min="1" max="1" width="19" style="1" customWidth="1"/>
    <col min="2" max="2" width="22.28515625" style="1" customWidth="1"/>
    <col min="3" max="3" width="13.7109375" style="1" customWidth="1"/>
    <col min="4" max="4" width="12.140625" style="1" customWidth="1"/>
    <col min="5" max="5" width="22.42578125" style="33" customWidth="1"/>
    <col min="6" max="6" width="18.28515625" style="33" customWidth="1"/>
    <col min="7" max="7" width="21.7109375" style="33" customWidth="1"/>
    <col min="8" max="8" width="20.140625" style="33" customWidth="1"/>
    <col min="9" max="9" width="33.140625" style="1" customWidth="1"/>
    <col min="10" max="10" width="14.7109375" style="1" customWidth="1"/>
    <col min="11" max="11" width="9.140625" style="1"/>
    <col min="12" max="12" width="28.140625" style="1" customWidth="1"/>
    <col min="13" max="16384" width="9.140625" style="1"/>
  </cols>
  <sheetData>
    <row r="1" spans="1:12" ht="15.75" customHeight="1" thickBot="1">
      <c r="A1" s="185" t="s">
        <v>290</v>
      </c>
      <c r="B1" s="186"/>
      <c r="C1" s="170" t="s">
        <v>44</v>
      </c>
      <c r="D1" s="170"/>
      <c r="E1" s="178">
        <v>45437</v>
      </c>
      <c r="F1" s="179"/>
      <c r="G1" s="26">
        <v>45438</v>
      </c>
      <c r="H1" s="32"/>
      <c r="I1" s="3"/>
      <c r="J1" s="4"/>
      <c r="K1" s="85" t="s">
        <v>45</v>
      </c>
      <c r="L1" s="86"/>
    </row>
    <row r="2" spans="1:12" ht="15.75" thickBot="1">
      <c r="A2" s="187" t="s">
        <v>243</v>
      </c>
      <c r="B2" s="188"/>
      <c r="C2" s="170" t="s">
        <v>46</v>
      </c>
      <c r="D2" s="170"/>
      <c r="E2" s="180">
        <v>45437</v>
      </c>
      <c r="F2" s="181"/>
      <c r="G2" s="6">
        <v>45438</v>
      </c>
      <c r="H2" s="32"/>
      <c r="I2" s="3"/>
      <c r="J2" s="4"/>
      <c r="K2" s="7" t="s">
        <v>47</v>
      </c>
      <c r="L2" s="8">
        <f>COUNTIF(L8:L150, "Passed")</f>
        <v>40</v>
      </c>
    </row>
    <row r="3" spans="1:12" ht="27.75" customHeight="1" thickBot="1">
      <c r="A3" s="189" t="s">
        <v>291</v>
      </c>
      <c r="B3" s="190"/>
      <c r="C3" s="169" t="s">
        <v>48</v>
      </c>
      <c r="D3" s="169"/>
      <c r="E3" s="171" t="s">
        <v>49</v>
      </c>
      <c r="F3" s="172"/>
      <c r="G3" s="5" t="s">
        <v>50</v>
      </c>
      <c r="H3" s="32"/>
      <c r="I3" s="3"/>
      <c r="J3" s="4"/>
      <c r="K3" s="9" t="s">
        <v>51</v>
      </c>
      <c r="L3" s="8">
        <f>COUNTIF(L8:L501, "Failed")</f>
        <v>2</v>
      </c>
    </row>
    <row r="4" spans="1:12" ht="39" thickBot="1">
      <c r="A4" s="191" t="s">
        <v>292</v>
      </c>
      <c r="B4" s="192"/>
      <c r="C4" s="173" t="s">
        <v>52</v>
      </c>
      <c r="D4" s="173"/>
      <c r="E4" s="174"/>
      <c r="F4" s="175"/>
      <c r="G4" s="176" t="s">
        <v>50</v>
      </c>
      <c r="H4" s="32"/>
      <c r="I4" s="3"/>
      <c r="J4" s="4"/>
      <c r="K4" s="10" t="s">
        <v>53</v>
      </c>
      <c r="L4" s="8">
        <f>COUNTIF(L8:L127, "Not Executed")</f>
        <v>0</v>
      </c>
    </row>
    <row r="5" spans="1:12" ht="26.25" thickBot="1">
      <c r="A5" s="193" t="s">
        <v>293</v>
      </c>
      <c r="B5" s="194"/>
      <c r="C5" s="182"/>
      <c r="D5" s="183"/>
      <c r="E5" s="184"/>
      <c r="F5" s="183"/>
      <c r="G5" s="177"/>
      <c r="H5" s="34"/>
      <c r="I5" s="11"/>
      <c r="J5" s="12"/>
      <c r="K5" s="13" t="s">
        <v>54</v>
      </c>
      <c r="L5" s="14">
        <f>COUNTIF(L8:L127, "Out of Scope")</f>
        <v>0</v>
      </c>
    </row>
    <row r="6" spans="1:12" ht="15.75" thickBot="1">
      <c r="A6" s="15"/>
      <c r="B6" s="15"/>
      <c r="C6" s="3"/>
      <c r="D6" s="3"/>
      <c r="E6" s="32"/>
      <c r="F6" s="32"/>
      <c r="G6" s="32"/>
      <c r="H6" s="32"/>
      <c r="I6" s="3"/>
      <c r="J6" s="4"/>
      <c r="K6" s="16" t="s">
        <v>55</v>
      </c>
      <c r="L6" s="17">
        <f>SUM(L2:L5)</f>
        <v>42</v>
      </c>
    </row>
    <row r="7" spans="1:12" ht="48" thickBot="1">
      <c r="A7" s="27" t="s">
        <v>33</v>
      </c>
      <c r="B7" s="27" t="s">
        <v>32</v>
      </c>
      <c r="C7" s="27" t="s">
        <v>31</v>
      </c>
      <c r="D7" s="27" t="s">
        <v>80</v>
      </c>
      <c r="E7" s="27" t="s">
        <v>30</v>
      </c>
      <c r="F7" s="27" t="s">
        <v>29</v>
      </c>
      <c r="G7" s="27" t="s">
        <v>28</v>
      </c>
      <c r="H7" s="27" t="s">
        <v>27</v>
      </c>
      <c r="I7" s="27" t="s">
        <v>26</v>
      </c>
      <c r="J7" s="27" t="s">
        <v>25</v>
      </c>
      <c r="K7" s="27" t="s">
        <v>24</v>
      </c>
      <c r="L7" s="28" t="s">
        <v>23</v>
      </c>
    </row>
    <row r="8" spans="1:12" ht="48.75" thickBot="1">
      <c r="A8" s="68" t="s">
        <v>8</v>
      </c>
      <c r="B8" s="68" t="s">
        <v>7</v>
      </c>
      <c r="C8" s="70" t="s">
        <v>18</v>
      </c>
      <c r="D8" s="25" t="s">
        <v>81</v>
      </c>
      <c r="E8" s="18" t="s">
        <v>22</v>
      </c>
      <c r="F8" s="18" t="s">
        <v>21</v>
      </c>
      <c r="G8" s="18" t="s">
        <v>3</v>
      </c>
      <c r="H8" s="18" t="s">
        <v>20</v>
      </c>
      <c r="I8" s="2" t="s">
        <v>98</v>
      </c>
      <c r="J8" s="18" t="s">
        <v>1</v>
      </c>
      <c r="K8" s="18" t="s">
        <v>1</v>
      </c>
      <c r="L8" s="19" t="s">
        <v>0</v>
      </c>
    </row>
    <row r="9" spans="1:12" ht="48.75" thickBot="1">
      <c r="A9" s="67"/>
      <c r="B9" s="67"/>
      <c r="C9" s="71"/>
      <c r="D9" s="18" t="s">
        <v>82</v>
      </c>
      <c r="E9" s="18" t="s">
        <v>294</v>
      </c>
      <c r="F9" s="18" t="s">
        <v>10</v>
      </c>
      <c r="G9" s="18" t="s">
        <v>3</v>
      </c>
      <c r="H9" s="18" t="s">
        <v>19</v>
      </c>
      <c r="I9" s="2" t="s">
        <v>99</v>
      </c>
      <c r="J9" s="195" t="s">
        <v>295</v>
      </c>
      <c r="K9" s="18" t="s">
        <v>1</v>
      </c>
      <c r="L9" s="19" t="s">
        <v>289</v>
      </c>
    </row>
    <row r="10" spans="1:12" ht="48.75" thickBot="1">
      <c r="A10" s="67"/>
      <c r="B10" s="67"/>
      <c r="C10" s="72"/>
      <c r="D10" s="18" t="s">
        <v>83</v>
      </c>
      <c r="E10" s="18" t="s">
        <v>17</v>
      </c>
      <c r="F10" s="18" t="s">
        <v>16</v>
      </c>
      <c r="G10" s="18" t="s">
        <v>3</v>
      </c>
      <c r="H10" s="18" t="s">
        <v>15</v>
      </c>
      <c r="I10" s="2" t="s">
        <v>100</v>
      </c>
      <c r="J10" s="18" t="s">
        <v>1</v>
      </c>
      <c r="K10" s="18" t="s">
        <v>1</v>
      </c>
      <c r="L10" s="19" t="s">
        <v>0</v>
      </c>
    </row>
    <row r="11" spans="1:12" ht="48.75" thickBot="1">
      <c r="A11" s="67"/>
      <c r="B11" s="67"/>
      <c r="C11" s="70" t="s">
        <v>6</v>
      </c>
      <c r="D11" s="18" t="s">
        <v>84</v>
      </c>
      <c r="E11" s="18" t="s">
        <v>14</v>
      </c>
      <c r="F11" s="18" t="s">
        <v>13</v>
      </c>
      <c r="G11" s="18" t="s">
        <v>3</v>
      </c>
      <c r="H11" s="18" t="s">
        <v>12</v>
      </c>
      <c r="I11" s="2" t="s">
        <v>101</v>
      </c>
      <c r="J11" s="18" t="s">
        <v>1</v>
      </c>
      <c r="K11" s="18" t="s">
        <v>1</v>
      </c>
      <c r="L11" s="19" t="s">
        <v>0</v>
      </c>
    </row>
    <row r="12" spans="1:12" ht="48.75" thickBot="1">
      <c r="A12" s="67"/>
      <c r="B12" s="67"/>
      <c r="C12" s="71"/>
      <c r="D12" s="18" t="s">
        <v>85</v>
      </c>
      <c r="E12" s="18" t="s">
        <v>11</v>
      </c>
      <c r="F12" s="18" t="s">
        <v>10</v>
      </c>
      <c r="G12" s="18" t="s">
        <v>3</v>
      </c>
      <c r="H12" s="18" t="s">
        <v>9</v>
      </c>
      <c r="I12" s="2" t="s">
        <v>102</v>
      </c>
      <c r="J12" s="18" t="s">
        <v>1</v>
      </c>
      <c r="K12" s="18" t="s">
        <v>1</v>
      </c>
      <c r="L12" s="19" t="s">
        <v>0</v>
      </c>
    </row>
    <row r="13" spans="1:12" ht="60.75" thickBot="1">
      <c r="A13" s="69"/>
      <c r="B13" s="67"/>
      <c r="C13" s="72"/>
      <c r="D13" s="18" t="s">
        <v>86</v>
      </c>
      <c r="E13" s="18" t="s">
        <v>5</v>
      </c>
      <c r="F13" s="18" t="s">
        <v>4</v>
      </c>
      <c r="G13" s="18" t="s">
        <v>3</v>
      </c>
      <c r="H13" s="18" t="s">
        <v>2</v>
      </c>
      <c r="I13" s="2" t="s">
        <v>103</v>
      </c>
      <c r="J13" s="18" t="s">
        <v>1</v>
      </c>
      <c r="K13" s="18" t="s">
        <v>1</v>
      </c>
      <c r="L13" s="19" t="s">
        <v>0</v>
      </c>
    </row>
    <row r="14" spans="1:12" ht="16.5" thickBot="1">
      <c r="A14" s="29"/>
      <c r="B14" s="67"/>
      <c r="C14" s="31"/>
      <c r="D14" s="20"/>
      <c r="E14" s="22"/>
      <c r="F14" s="22"/>
      <c r="G14" s="22"/>
      <c r="H14" s="22"/>
      <c r="I14" s="21"/>
      <c r="J14" s="22"/>
      <c r="K14" s="22"/>
      <c r="L14" s="23"/>
    </row>
    <row r="15" spans="1:12" ht="23.25" customHeight="1">
      <c r="A15" s="68" t="s">
        <v>36</v>
      </c>
      <c r="B15" s="67"/>
      <c r="C15" s="70" t="s">
        <v>35</v>
      </c>
      <c r="D15" s="73" t="s">
        <v>87</v>
      </c>
      <c r="E15" s="73" t="s">
        <v>56</v>
      </c>
      <c r="F15" s="73" t="s">
        <v>57</v>
      </c>
      <c r="G15" s="73" t="s">
        <v>3</v>
      </c>
      <c r="H15" s="76" t="s">
        <v>64</v>
      </c>
      <c r="I15" s="90" t="s">
        <v>97</v>
      </c>
      <c r="J15" s="73" t="s">
        <v>1</v>
      </c>
      <c r="K15" s="73" t="s">
        <v>1</v>
      </c>
      <c r="L15" s="81" t="s">
        <v>0</v>
      </c>
    </row>
    <row r="16" spans="1:12" ht="1.5" customHeight="1">
      <c r="A16" s="67"/>
      <c r="B16" s="67"/>
      <c r="C16" s="71"/>
      <c r="D16" s="74"/>
      <c r="E16" s="74"/>
      <c r="F16" s="74"/>
      <c r="G16" s="74"/>
      <c r="H16" s="77"/>
      <c r="I16" s="91"/>
      <c r="J16" s="74"/>
      <c r="K16" s="74"/>
      <c r="L16" s="82"/>
    </row>
    <row r="17" spans="1:12" ht="61.5" customHeight="1" thickBot="1">
      <c r="A17" s="67"/>
      <c r="B17" s="67"/>
      <c r="C17" s="72"/>
      <c r="D17" s="75"/>
      <c r="E17" s="75"/>
      <c r="F17" s="75"/>
      <c r="G17" s="75"/>
      <c r="H17" s="84"/>
      <c r="I17" s="92"/>
      <c r="J17" s="75"/>
      <c r="K17" s="75"/>
      <c r="L17" s="83"/>
    </row>
    <row r="18" spans="1:12" ht="15" customHeight="1">
      <c r="A18" s="67"/>
      <c r="B18" s="67"/>
      <c r="C18" s="70" t="s">
        <v>37</v>
      </c>
      <c r="D18" s="73" t="s">
        <v>88</v>
      </c>
      <c r="E18" s="73" t="s">
        <v>58</v>
      </c>
      <c r="F18" s="73" t="s">
        <v>59</v>
      </c>
      <c r="G18" s="73" t="s">
        <v>3</v>
      </c>
      <c r="H18" s="76" t="s">
        <v>64</v>
      </c>
      <c r="I18" s="87" t="s">
        <v>104</v>
      </c>
      <c r="J18" s="73" t="s">
        <v>1</v>
      </c>
      <c r="K18" s="73" t="s">
        <v>1</v>
      </c>
      <c r="L18" s="81" t="s">
        <v>0</v>
      </c>
    </row>
    <row r="19" spans="1:12" ht="15" customHeight="1">
      <c r="A19" s="67"/>
      <c r="B19" s="67"/>
      <c r="C19" s="71"/>
      <c r="D19" s="74"/>
      <c r="E19" s="74"/>
      <c r="F19" s="74"/>
      <c r="G19" s="74"/>
      <c r="H19" s="77"/>
      <c r="I19" s="88"/>
      <c r="J19" s="74"/>
      <c r="K19" s="74"/>
      <c r="L19" s="82"/>
    </row>
    <row r="20" spans="1:12" ht="30" customHeight="1" thickBot="1">
      <c r="A20" s="67"/>
      <c r="B20" s="67"/>
      <c r="C20" s="72"/>
      <c r="D20" s="75"/>
      <c r="E20" s="75"/>
      <c r="F20" s="75"/>
      <c r="G20" s="75"/>
      <c r="H20" s="84"/>
      <c r="I20" s="89"/>
      <c r="J20" s="75"/>
      <c r="K20" s="75"/>
      <c r="L20" s="83"/>
    </row>
    <row r="21" spans="1:12" ht="15" customHeight="1">
      <c r="A21" s="67"/>
      <c r="B21" s="67"/>
      <c r="C21" s="70" t="s">
        <v>38</v>
      </c>
      <c r="D21" s="73" t="s">
        <v>89</v>
      </c>
      <c r="E21" s="73" t="s">
        <v>39</v>
      </c>
      <c r="F21" s="73" t="s">
        <v>40</v>
      </c>
      <c r="G21" s="73" t="s">
        <v>3</v>
      </c>
      <c r="H21" s="76" t="s">
        <v>64</v>
      </c>
      <c r="I21" s="87" t="s">
        <v>105</v>
      </c>
      <c r="J21" s="73" t="s">
        <v>1</v>
      </c>
      <c r="K21" s="73" t="s">
        <v>1</v>
      </c>
      <c r="L21" s="81" t="s">
        <v>0</v>
      </c>
    </row>
    <row r="22" spans="1:12" ht="15" customHeight="1">
      <c r="A22" s="67"/>
      <c r="B22" s="67"/>
      <c r="C22" s="71"/>
      <c r="D22" s="74"/>
      <c r="E22" s="74"/>
      <c r="F22" s="74"/>
      <c r="G22" s="74"/>
      <c r="H22" s="77"/>
      <c r="I22" s="88"/>
      <c r="J22" s="74"/>
      <c r="K22" s="74"/>
      <c r="L22" s="82"/>
    </row>
    <row r="23" spans="1:12" ht="36.75" customHeight="1" thickBot="1">
      <c r="A23" s="67"/>
      <c r="B23" s="67"/>
      <c r="C23" s="72"/>
      <c r="D23" s="75"/>
      <c r="E23" s="75"/>
      <c r="F23" s="75"/>
      <c r="G23" s="75"/>
      <c r="H23" s="84"/>
      <c r="I23" s="89"/>
      <c r="J23" s="75"/>
      <c r="K23" s="75"/>
      <c r="L23" s="83"/>
    </row>
    <row r="24" spans="1:12" ht="15" customHeight="1">
      <c r="A24" s="67"/>
      <c r="B24" s="67"/>
      <c r="C24" s="70" t="s">
        <v>41</v>
      </c>
      <c r="D24" s="73" t="s">
        <v>90</v>
      </c>
      <c r="E24" s="73" t="s">
        <v>42</v>
      </c>
      <c r="F24" s="73" t="s">
        <v>60</v>
      </c>
      <c r="G24" s="73" t="s">
        <v>3</v>
      </c>
      <c r="H24" s="76" t="s">
        <v>64</v>
      </c>
      <c r="I24" s="87" t="s">
        <v>106</v>
      </c>
      <c r="J24" s="73" t="s">
        <v>1</v>
      </c>
      <c r="K24" s="73" t="s">
        <v>1</v>
      </c>
      <c r="L24" s="81" t="s">
        <v>0</v>
      </c>
    </row>
    <row r="25" spans="1:12" ht="15" customHeight="1">
      <c r="A25" s="67"/>
      <c r="B25" s="67"/>
      <c r="C25" s="71"/>
      <c r="D25" s="74"/>
      <c r="E25" s="74"/>
      <c r="F25" s="74"/>
      <c r="G25" s="74"/>
      <c r="H25" s="77"/>
      <c r="I25" s="88"/>
      <c r="J25" s="74"/>
      <c r="K25" s="74"/>
      <c r="L25" s="82"/>
    </row>
    <row r="26" spans="1:12" ht="37.5" customHeight="1" thickBot="1">
      <c r="A26" s="67"/>
      <c r="B26" s="67"/>
      <c r="C26" s="72"/>
      <c r="D26" s="75"/>
      <c r="E26" s="75"/>
      <c r="F26" s="75"/>
      <c r="G26" s="75"/>
      <c r="H26" s="84"/>
      <c r="I26" s="89"/>
      <c r="J26" s="75"/>
      <c r="K26" s="75"/>
      <c r="L26" s="83"/>
    </row>
    <row r="27" spans="1:12" ht="15" customHeight="1">
      <c r="A27" s="67"/>
      <c r="B27" s="67"/>
      <c r="C27" s="70" t="s">
        <v>61</v>
      </c>
      <c r="D27" s="73" t="s">
        <v>91</v>
      </c>
      <c r="E27" s="73" t="s">
        <v>62</v>
      </c>
      <c r="F27" s="73" t="s">
        <v>63</v>
      </c>
      <c r="G27" s="73" t="s">
        <v>3</v>
      </c>
      <c r="H27" s="76" t="s">
        <v>64</v>
      </c>
      <c r="I27" s="87" t="s">
        <v>107</v>
      </c>
      <c r="J27" s="73" t="s">
        <v>1</v>
      </c>
      <c r="K27" s="73" t="s">
        <v>1</v>
      </c>
      <c r="L27" s="81" t="s">
        <v>0</v>
      </c>
    </row>
    <row r="28" spans="1:12" ht="15" customHeight="1">
      <c r="A28" s="67"/>
      <c r="B28" s="67"/>
      <c r="C28" s="71"/>
      <c r="D28" s="74"/>
      <c r="E28" s="74"/>
      <c r="F28" s="74"/>
      <c r="G28" s="74"/>
      <c r="H28" s="77"/>
      <c r="I28" s="88"/>
      <c r="J28" s="74"/>
      <c r="K28" s="74"/>
      <c r="L28" s="82"/>
    </row>
    <row r="29" spans="1:12" ht="28.5" customHeight="1" thickBot="1">
      <c r="A29" s="69"/>
      <c r="B29" s="67"/>
      <c r="C29" s="71"/>
      <c r="D29" s="74"/>
      <c r="E29" s="74"/>
      <c r="F29" s="74"/>
      <c r="G29" s="74"/>
      <c r="H29" s="77"/>
      <c r="I29" s="88"/>
      <c r="J29" s="74"/>
      <c r="K29" s="74"/>
      <c r="L29" s="82"/>
    </row>
    <row r="30" spans="1:12" ht="16.5" thickBot="1">
      <c r="A30" s="30"/>
      <c r="B30" s="67"/>
      <c r="C30" s="31"/>
      <c r="D30" s="20"/>
      <c r="E30" s="22"/>
      <c r="F30" s="22"/>
      <c r="G30" s="22"/>
      <c r="H30" s="22"/>
      <c r="I30" s="21"/>
      <c r="J30" s="24"/>
      <c r="K30" s="24"/>
      <c r="L30" s="21"/>
    </row>
    <row r="31" spans="1:12" ht="15" customHeight="1">
      <c r="A31" s="68" t="s">
        <v>34</v>
      </c>
      <c r="B31" s="67"/>
      <c r="C31" s="70" t="s">
        <v>65</v>
      </c>
      <c r="D31" s="73" t="s">
        <v>92</v>
      </c>
      <c r="E31" s="73" t="s">
        <v>66</v>
      </c>
      <c r="F31" s="73" t="s">
        <v>67</v>
      </c>
      <c r="G31" s="73" t="s">
        <v>3</v>
      </c>
      <c r="H31" s="76" t="s">
        <v>64</v>
      </c>
      <c r="I31" s="78" t="s">
        <v>108</v>
      </c>
      <c r="J31" s="73" t="s">
        <v>1</v>
      </c>
      <c r="K31" s="73" t="s">
        <v>1</v>
      </c>
      <c r="L31" s="81" t="s">
        <v>0</v>
      </c>
    </row>
    <row r="32" spans="1:12" ht="15" customHeight="1">
      <c r="A32" s="67"/>
      <c r="B32" s="67"/>
      <c r="C32" s="71"/>
      <c r="D32" s="74"/>
      <c r="E32" s="74"/>
      <c r="F32" s="74"/>
      <c r="G32" s="74"/>
      <c r="H32" s="77"/>
      <c r="I32" s="79"/>
      <c r="J32" s="74"/>
      <c r="K32" s="74"/>
      <c r="L32" s="82"/>
    </row>
    <row r="33" spans="1:12" ht="28.5" customHeight="1" thickBot="1">
      <c r="A33" s="67"/>
      <c r="B33" s="67"/>
      <c r="C33" s="72"/>
      <c r="D33" s="75"/>
      <c r="E33" s="75"/>
      <c r="F33" s="75"/>
      <c r="G33" s="75"/>
      <c r="H33" s="84"/>
      <c r="I33" s="80"/>
      <c r="J33" s="75"/>
      <c r="K33" s="75"/>
      <c r="L33" s="83"/>
    </row>
    <row r="34" spans="1:12" ht="15" customHeight="1">
      <c r="A34" s="67"/>
      <c r="B34" s="67"/>
      <c r="C34" s="70" t="s">
        <v>68</v>
      </c>
      <c r="D34" s="73" t="s">
        <v>93</v>
      </c>
      <c r="E34" s="73" t="s">
        <v>69</v>
      </c>
      <c r="F34" s="73" t="s">
        <v>70</v>
      </c>
      <c r="G34" s="73" t="s">
        <v>3</v>
      </c>
      <c r="H34" s="76" t="s">
        <v>64</v>
      </c>
      <c r="I34" s="78" t="s">
        <v>109</v>
      </c>
      <c r="J34" s="73" t="s">
        <v>1</v>
      </c>
      <c r="K34" s="73" t="s">
        <v>1</v>
      </c>
      <c r="L34" s="81" t="s">
        <v>0</v>
      </c>
    </row>
    <row r="35" spans="1:12" ht="15" customHeight="1">
      <c r="A35" s="67"/>
      <c r="B35" s="67"/>
      <c r="C35" s="71"/>
      <c r="D35" s="74"/>
      <c r="E35" s="74"/>
      <c r="F35" s="74"/>
      <c r="G35" s="74"/>
      <c r="H35" s="77"/>
      <c r="I35" s="79"/>
      <c r="J35" s="74"/>
      <c r="K35" s="74"/>
      <c r="L35" s="82"/>
    </row>
    <row r="36" spans="1:12" ht="44.25" customHeight="1" thickBot="1">
      <c r="A36" s="67"/>
      <c r="B36" s="67"/>
      <c r="C36" s="72"/>
      <c r="D36" s="75"/>
      <c r="E36" s="75"/>
      <c r="F36" s="75"/>
      <c r="G36" s="75"/>
      <c r="H36" s="84"/>
      <c r="I36" s="80"/>
      <c r="J36" s="75"/>
      <c r="K36" s="75"/>
      <c r="L36" s="83"/>
    </row>
    <row r="37" spans="1:12" ht="15" customHeight="1">
      <c r="A37" s="67"/>
      <c r="B37" s="67"/>
      <c r="C37" s="70" t="s">
        <v>71</v>
      </c>
      <c r="D37" s="73" t="s">
        <v>94</v>
      </c>
      <c r="E37" s="73" t="s">
        <v>72</v>
      </c>
      <c r="F37" s="73" t="s">
        <v>73</v>
      </c>
      <c r="G37" s="73" t="s">
        <v>3</v>
      </c>
      <c r="H37" s="76" t="s">
        <v>64</v>
      </c>
      <c r="I37" s="78" t="s">
        <v>110</v>
      </c>
      <c r="J37" s="73" t="s">
        <v>1</v>
      </c>
      <c r="K37" s="73" t="s">
        <v>1</v>
      </c>
      <c r="L37" s="81" t="s">
        <v>0</v>
      </c>
    </row>
    <row r="38" spans="1:12" ht="15" customHeight="1">
      <c r="A38" s="67"/>
      <c r="B38" s="67"/>
      <c r="C38" s="71"/>
      <c r="D38" s="74"/>
      <c r="E38" s="74"/>
      <c r="F38" s="74"/>
      <c r="G38" s="74"/>
      <c r="H38" s="77"/>
      <c r="I38" s="79"/>
      <c r="J38" s="74"/>
      <c r="K38" s="74"/>
      <c r="L38" s="82"/>
    </row>
    <row r="39" spans="1:12" ht="48" customHeight="1" thickBot="1">
      <c r="A39" s="67"/>
      <c r="B39" s="67"/>
      <c r="C39" s="72"/>
      <c r="D39" s="75"/>
      <c r="E39" s="75"/>
      <c r="F39" s="75"/>
      <c r="G39" s="75"/>
      <c r="H39" s="84"/>
      <c r="I39" s="80"/>
      <c r="J39" s="75"/>
      <c r="K39" s="75"/>
      <c r="L39" s="83"/>
    </row>
    <row r="40" spans="1:12" ht="15" customHeight="1">
      <c r="A40" s="67"/>
      <c r="B40" s="67"/>
      <c r="C40" s="70" t="s">
        <v>74</v>
      </c>
      <c r="D40" s="73" t="s">
        <v>95</v>
      </c>
      <c r="E40" s="73" t="s">
        <v>75</v>
      </c>
      <c r="F40" s="73" t="s">
        <v>76</v>
      </c>
      <c r="G40" s="73" t="s">
        <v>3</v>
      </c>
      <c r="H40" s="76" t="s">
        <v>64</v>
      </c>
      <c r="I40" s="78" t="s">
        <v>111</v>
      </c>
      <c r="J40" s="73" t="s">
        <v>1</v>
      </c>
      <c r="K40" s="73" t="s">
        <v>1</v>
      </c>
      <c r="L40" s="81" t="s">
        <v>0</v>
      </c>
    </row>
    <row r="41" spans="1:12" ht="15" customHeight="1">
      <c r="A41" s="67"/>
      <c r="B41" s="67"/>
      <c r="C41" s="71"/>
      <c r="D41" s="74"/>
      <c r="E41" s="74"/>
      <c r="F41" s="74"/>
      <c r="G41" s="74"/>
      <c r="H41" s="77"/>
      <c r="I41" s="79"/>
      <c r="J41" s="74"/>
      <c r="K41" s="74"/>
      <c r="L41" s="82"/>
    </row>
    <row r="42" spans="1:12" ht="45" customHeight="1" thickBot="1">
      <c r="A42" s="67"/>
      <c r="B42" s="67"/>
      <c r="C42" s="72"/>
      <c r="D42" s="75"/>
      <c r="E42" s="75"/>
      <c r="F42" s="75"/>
      <c r="G42" s="75"/>
      <c r="H42" s="84"/>
      <c r="I42" s="80"/>
      <c r="J42" s="75"/>
      <c r="K42" s="75"/>
      <c r="L42" s="83"/>
    </row>
    <row r="43" spans="1:12" ht="15" customHeight="1">
      <c r="A43" s="67"/>
      <c r="B43" s="67"/>
      <c r="C43" s="70" t="s">
        <v>77</v>
      </c>
      <c r="D43" s="73" t="s">
        <v>96</v>
      </c>
      <c r="E43" s="73" t="s">
        <v>78</v>
      </c>
      <c r="F43" s="73" t="s">
        <v>79</v>
      </c>
      <c r="G43" s="73" t="s">
        <v>3</v>
      </c>
      <c r="H43" s="76" t="s">
        <v>64</v>
      </c>
      <c r="I43" s="78" t="s">
        <v>112</v>
      </c>
      <c r="J43" s="73" t="s">
        <v>1</v>
      </c>
      <c r="K43" s="73" t="s">
        <v>1</v>
      </c>
      <c r="L43" s="81" t="s">
        <v>0</v>
      </c>
    </row>
    <row r="44" spans="1:12" ht="15" customHeight="1">
      <c r="A44" s="67"/>
      <c r="B44" s="67"/>
      <c r="C44" s="71"/>
      <c r="D44" s="74"/>
      <c r="E44" s="74"/>
      <c r="F44" s="74"/>
      <c r="G44" s="74"/>
      <c r="H44" s="77"/>
      <c r="I44" s="79"/>
      <c r="J44" s="74"/>
      <c r="K44" s="74"/>
      <c r="L44" s="82"/>
    </row>
    <row r="45" spans="1:12" ht="63" customHeight="1" thickBot="1">
      <c r="A45" s="69"/>
      <c r="B45" s="67"/>
      <c r="C45" s="71"/>
      <c r="D45" s="75"/>
      <c r="E45" s="74"/>
      <c r="F45" s="74"/>
      <c r="G45" s="74"/>
      <c r="H45" s="77"/>
      <c r="I45" s="80"/>
      <c r="J45" s="74"/>
      <c r="K45" s="74"/>
      <c r="L45" s="82"/>
    </row>
    <row r="46" spans="1:12" ht="16.5" thickBot="1">
      <c r="A46" s="30"/>
      <c r="B46" s="67"/>
      <c r="C46" s="31"/>
      <c r="D46" s="20"/>
      <c r="E46" s="22"/>
      <c r="F46" s="22"/>
      <c r="G46" s="22"/>
      <c r="H46" s="22"/>
      <c r="I46" s="21"/>
      <c r="J46" s="24"/>
      <c r="K46" s="24"/>
      <c r="L46" s="21"/>
    </row>
    <row r="47" spans="1:12" ht="15" customHeight="1">
      <c r="A47" s="68" t="s">
        <v>118</v>
      </c>
      <c r="B47" s="67"/>
      <c r="C47" s="70" t="s">
        <v>119</v>
      </c>
      <c r="D47" s="73" t="s">
        <v>113</v>
      </c>
      <c r="E47" s="73" t="s">
        <v>120</v>
      </c>
      <c r="F47" s="73" t="s">
        <v>121</v>
      </c>
      <c r="G47" s="73" t="s">
        <v>3</v>
      </c>
      <c r="H47" s="76" t="s">
        <v>64</v>
      </c>
      <c r="I47" s="78" t="s">
        <v>216</v>
      </c>
      <c r="J47" s="73" t="s">
        <v>1</v>
      </c>
      <c r="K47" s="73" t="s">
        <v>1</v>
      </c>
      <c r="L47" s="81" t="s">
        <v>0</v>
      </c>
    </row>
    <row r="48" spans="1:12" ht="15" customHeight="1">
      <c r="A48" s="67"/>
      <c r="B48" s="67"/>
      <c r="C48" s="71"/>
      <c r="D48" s="74"/>
      <c r="E48" s="74"/>
      <c r="F48" s="74"/>
      <c r="G48" s="74"/>
      <c r="H48" s="77"/>
      <c r="I48" s="79"/>
      <c r="J48" s="74"/>
      <c r="K48" s="74"/>
      <c r="L48" s="82"/>
    </row>
    <row r="49" spans="1:12" ht="53.25" customHeight="1" thickBot="1">
      <c r="A49" s="67"/>
      <c r="B49" s="67"/>
      <c r="C49" s="72"/>
      <c r="D49" s="75"/>
      <c r="E49" s="75"/>
      <c r="F49" s="75"/>
      <c r="G49" s="75"/>
      <c r="H49" s="84"/>
      <c r="I49" s="80"/>
      <c r="J49" s="75"/>
      <c r="K49" s="75"/>
      <c r="L49" s="83"/>
    </row>
    <row r="50" spans="1:12" ht="15" customHeight="1">
      <c r="A50" s="67"/>
      <c r="B50" s="67"/>
      <c r="C50" s="70" t="s">
        <v>119</v>
      </c>
      <c r="D50" s="73" t="s">
        <v>114</v>
      </c>
      <c r="E50" s="73" t="s">
        <v>122</v>
      </c>
      <c r="F50" s="73" t="s">
        <v>123</v>
      </c>
      <c r="G50" s="73" t="s">
        <v>3</v>
      </c>
      <c r="H50" s="76" t="s">
        <v>64</v>
      </c>
      <c r="I50" s="78" t="s">
        <v>217</v>
      </c>
      <c r="J50" s="73" t="s">
        <v>1</v>
      </c>
      <c r="K50" s="73" t="s">
        <v>1</v>
      </c>
      <c r="L50" s="81" t="s">
        <v>0</v>
      </c>
    </row>
    <row r="51" spans="1:12" ht="15" customHeight="1">
      <c r="A51" s="67"/>
      <c r="B51" s="67"/>
      <c r="C51" s="71"/>
      <c r="D51" s="74"/>
      <c r="E51" s="74"/>
      <c r="F51" s="74"/>
      <c r="G51" s="74"/>
      <c r="H51" s="77"/>
      <c r="I51" s="79"/>
      <c r="J51" s="74"/>
      <c r="K51" s="74"/>
      <c r="L51" s="82"/>
    </row>
    <row r="52" spans="1:12" ht="54" customHeight="1" thickBot="1">
      <c r="A52" s="67"/>
      <c r="B52" s="67"/>
      <c r="C52" s="72"/>
      <c r="D52" s="75"/>
      <c r="E52" s="75"/>
      <c r="F52" s="75"/>
      <c r="G52" s="75"/>
      <c r="H52" s="84"/>
      <c r="I52" s="80"/>
      <c r="J52" s="75"/>
      <c r="K52" s="75"/>
      <c r="L52" s="83"/>
    </row>
    <row r="53" spans="1:12" ht="15" customHeight="1">
      <c r="A53" s="67"/>
      <c r="B53" s="67"/>
      <c r="C53" s="70" t="s">
        <v>119</v>
      </c>
      <c r="D53" s="73" t="s">
        <v>115</v>
      </c>
      <c r="E53" s="73" t="s">
        <v>124</v>
      </c>
      <c r="F53" s="73" t="s">
        <v>125</v>
      </c>
      <c r="G53" s="73" t="s">
        <v>3</v>
      </c>
      <c r="H53" s="76" t="s">
        <v>64</v>
      </c>
      <c r="I53" s="78" t="s">
        <v>218</v>
      </c>
      <c r="J53" s="73" t="s">
        <v>1</v>
      </c>
      <c r="K53" s="73" t="s">
        <v>1</v>
      </c>
      <c r="L53" s="81" t="s">
        <v>0</v>
      </c>
    </row>
    <row r="54" spans="1:12" ht="15" customHeight="1">
      <c r="A54" s="67"/>
      <c r="B54" s="67"/>
      <c r="C54" s="71"/>
      <c r="D54" s="74"/>
      <c r="E54" s="74"/>
      <c r="F54" s="74"/>
      <c r="G54" s="74"/>
      <c r="H54" s="77"/>
      <c r="I54" s="79"/>
      <c r="J54" s="74"/>
      <c r="K54" s="74"/>
      <c r="L54" s="82"/>
    </row>
    <row r="55" spans="1:12" ht="46.5" customHeight="1" thickBot="1">
      <c r="A55" s="67"/>
      <c r="B55" s="67"/>
      <c r="C55" s="72"/>
      <c r="D55" s="75"/>
      <c r="E55" s="75"/>
      <c r="F55" s="75"/>
      <c r="G55" s="75"/>
      <c r="H55" s="84"/>
      <c r="I55" s="80"/>
      <c r="J55" s="75"/>
      <c r="K55" s="75"/>
      <c r="L55" s="83"/>
    </row>
    <row r="56" spans="1:12" ht="15" customHeight="1">
      <c r="A56" s="67"/>
      <c r="B56" s="67"/>
      <c r="C56" s="70" t="s">
        <v>126</v>
      </c>
      <c r="D56" s="73" t="s">
        <v>116</v>
      </c>
      <c r="E56" s="73" t="s">
        <v>127</v>
      </c>
      <c r="F56" s="73" t="s">
        <v>128</v>
      </c>
      <c r="G56" s="73" t="s">
        <v>3</v>
      </c>
      <c r="H56" s="76" t="s">
        <v>64</v>
      </c>
      <c r="I56" s="78" t="s">
        <v>219</v>
      </c>
      <c r="J56" s="73" t="s">
        <v>1</v>
      </c>
      <c r="K56" s="73" t="s">
        <v>1</v>
      </c>
      <c r="L56" s="81" t="s">
        <v>0</v>
      </c>
    </row>
    <row r="57" spans="1:12" ht="15" customHeight="1">
      <c r="A57" s="67"/>
      <c r="B57" s="67"/>
      <c r="C57" s="71"/>
      <c r="D57" s="74"/>
      <c r="E57" s="74"/>
      <c r="F57" s="74"/>
      <c r="G57" s="74"/>
      <c r="H57" s="77"/>
      <c r="I57" s="79"/>
      <c r="J57" s="74"/>
      <c r="K57" s="74"/>
      <c r="L57" s="82"/>
    </row>
    <row r="58" spans="1:12" ht="56.25" customHeight="1" thickBot="1">
      <c r="A58" s="67"/>
      <c r="B58" s="67"/>
      <c r="C58" s="72"/>
      <c r="D58" s="75"/>
      <c r="E58" s="75"/>
      <c r="F58" s="75"/>
      <c r="G58" s="75"/>
      <c r="H58" s="84"/>
      <c r="I58" s="80"/>
      <c r="J58" s="75"/>
      <c r="K58" s="75"/>
      <c r="L58" s="83"/>
    </row>
    <row r="59" spans="1:12" ht="15" customHeight="1">
      <c r="A59" s="67"/>
      <c r="B59" s="67"/>
      <c r="C59" s="70" t="s">
        <v>118</v>
      </c>
      <c r="D59" s="73" t="s">
        <v>117</v>
      </c>
      <c r="E59" s="73" t="s">
        <v>129</v>
      </c>
      <c r="F59" s="73" t="s">
        <v>130</v>
      </c>
      <c r="G59" s="73" t="s">
        <v>3</v>
      </c>
      <c r="H59" s="76" t="s">
        <v>64</v>
      </c>
      <c r="I59" s="78" t="s">
        <v>220</v>
      </c>
      <c r="J59" s="73" t="s">
        <v>1</v>
      </c>
      <c r="K59" s="73" t="s">
        <v>1</v>
      </c>
      <c r="L59" s="81" t="s">
        <v>0</v>
      </c>
    </row>
    <row r="60" spans="1:12" ht="15" customHeight="1">
      <c r="A60" s="67"/>
      <c r="B60" s="67"/>
      <c r="C60" s="71"/>
      <c r="D60" s="74"/>
      <c r="E60" s="74"/>
      <c r="F60" s="74"/>
      <c r="G60" s="74"/>
      <c r="H60" s="77"/>
      <c r="I60" s="79"/>
      <c r="J60" s="74"/>
      <c r="K60" s="74"/>
      <c r="L60" s="82"/>
    </row>
    <row r="61" spans="1:12" ht="71.25" customHeight="1" thickBot="1">
      <c r="A61" s="69"/>
      <c r="B61" s="67"/>
      <c r="C61" s="72"/>
      <c r="D61" s="75"/>
      <c r="E61" s="75"/>
      <c r="F61" s="75"/>
      <c r="G61" s="74"/>
      <c r="H61" s="77"/>
      <c r="I61" s="80"/>
      <c r="J61" s="74"/>
      <c r="K61" s="74"/>
      <c r="L61" s="82"/>
    </row>
    <row r="62" spans="1:12" ht="16.5" thickBot="1">
      <c r="A62" s="30"/>
      <c r="B62" s="67"/>
      <c r="C62" s="31"/>
      <c r="D62" s="20"/>
      <c r="E62" s="22"/>
      <c r="F62" s="22"/>
      <c r="G62" s="22"/>
      <c r="H62" s="22"/>
      <c r="I62" s="21"/>
      <c r="J62" s="24"/>
      <c r="K62" s="24"/>
      <c r="L62" s="21"/>
    </row>
    <row r="63" spans="1:12" ht="15" customHeight="1">
      <c r="A63" s="68" t="s">
        <v>131</v>
      </c>
      <c r="B63" s="67"/>
      <c r="C63" s="70" t="s">
        <v>132</v>
      </c>
      <c r="D63" s="73" t="s">
        <v>133</v>
      </c>
      <c r="E63" s="73" t="s">
        <v>138</v>
      </c>
      <c r="F63" s="73" t="s">
        <v>139</v>
      </c>
      <c r="G63" s="73" t="s">
        <v>3</v>
      </c>
      <c r="H63" s="76" t="s">
        <v>64</v>
      </c>
      <c r="I63" s="78" t="s">
        <v>221</v>
      </c>
      <c r="J63" s="73" t="s">
        <v>1</v>
      </c>
      <c r="K63" s="73" t="s">
        <v>1</v>
      </c>
      <c r="L63" s="81" t="s">
        <v>0</v>
      </c>
    </row>
    <row r="64" spans="1:12" ht="15" customHeight="1">
      <c r="A64" s="67"/>
      <c r="B64" s="67"/>
      <c r="C64" s="71"/>
      <c r="D64" s="74"/>
      <c r="E64" s="74"/>
      <c r="F64" s="74"/>
      <c r="G64" s="74"/>
      <c r="H64" s="77"/>
      <c r="I64" s="79"/>
      <c r="J64" s="74"/>
      <c r="K64" s="74"/>
      <c r="L64" s="82"/>
    </row>
    <row r="65" spans="1:12" ht="42.75" customHeight="1" thickBot="1">
      <c r="A65" s="67"/>
      <c r="B65" s="67"/>
      <c r="C65" s="72"/>
      <c r="D65" s="75"/>
      <c r="E65" s="75"/>
      <c r="F65" s="75"/>
      <c r="G65" s="75"/>
      <c r="H65" s="84"/>
      <c r="I65" s="80"/>
      <c r="J65" s="75"/>
      <c r="K65" s="75"/>
      <c r="L65" s="83"/>
    </row>
    <row r="66" spans="1:12" ht="15" customHeight="1">
      <c r="A66" s="67"/>
      <c r="B66" s="67"/>
      <c r="C66" s="70" t="s">
        <v>140</v>
      </c>
      <c r="D66" s="73" t="s">
        <v>134</v>
      </c>
      <c r="E66" s="73" t="s">
        <v>141</v>
      </c>
      <c r="F66" s="73" t="s">
        <v>142</v>
      </c>
      <c r="G66" s="73" t="s">
        <v>3</v>
      </c>
      <c r="H66" s="76" t="s">
        <v>64</v>
      </c>
      <c r="I66" s="78" t="s">
        <v>222</v>
      </c>
      <c r="J66" s="73" t="s">
        <v>1</v>
      </c>
      <c r="K66" s="73" t="s">
        <v>1</v>
      </c>
      <c r="L66" s="81" t="s">
        <v>0</v>
      </c>
    </row>
    <row r="67" spans="1:12" ht="15" customHeight="1">
      <c r="A67" s="67"/>
      <c r="B67" s="67"/>
      <c r="C67" s="71"/>
      <c r="D67" s="74"/>
      <c r="E67" s="74"/>
      <c r="F67" s="74"/>
      <c r="G67" s="74"/>
      <c r="H67" s="77"/>
      <c r="I67" s="79"/>
      <c r="J67" s="74"/>
      <c r="K67" s="74"/>
      <c r="L67" s="82"/>
    </row>
    <row r="68" spans="1:12" ht="54" customHeight="1" thickBot="1">
      <c r="A68" s="67"/>
      <c r="B68" s="67"/>
      <c r="C68" s="72"/>
      <c r="D68" s="75"/>
      <c r="E68" s="75"/>
      <c r="F68" s="75"/>
      <c r="G68" s="75"/>
      <c r="H68" s="84"/>
      <c r="I68" s="80"/>
      <c r="J68" s="75"/>
      <c r="K68" s="75"/>
      <c r="L68" s="83"/>
    </row>
    <row r="69" spans="1:12" ht="15" customHeight="1">
      <c r="A69" s="67"/>
      <c r="B69" s="67"/>
      <c r="C69" s="70" t="s">
        <v>143</v>
      </c>
      <c r="D69" s="73" t="s">
        <v>135</v>
      </c>
      <c r="E69" s="73" t="s">
        <v>144</v>
      </c>
      <c r="F69" s="73" t="s">
        <v>145</v>
      </c>
      <c r="G69" s="73" t="s">
        <v>3</v>
      </c>
      <c r="H69" s="76" t="s">
        <v>64</v>
      </c>
      <c r="I69" s="78" t="s">
        <v>223</v>
      </c>
      <c r="J69" s="73" t="s">
        <v>1</v>
      </c>
      <c r="K69" s="73" t="s">
        <v>1</v>
      </c>
      <c r="L69" s="81" t="s">
        <v>0</v>
      </c>
    </row>
    <row r="70" spans="1:12" ht="15" customHeight="1">
      <c r="A70" s="67"/>
      <c r="B70" s="67"/>
      <c r="C70" s="71"/>
      <c r="D70" s="74"/>
      <c r="E70" s="74"/>
      <c r="F70" s="74"/>
      <c r="G70" s="74"/>
      <c r="H70" s="77"/>
      <c r="I70" s="79"/>
      <c r="J70" s="74"/>
      <c r="K70" s="74"/>
      <c r="L70" s="82"/>
    </row>
    <row r="71" spans="1:12" ht="89.25" customHeight="1" thickBot="1">
      <c r="A71" s="67"/>
      <c r="B71" s="67"/>
      <c r="C71" s="72"/>
      <c r="D71" s="75"/>
      <c r="E71" s="75"/>
      <c r="F71" s="75"/>
      <c r="G71" s="75"/>
      <c r="H71" s="84"/>
      <c r="I71" s="80"/>
      <c r="J71" s="75"/>
      <c r="K71" s="75"/>
      <c r="L71" s="83"/>
    </row>
    <row r="72" spans="1:12" ht="15" customHeight="1">
      <c r="A72" s="67"/>
      <c r="B72" s="67"/>
      <c r="C72" s="70" t="s">
        <v>146</v>
      </c>
      <c r="D72" s="73" t="s">
        <v>136</v>
      </c>
      <c r="E72" s="73" t="s">
        <v>147</v>
      </c>
      <c r="F72" s="73" t="s">
        <v>148</v>
      </c>
      <c r="G72" s="73" t="s">
        <v>3</v>
      </c>
      <c r="H72" s="76" t="s">
        <v>64</v>
      </c>
      <c r="I72" s="78" t="s">
        <v>224</v>
      </c>
      <c r="J72" s="73" t="s">
        <v>1</v>
      </c>
      <c r="K72" s="73" t="s">
        <v>1</v>
      </c>
      <c r="L72" s="81" t="s">
        <v>0</v>
      </c>
    </row>
    <row r="73" spans="1:12" ht="15" customHeight="1">
      <c r="A73" s="67"/>
      <c r="B73" s="67"/>
      <c r="C73" s="71"/>
      <c r="D73" s="74"/>
      <c r="E73" s="74"/>
      <c r="F73" s="74"/>
      <c r="G73" s="74"/>
      <c r="H73" s="77"/>
      <c r="I73" s="79"/>
      <c r="J73" s="74"/>
      <c r="K73" s="74"/>
      <c r="L73" s="82"/>
    </row>
    <row r="74" spans="1:12" ht="51.75" customHeight="1" thickBot="1">
      <c r="A74" s="67"/>
      <c r="B74" s="67"/>
      <c r="C74" s="72"/>
      <c r="D74" s="75"/>
      <c r="E74" s="75"/>
      <c r="F74" s="75"/>
      <c r="G74" s="75"/>
      <c r="H74" s="84"/>
      <c r="I74" s="80"/>
      <c r="J74" s="75"/>
      <c r="K74" s="75"/>
      <c r="L74" s="83"/>
    </row>
    <row r="75" spans="1:12" ht="15" customHeight="1">
      <c r="A75" s="67"/>
      <c r="B75" s="67"/>
      <c r="C75" s="70" t="s">
        <v>149</v>
      </c>
      <c r="D75" s="73" t="s">
        <v>137</v>
      </c>
      <c r="E75" s="73" t="s">
        <v>150</v>
      </c>
      <c r="F75" s="73" t="s">
        <v>151</v>
      </c>
      <c r="G75" s="73" t="s">
        <v>3</v>
      </c>
      <c r="H75" s="76" t="s">
        <v>64</v>
      </c>
      <c r="I75" s="78" t="s">
        <v>225</v>
      </c>
      <c r="J75" s="73" t="s">
        <v>1</v>
      </c>
      <c r="K75" s="73" t="s">
        <v>1</v>
      </c>
      <c r="L75" s="81" t="s">
        <v>0</v>
      </c>
    </row>
    <row r="76" spans="1:12" ht="15" customHeight="1">
      <c r="A76" s="67"/>
      <c r="B76" s="67"/>
      <c r="C76" s="71"/>
      <c r="D76" s="74"/>
      <c r="E76" s="74"/>
      <c r="F76" s="74"/>
      <c r="G76" s="74"/>
      <c r="H76" s="77"/>
      <c r="I76" s="79"/>
      <c r="J76" s="74"/>
      <c r="K76" s="74"/>
      <c r="L76" s="82"/>
    </row>
    <row r="77" spans="1:12" ht="64.5" customHeight="1" thickBot="1">
      <c r="A77" s="69"/>
      <c r="B77" s="67"/>
      <c r="C77" s="72"/>
      <c r="D77" s="75"/>
      <c r="E77" s="75"/>
      <c r="F77" s="75"/>
      <c r="G77" s="74"/>
      <c r="H77" s="77"/>
      <c r="I77" s="80"/>
      <c r="J77" s="74"/>
      <c r="K77" s="74"/>
      <c r="L77" s="82"/>
    </row>
    <row r="78" spans="1:12" ht="16.5" thickBot="1">
      <c r="A78" s="30"/>
      <c r="B78" s="67"/>
      <c r="C78" s="31"/>
      <c r="D78" s="20"/>
      <c r="E78" s="22"/>
      <c r="F78" s="22"/>
      <c r="G78" s="22"/>
      <c r="H78" s="22"/>
      <c r="I78" s="21"/>
      <c r="J78" s="24"/>
      <c r="K78" s="24"/>
      <c r="L78" s="21"/>
    </row>
    <row r="79" spans="1:12" ht="15" customHeight="1">
      <c r="A79" s="68" t="s">
        <v>152</v>
      </c>
      <c r="B79" s="67"/>
      <c r="C79" s="70" t="s">
        <v>154</v>
      </c>
      <c r="D79" s="73" t="s">
        <v>153</v>
      </c>
      <c r="E79" s="73" t="s">
        <v>155</v>
      </c>
      <c r="F79" s="73" t="s">
        <v>156</v>
      </c>
      <c r="G79" s="73" t="s">
        <v>3</v>
      </c>
      <c r="H79" s="76" t="s">
        <v>64</v>
      </c>
      <c r="I79" s="78" t="s">
        <v>226</v>
      </c>
      <c r="J79" s="73" t="s">
        <v>1</v>
      </c>
      <c r="K79" s="73" t="s">
        <v>1</v>
      </c>
      <c r="L79" s="81" t="s">
        <v>0</v>
      </c>
    </row>
    <row r="80" spans="1:12" ht="15" customHeight="1">
      <c r="A80" s="67"/>
      <c r="B80" s="67"/>
      <c r="C80" s="71"/>
      <c r="D80" s="74"/>
      <c r="E80" s="74"/>
      <c r="F80" s="74"/>
      <c r="G80" s="74"/>
      <c r="H80" s="77"/>
      <c r="I80" s="79"/>
      <c r="J80" s="74"/>
      <c r="K80" s="74"/>
      <c r="L80" s="82"/>
    </row>
    <row r="81" spans="1:12" ht="63.75" customHeight="1" thickBot="1">
      <c r="A81" s="67"/>
      <c r="B81" s="67"/>
      <c r="C81" s="72"/>
      <c r="D81" s="75"/>
      <c r="E81" s="75"/>
      <c r="F81" s="75"/>
      <c r="G81" s="75"/>
      <c r="H81" s="84"/>
      <c r="I81" s="80"/>
      <c r="J81" s="75"/>
      <c r="K81" s="75"/>
      <c r="L81" s="83"/>
    </row>
    <row r="82" spans="1:12" ht="15" customHeight="1">
      <c r="A82" s="67"/>
      <c r="B82" s="67"/>
      <c r="C82" s="70" t="s">
        <v>157</v>
      </c>
      <c r="D82" s="73" t="s">
        <v>168</v>
      </c>
      <c r="E82" s="73" t="s">
        <v>158</v>
      </c>
      <c r="F82" s="73" t="s">
        <v>159</v>
      </c>
      <c r="G82" s="73" t="s">
        <v>3</v>
      </c>
      <c r="H82" s="76" t="s">
        <v>64</v>
      </c>
      <c r="I82" s="78" t="s">
        <v>227</v>
      </c>
      <c r="J82" s="73" t="s">
        <v>1</v>
      </c>
      <c r="K82" s="73" t="s">
        <v>1</v>
      </c>
      <c r="L82" s="81" t="s">
        <v>0</v>
      </c>
    </row>
    <row r="83" spans="1:12" ht="15" customHeight="1">
      <c r="A83" s="67"/>
      <c r="B83" s="67"/>
      <c r="C83" s="71"/>
      <c r="D83" s="74"/>
      <c r="E83" s="74"/>
      <c r="F83" s="74"/>
      <c r="G83" s="74"/>
      <c r="H83" s="77"/>
      <c r="I83" s="79"/>
      <c r="J83" s="74"/>
      <c r="K83" s="74"/>
      <c r="L83" s="82"/>
    </row>
    <row r="84" spans="1:12" ht="69" customHeight="1" thickBot="1">
      <c r="A84" s="67"/>
      <c r="B84" s="67"/>
      <c r="C84" s="72"/>
      <c r="D84" s="75"/>
      <c r="E84" s="75"/>
      <c r="F84" s="75"/>
      <c r="G84" s="75"/>
      <c r="H84" s="84"/>
      <c r="I84" s="80"/>
      <c r="J84" s="75"/>
      <c r="K84" s="75"/>
      <c r="L84" s="83"/>
    </row>
    <row r="85" spans="1:12" ht="15" customHeight="1">
      <c r="A85" s="67"/>
      <c r="B85" s="67"/>
      <c r="C85" s="70" t="s">
        <v>160</v>
      </c>
      <c r="D85" s="73" t="s">
        <v>169</v>
      </c>
      <c r="E85" s="73" t="s">
        <v>161</v>
      </c>
      <c r="F85" s="73" t="s">
        <v>162</v>
      </c>
      <c r="G85" s="73" t="s">
        <v>3</v>
      </c>
      <c r="H85" s="76" t="s">
        <v>64</v>
      </c>
      <c r="I85" s="78" t="s">
        <v>228</v>
      </c>
      <c r="J85" s="73" t="s">
        <v>1</v>
      </c>
      <c r="K85" s="73" t="s">
        <v>1</v>
      </c>
      <c r="L85" s="81" t="s">
        <v>0</v>
      </c>
    </row>
    <row r="86" spans="1:12" ht="15" customHeight="1">
      <c r="A86" s="67"/>
      <c r="B86" s="67"/>
      <c r="C86" s="71"/>
      <c r="D86" s="74"/>
      <c r="E86" s="74"/>
      <c r="F86" s="74"/>
      <c r="G86" s="74"/>
      <c r="H86" s="77"/>
      <c r="I86" s="79"/>
      <c r="J86" s="74"/>
      <c r="K86" s="74"/>
      <c r="L86" s="82"/>
    </row>
    <row r="87" spans="1:12" ht="53.25" customHeight="1" thickBot="1">
      <c r="A87" s="67"/>
      <c r="B87" s="67"/>
      <c r="C87" s="72"/>
      <c r="D87" s="75"/>
      <c r="E87" s="75"/>
      <c r="F87" s="75"/>
      <c r="G87" s="75"/>
      <c r="H87" s="84"/>
      <c r="I87" s="80"/>
      <c r="J87" s="75"/>
      <c r="K87" s="75"/>
      <c r="L87" s="83"/>
    </row>
    <row r="88" spans="1:12" ht="15" customHeight="1">
      <c r="A88" s="67"/>
      <c r="B88" s="67"/>
      <c r="C88" s="70" t="s">
        <v>163</v>
      </c>
      <c r="D88" s="73" t="s">
        <v>170</v>
      </c>
      <c r="E88" s="73" t="s">
        <v>164</v>
      </c>
      <c r="F88" s="73" t="s">
        <v>165</v>
      </c>
      <c r="G88" s="73" t="s">
        <v>3</v>
      </c>
      <c r="H88" s="76" t="s">
        <v>64</v>
      </c>
      <c r="I88" s="78" t="s">
        <v>229</v>
      </c>
      <c r="J88" s="73" t="s">
        <v>1</v>
      </c>
      <c r="K88" s="73" t="s">
        <v>1</v>
      </c>
      <c r="L88" s="81" t="s">
        <v>0</v>
      </c>
    </row>
    <row r="89" spans="1:12" ht="15" customHeight="1">
      <c r="A89" s="67"/>
      <c r="B89" s="67"/>
      <c r="C89" s="71"/>
      <c r="D89" s="74"/>
      <c r="E89" s="74"/>
      <c r="F89" s="74"/>
      <c r="G89" s="74"/>
      <c r="H89" s="77"/>
      <c r="I89" s="79"/>
      <c r="J89" s="74"/>
      <c r="K89" s="74"/>
      <c r="L89" s="82"/>
    </row>
    <row r="90" spans="1:12" ht="52.5" customHeight="1" thickBot="1">
      <c r="A90" s="67"/>
      <c r="B90" s="67"/>
      <c r="C90" s="72"/>
      <c r="D90" s="75"/>
      <c r="E90" s="75"/>
      <c r="F90" s="75"/>
      <c r="G90" s="75"/>
      <c r="H90" s="84"/>
      <c r="I90" s="80"/>
      <c r="J90" s="75"/>
      <c r="K90" s="75"/>
      <c r="L90" s="83"/>
    </row>
    <row r="91" spans="1:12" ht="15" customHeight="1">
      <c r="A91" s="67"/>
      <c r="B91" s="67"/>
      <c r="C91" s="70" t="s">
        <v>166</v>
      </c>
      <c r="D91" s="73" t="s">
        <v>171</v>
      </c>
      <c r="E91" s="73" t="s">
        <v>167</v>
      </c>
      <c r="F91" s="73" t="s">
        <v>172</v>
      </c>
      <c r="G91" s="73" t="s">
        <v>3</v>
      </c>
      <c r="H91" s="76" t="s">
        <v>64</v>
      </c>
      <c r="I91" s="78" t="s">
        <v>230</v>
      </c>
      <c r="J91" s="73" t="s">
        <v>1</v>
      </c>
      <c r="K91" s="73" t="s">
        <v>1</v>
      </c>
      <c r="L91" s="81" t="s">
        <v>0</v>
      </c>
    </row>
    <row r="92" spans="1:12" ht="15" customHeight="1">
      <c r="A92" s="67"/>
      <c r="B92" s="67"/>
      <c r="C92" s="71"/>
      <c r="D92" s="74"/>
      <c r="E92" s="74"/>
      <c r="F92" s="74"/>
      <c r="G92" s="74"/>
      <c r="H92" s="77"/>
      <c r="I92" s="79"/>
      <c r="J92" s="74"/>
      <c r="K92" s="74"/>
      <c r="L92" s="82"/>
    </row>
    <row r="93" spans="1:12" ht="54.75" customHeight="1" thickBot="1">
      <c r="A93" s="69"/>
      <c r="B93" s="69"/>
      <c r="C93" s="72"/>
      <c r="D93" s="75"/>
      <c r="E93" s="75"/>
      <c r="F93" s="75"/>
      <c r="G93" s="74"/>
      <c r="H93" s="77"/>
      <c r="I93" s="80"/>
      <c r="J93" s="74"/>
      <c r="K93" s="74"/>
      <c r="L93" s="82"/>
    </row>
    <row r="94" spans="1:12" ht="16.5" thickBot="1">
      <c r="A94" s="30"/>
      <c r="B94" s="30"/>
      <c r="C94" s="31"/>
      <c r="D94" s="20"/>
      <c r="E94" s="22"/>
      <c r="F94" s="22"/>
      <c r="G94" s="22"/>
      <c r="H94" s="22"/>
      <c r="I94" s="21"/>
      <c r="J94" s="24"/>
      <c r="K94" s="24"/>
      <c r="L94" s="21"/>
    </row>
    <row r="95" spans="1:12" ht="15" customHeight="1">
      <c r="A95" s="147" t="s">
        <v>178</v>
      </c>
      <c r="B95" s="150" t="s">
        <v>179</v>
      </c>
      <c r="C95" s="70" t="s">
        <v>180</v>
      </c>
      <c r="D95" s="73" t="s">
        <v>173</v>
      </c>
      <c r="E95" s="73" t="s">
        <v>181</v>
      </c>
      <c r="F95" s="73" t="s">
        <v>182</v>
      </c>
      <c r="G95" s="73" t="s">
        <v>3</v>
      </c>
      <c r="H95" s="76" t="s">
        <v>64</v>
      </c>
      <c r="I95" s="78" t="s">
        <v>231</v>
      </c>
      <c r="J95" s="73" t="s">
        <v>1</v>
      </c>
      <c r="K95" s="73" t="s">
        <v>1</v>
      </c>
      <c r="L95" s="81" t="s">
        <v>0</v>
      </c>
    </row>
    <row r="96" spans="1:12" ht="15" customHeight="1">
      <c r="A96" s="148"/>
      <c r="B96" s="150"/>
      <c r="C96" s="71"/>
      <c r="D96" s="74"/>
      <c r="E96" s="74"/>
      <c r="F96" s="74"/>
      <c r="G96" s="74"/>
      <c r="H96" s="77"/>
      <c r="I96" s="79"/>
      <c r="J96" s="74"/>
      <c r="K96" s="74"/>
      <c r="L96" s="82"/>
    </row>
    <row r="97" spans="1:12" ht="48.75" customHeight="1" thickBot="1">
      <c r="A97" s="148"/>
      <c r="B97" s="150"/>
      <c r="C97" s="72"/>
      <c r="D97" s="75"/>
      <c r="E97" s="75"/>
      <c r="F97" s="75"/>
      <c r="G97" s="75"/>
      <c r="H97" s="84"/>
      <c r="I97" s="80"/>
      <c r="J97" s="75"/>
      <c r="K97" s="75"/>
      <c r="L97" s="83"/>
    </row>
    <row r="98" spans="1:12" ht="15" customHeight="1">
      <c r="A98" s="148"/>
      <c r="B98" s="150"/>
      <c r="C98" s="70" t="s">
        <v>183</v>
      </c>
      <c r="D98" s="73" t="s">
        <v>174</v>
      </c>
      <c r="E98" s="73" t="s">
        <v>184</v>
      </c>
      <c r="F98" s="73" t="s">
        <v>185</v>
      </c>
      <c r="G98" s="73" t="s">
        <v>3</v>
      </c>
      <c r="H98" s="76" t="s">
        <v>64</v>
      </c>
      <c r="I98" s="78" t="s">
        <v>232</v>
      </c>
      <c r="J98" s="73" t="s">
        <v>1</v>
      </c>
      <c r="K98" s="73" t="s">
        <v>1</v>
      </c>
      <c r="L98" s="81" t="s">
        <v>0</v>
      </c>
    </row>
    <row r="99" spans="1:12" ht="15" customHeight="1">
      <c r="A99" s="148"/>
      <c r="B99" s="150"/>
      <c r="C99" s="71"/>
      <c r="D99" s="74"/>
      <c r="E99" s="74"/>
      <c r="F99" s="74"/>
      <c r="G99" s="74"/>
      <c r="H99" s="77"/>
      <c r="I99" s="79"/>
      <c r="J99" s="74"/>
      <c r="K99" s="74"/>
      <c r="L99" s="82"/>
    </row>
    <row r="100" spans="1:12" ht="50.25" customHeight="1" thickBot="1">
      <c r="A100" s="148"/>
      <c r="B100" s="150"/>
      <c r="C100" s="72"/>
      <c r="D100" s="75"/>
      <c r="E100" s="75"/>
      <c r="F100" s="75"/>
      <c r="G100" s="75"/>
      <c r="H100" s="84"/>
      <c r="I100" s="80"/>
      <c r="J100" s="75"/>
      <c r="K100" s="75"/>
      <c r="L100" s="83"/>
    </row>
    <row r="101" spans="1:12" ht="15" customHeight="1">
      <c r="A101" s="148"/>
      <c r="B101" s="150"/>
      <c r="C101" s="70" t="s">
        <v>186</v>
      </c>
      <c r="D101" s="73" t="s">
        <v>175</v>
      </c>
      <c r="E101" s="73" t="s">
        <v>187</v>
      </c>
      <c r="F101" s="73" t="s">
        <v>188</v>
      </c>
      <c r="G101" s="73" t="s">
        <v>3</v>
      </c>
      <c r="H101" s="76" t="s">
        <v>64</v>
      </c>
      <c r="I101" s="78" t="s">
        <v>233</v>
      </c>
      <c r="J101" s="73" t="s">
        <v>1</v>
      </c>
      <c r="K101" s="73" t="s">
        <v>1</v>
      </c>
      <c r="L101" s="81" t="s">
        <v>0</v>
      </c>
    </row>
    <row r="102" spans="1:12" ht="15" customHeight="1">
      <c r="A102" s="148"/>
      <c r="B102" s="150"/>
      <c r="C102" s="71"/>
      <c r="D102" s="74"/>
      <c r="E102" s="74"/>
      <c r="F102" s="74"/>
      <c r="G102" s="74"/>
      <c r="H102" s="77"/>
      <c r="I102" s="79"/>
      <c r="J102" s="74"/>
      <c r="K102" s="74"/>
      <c r="L102" s="82"/>
    </row>
    <row r="103" spans="1:12" ht="55.5" customHeight="1" thickBot="1">
      <c r="A103" s="148"/>
      <c r="B103" s="150"/>
      <c r="C103" s="72"/>
      <c r="D103" s="75"/>
      <c r="E103" s="75"/>
      <c r="F103" s="75"/>
      <c r="G103" s="75"/>
      <c r="H103" s="84"/>
      <c r="I103" s="80"/>
      <c r="J103" s="75"/>
      <c r="K103" s="75"/>
      <c r="L103" s="83"/>
    </row>
    <row r="104" spans="1:12" ht="15" customHeight="1">
      <c r="A104" s="148"/>
      <c r="B104" s="150"/>
      <c r="C104" s="70" t="s">
        <v>189</v>
      </c>
      <c r="D104" s="73" t="s">
        <v>176</v>
      </c>
      <c r="E104" s="73" t="s">
        <v>190</v>
      </c>
      <c r="F104" s="73" t="s">
        <v>191</v>
      </c>
      <c r="G104" s="73" t="s">
        <v>3</v>
      </c>
      <c r="H104" s="76" t="s">
        <v>64</v>
      </c>
      <c r="I104" s="78" t="s">
        <v>234</v>
      </c>
      <c r="J104" s="73" t="s">
        <v>1</v>
      </c>
      <c r="K104" s="73" t="s">
        <v>1</v>
      </c>
      <c r="L104" s="81" t="s">
        <v>0</v>
      </c>
    </row>
    <row r="105" spans="1:12" ht="15" customHeight="1">
      <c r="A105" s="148"/>
      <c r="B105" s="150"/>
      <c r="C105" s="71"/>
      <c r="D105" s="74"/>
      <c r="E105" s="74"/>
      <c r="F105" s="74"/>
      <c r="G105" s="74"/>
      <c r="H105" s="77"/>
      <c r="I105" s="79"/>
      <c r="J105" s="74"/>
      <c r="K105" s="74"/>
      <c r="L105" s="82"/>
    </row>
    <row r="106" spans="1:12" ht="50.25" customHeight="1" thickBot="1">
      <c r="A106" s="148"/>
      <c r="B106" s="150"/>
      <c r="C106" s="72"/>
      <c r="D106" s="75"/>
      <c r="E106" s="75"/>
      <c r="F106" s="75"/>
      <c r="G106" s="75"/>
      <c r="H106" s="84"/>
      <c r="I106" s="80"/>
      <c r="J106" s="75"/>
      <c r="K106" s="75"/>
      <c r="L106" s="83"/>
    </row>
    <row r="107" spans="1:12" ht="15" customHeight="1">
      <c r="A107" s="148"/>
      <c r="B107" s="150"/>
      <c r="C107" s="70" t="s">
        <v>192</v>
      </c>
      <c r="D107" s="73" t="s">
        <v>177</v>
      </c>
      <c r="E107" s="73" t="s">
        <v>193</v>
      </c>
      <c r="F107" s="73" t="s">
        <v>194</v>
      </c>
      <c r="G107" s="73" t="s">
        <v>3</v>
      </c>
      <c r="H107" s="76" t="s">
        <v>64</v>
      </c>
      <c r="I107" s="78" t="s">
        <v>235</v>
      </c>
      <c r="J107" s="73" t="s">
        <v>1</v>
      </c>
      <c r="K107" s="73" t="s">
        <v>1</v>
      </c>
      <c r="L107" s="81" t="s">
        <v>0</v>
      </c>
    </row>
    <row r="108" spans="1:12" ht="15" customHeight="1">
      <c r="A108" s="148"/>
      <c r="B108" s="150"/>
      <c r="C108" s="71"/>
      <c r="D108" s="74"/>
      <c r="E108" s="74"/>
      <c r="F108" s="74"/>
      <c r="G108" s="74"/>
      <c r="H108" s="77"/>
      <c r="I108" s="79"/>
      <c r="J108" s="74"/>
      <c r="K108" s="74"/>
      <c r="L108" s="82"/>
    </row>
    <row r="109" spans="1:12" ht="64.5" customHeight="1" thickBot="1">
      <c r="A109" s="148"/>
      <c r="B109" s="150"/>
      <c r="C109" s="72"/>
      <c r="D109" s="75"/>
      <c r="E109" s="75"/>
      <c r="F109" s="75"/>
      <c r="G109" s="74"/>
      <c r="H109" s="77"/>
      <c r="I109" s="80"/>
      <c r="J109" s="74"/>
      <c r="K109" s="74"/>
      <c r="L109" s="82"/>
    </row>
    <row r="110" spans="1:12" ht="15" customHeight="1">
      <c r="A110" s="148"/>
      <c r="B110" s="151" t="s">
        <v>198</v>
      </c>
      <c r="C110" s="144" t="s">
        <v>195</v>
      </c>
      <c r="D110" s="73" t="s">
        <v>211</v>
      </c>
      <c r="E110" s="73" t="s">
        <v>196</v>
      </c>
      <c r="F110" s="73" t="s">
        <v>197</v>
      </c>
      <c r="G110" s="73" t="s">
        <v>3</v>
      </c>
      <c r="H110" s="76" t="s">
        <v>64</v>
      </c>
      <c r="I110" s="78" t="s">
        <v>236</v>
      </c>
      <c r="J110" s="73" t="s">
        <v>1</v>
      </c>
      <c r="K110" s="73" t="s">
        <v>1</v>
      </c>
      <c r="L110" s="81" t="s">
        <v>0</v>
      </c>
    </row>
    <row r="111" spans="1:12" ht="15" customHeight="1">
      <c r="A111" s="148"/>
      <c r="B111" s="152"/>
      <c r="C111" s="145"/>
      <c r="D111" s="74"/>
      <c r="E111" s="74"/>
      <c r="F111" s="74"/>
      <c r="G111" s="74"/>
      <c r="H111" s="77"/>
      <c r="I111" s="79"/>
      <c r="J111" s="74"/>
      <c r="K111" s="74"/>
      <c r="L111" s="82"/>
    </row>
    <row r="112" spans="1:12" ht="57.75" customHeight="1" thickBot="1">
      <c r="A112" s="148"/>
      <c r="B112" s="152"/>
      <c r="C112" s="146"/>
      <c r="D112" s="75"/>
      <c r="E112" s="75"/>
      <c r="F112" s="75"/>
      <c r="G112" s="75"/>
      <c r="H112" s="84"/>
      <c r="I112" s="80"/>
      <c r="J112" s="75"/>
      <c r="K112" s="75"/>
      <c r="L112" s="83"/>
    </row>
    <row r="113" spans="1:12" ht="15" customHeight="1">
      <c r="A113" s="148"/>
      <c r="B113" s="152"/>
      <c r="C113" s="144" t="s">
        <v>199</v>
      </c>
      <c r="D113" s="73" t="s">
        <v>212</v>
      </c>
      <c r="E113" s="73" t="s">
        <v>200</v>
      </c>
      <c r="F113" s="73" t="s">
        <v>201</v>
      </c>
      <c r="G113" s="73" t="s">
        <v>3</v>
      </c>
      <c r="H113" s="76" t="s">
        <v>64</v>
      </c>
      <c r="I113" s="78" t="s">
        <v>237</v>
      </c>
      <c r="J113" s="73" t="s">
        <v>1</v>
      </c>
      <c r="K113" s="73" t="s">
        <v>1</v>
      </c>
      <c r="L113" s="81" t="s">
        <v>0</v>
      </c>
    </row>
    <row r="114" spans="1:12" ht="15" customHeight="1">
      <c r="A114" s="148"/>
      <c r="B114" s="152"/>
      <c r="C114" s="145"/>
      <c r="D114" s="74"/>
      <c r="E114" s="74"/>
      <c r="F114" s="74"/>
      <c r="G114" s="74"/>
      <c r="H114" s="77"/>
      <c r="I114" s="79"/>
      <c r="J114" s="74"/>
      <c r="K114" s="74"/>
      <c r="L114" s="82"/>
    </row>
    <row r="115" spans="1:12" ht="48.75" customHeight="1" thickBot="1">
      <c r="A115" s="148"/>
      <c r="B115" s="152"/>
      <c r="C115" s="146"/>
      <c r="D115" s="75"/>
      <c r="E115" s="75"/>
      <c r="F115" s="75"/>
      <c r="G115" s="75"/>
      <c r="H115" s="84"/>
      <c r="I115" s="80"/>
      <c r="J115" s="75"/>
      <c r="K115" s="75"/>
      <c r="L115" s="83"/>
    </row>
    <row r="116" spans="1:12" ht="15" customHeight="1">
      <c r="A116" s="148"/>
      <c r="B116" s="152"/>
      <c r="C116" s="144" t="s">
        <v>202</v>
      </c>
      <c r="D116" s="73" t="s">
        <v>213</v>
      </c>
      <c r="E116" s="73" t="s">
        <v>203</v>
      </c>
      <c r="F116" s="73" t="s">
        <v>204</v>
      </c>
      <c r="G116" s="73" t="s">
        <v>3</v>
      </c>
      <c r="H116" s="76" t="s">
        <v>64</v>
      </c>
      <c r="I116" s="78" t="s">
        <v>238</v>
      </c>
      <c r="J116" s="73" t="s">
        <v>1</v>
      </c>
      <c r="K116" s="73" t="s">
        <v>1</v>
      </c>
      <c r="L116" s="81" t="s">
        <v>0</v>
      </c>
    </row>
    <row r="117" spans="1:12" ht="15" customHeight="1">
      <c r="A117" s="148"/>
      <c r="B117" s="152"/>
      <c r="C117" s="145"/>
      <c r="D117" s="74"/>
      <c r="E117" s="74"/>
      <c r="F117" s="74"/>
      <c r="G117" s="74"/>
      <c r="H117" s="77"/>
      <c r="I117" s="79"/>
      <c r="J117" s="74"/>
      <c r="K117" s="74"/>
      <c r="L117" s="82"/>
    </row>
    <row r="118" spans="1:12" ht="70.5" customHeight="1" thickBot="1">
      <c r="A118" s="148"/>
      <c r="B118" s="152"/>
      <c r="C118" s="146"/>
      <c r="D118" s="75"/>
      <c r="E118" s="75"/>
      <c r="F118" s="75"/>
      <c r="G118" s="75"/>
      <c r="H118" s="84"/>
      <c r="I118" s="80"/>
      <c r="J118" s="75"/>
      <c r="K118" s="75"/>
      <c r="L118" s="83"/>
    </row>
    <row r="119" spans="1:12" ht="15" customHeight="1">
      <c r="A119" s="148"/>
      <c r="B119" s="152"/>
      <c r="C119" s="144" t="s">
        <v>205</v>
      </c>
      <c r="D119" s="73" t="s">
        <v>214</v>
      </c>
      <c r="E119" s="73" t="s">
        <v>206</v>
      </c>
      <c r="F119" s="73" t="s">
        <v>207</v>
      </c>
      <c r="G119" s="73" t="s">
        <v>3</v>
      </c>
      <c r="H119" s="76" t="s">
        <v>64</v>
      </c>
      <c r="I119" s="78" t="s">
        <v>239</v>
      </c>
      <c r="J119" s="73" t="s">
        <v>1</v>
      </c>
      <c r="K119" s="73" t="s">
        <v>1</v>
      </c>
      <c r="L119" s="81" t="s">
        <v>0</v>
      </c>
    </row>
    <row r="120" spans="1:12" ht="15" customHeight="1">
      <c r="A120" s="148"/>
      <c r="B120" s="152"/>
      <c r="C120" s="145"/>
      <c r="D120" s="74"/>
      <c r="E120" s="74"/>
      <c r="F120" s="74"/>
      <c r="G120" s="74"/>
      <c r="H120" s="77"/>
      <c r="I120" s="79"/>
      <c r="J120" s="74"/>
      <c r="K120" s="74"/>
      <c r="L120" s="82"/>
    </row>
    <row r="121" spans="1:12" ht="51" customHeight="1" thickBot="1">
      <c r="A121" s="148"/>
      <c r="B121" s="152"/>
      <c r="C121" s="146"/>
      <c r="D121" s="75"/>
      <c r="E121" s="75"/>
      <c r="F121" s="75"/>
      <c r="G121" s="75"/>
      <c r="H121" s="84"/>
      <c r="I121" s="80"/>
      <c r="J121" s="75"/>
      <c r="K121" s="75"/>
      <c r="L121" s="83"/>
    </row>
    <row r="122" spans="1:12" ht="15" customHeight="1">
      <c r="A122" s="148"/>
      <c r="B122" s="152"/>
      <c r="C122" s="144" t="s">
        <v>208</v>
      </c>
      <c r="D122" s="73" t="s">
        <v>215</v>
      </c>
      <c r="E122" s="73" t="s">
        <v>209</v>
      </c>
      <c r="F122" s="73" t="s">
        <v>210</v>
      </c>
      <c r="G122" s="73" t="s">
        <v>3</v>
      </c>
      <c r="H122" s="76" t="s">
        <v>64</v>
      </c>
      <c r="I122" s="78" t="s">
        <v>240</v>
      </c>
      <c r="J122" s="73" t="s">
        <v>1</v>
      </c>
      <c r="K122" s="73" t="s">
        <v>1</v>
      </c>
      <c r="L122" s="81" t="s">
        <v>0</v>
      </c>
    </row>
    <row r="123" spans="1:12" ht="15" customHeight="1">
      <c r="A123" s="148"/>
      <c r="B123" s="152"/>
      <c r="C123" s="145"/>
      <c r="D123" s="74"/>
      <c r="E123" s="74"/>
      <c r="F123" s="74"/>
      <c r="G123" s="74"/>
      <c r="H123" s="77"/>
      <c r="I123" s="79"/>
      <c r="J123" s="74"/>
      <c r="K123" s="74"/>
      <c r="L123" s="82"/>
    </row>
    <row r="124" spans="1:12" ht="51.75" customHeight="1" thickBot="1">
      <c r="A124" s="148"/>
      <c r="B124" s="152"/>
      <c r="C124" s="146"/>
      <c r="D124" s="75"/>
      <c r="E124" s="75"/>
      <c r="F124" s="75"/>
      <c r="G124" s="74"/>
      <c r="H124" s="77"/>
      <c r="I124" s="80"/>
      <c r="J124" s="74"/>
      <c r="K124" s="74"/>
      <c r="L124" s="82"/>
    </row>
    <row r="125" spans="1:12" ht="15" customHeight="1">
      <c r="A125" s="148"/>
      <c r="B125" s="152"/>
      <c r="C125" s="144" t="s">
        <v>286</v>
      </c>
      <c r="D125" s="73" t="s">
        <v>285</v>
      </c>
      <c r="E125" s="73" t="s">
        <v>284</v>
      </c>
      <c r="F125" s="73" t="s">
        <v>287</v>
      </c>
      <c r="G125" s="154" t="s">
        <v>288</v>
      </c>
      <c r="H125" s="157" t="s">
        <v>64</v>
      </c>
      <c r="I125" s="160" t="s">
        <v>240</v>
      </c>
      <c r="J125" s="163" t="s">
        <v>1</v>
      </c>
      <c r="K125" s="163" t="s">
        <v>1</v>
      </c>
      <c r="L125" s="166" t="s">
        <v>289</v>
      </c>
    </row>
    <row r="126" spans="1:12" ht="15" customHeight="1">
      <c r="A126" s="148"/>
      <c r="B126" s="152"/>
      <c r="C126" s="145"/>
      <c r="D126" s="74"/>
      <c r="E126" s="74"/>
      <c r="F126" s="74"/>
      <c r="G126" s="155"/>
      <c r="H126" s="158"/>
      <c r="I126" s="161"/>
      <c r="J126" s="164"/>
      <c r="K126" s="164"/>
      <c r="L126" s="167"/>
    </row>
    <row r="127" spans="1:12" ht="39" customHeight="1" thickBot="1">
      <c r="A127" s="149"/>
      <c r="B127" s="153"/>
      <c r="C127" s="146"/>
      <c r="D127" s="75"/>
      <c r="E127" s="75"/>
      <c r="F127" s="75"/>
      <c r="G127" s="156"/>
      <c r="H127" s="159"/>
      <c r="I127" s="162"/>
      <c r="J127" s="165"/>
      <c r="K127" s="165"/>
      <c r="L127" s="168"/>
    </row>
    <row r="128" spans="1:12" ht="15" customHeight="1">
      <c r="E128" s="1"/>
      <c r="F128" s="1"/>
      <c r="G128" s="1"/>
      <c r="H128" s="1"/>
    </row>
    <row r="129" spans="5:8" ht="15" customHeight="1">
      <c r="E129" s="1"/>
      <c r="F129" s="1"/>
      <c r="G129" s="1"/>
      <c r="H129" s="1"/>
    </row>
    <row r="130" spans="5:8" ht="15" customHeight="1">
      <c r="E130" s="1"/>
      <c r="F130" s="1"/>
      <c r="G130" s="1"/>
      <c r="H130" s="1"/>
    </row>
    <row r="131" spans="5:8" ht="15" customHeight="1">
      <c r="E131" s="1"/>
      <c r="F131" s="1"/>
      <c r="G131" s="1"/>
      <c r="H131" s="1"/>
    </row>
    <row r="132" spans="5:8" ht="15" customHeight="1">
      <c r="E132" s="1"/>
      <c r="F132" s="1"/>
      <c r="G132" s="1"/>
      <c r="H132" s="1"/>
    </row>
    <row r="133" spans="5:8" ht="15" customHeight="1">
      <c r="E133" s="1"/>
      <c r="F133" s="1"/>
      <c r="G133" s="1"/>
      <c r="H133" s="1"/>
    </row>
    <row r="134" spans="5:8" ht="15" customHeight="1">
      <c r="E134" s="1"/>
      <c r="F134" s="1"/>
      <c r="G134" s="1"/>
      <c r="H134" s="1"/>
    </row>
    <row r="135" spans="5:8" ht="15" customHeight="1">
      <c r="E135" s="1"/>
      <c r="F135" s="1"/>
      <c r="G135" s="1"/>
      <c r="H135" s="1"/>
    </row>
    <row r="136" spans="5:8" ht="15" customHeight="1">
      <c r="E136" s="1"/>
      <c r="F136" s="1"/>
      <c r="G136" s="1"/>
      <c r="H136" s="1"/>
    </row>
    <row r="137" spans="5:8" ht="15" customHeight="1">
      <c r="E137" s="1"/>
      <c r="F137" s="1"/>
      <c r="G137" s="1"/>
      <c r="H137" s="1"/>
    </row>
    <row r="138" spans="5:8" ht="15" customHeight="1">
      <c r="E138" s="1"/>
      <c r="F138" s="1"/>
      <c r="G138" s="1"/>
      <c r="H138" s="1"/>
    </row>
    <row r="139" spans="5:8" ht="15" customHeight="1">
      <c r="E139" s="1"/>
      <c r="F139" s="1"/>
      <c r="G139" s="1"/>
      <c r="H139" s="1"/>
    </row>
    <row r="140" spans="5:8" ht="15" customHeight="1">
      <c r="E140" s="1"/>
      <c r="F140" s="1"/>
      <c r="G140" s="1"/>
      <c r="H140" s="1"/>
    </row>
    <row r="141" spans="5:8" ht="15" customHeight="1">
      <c r="E141" s="1"/>
      <c r="F141" s="1"/>
      <c r="G141" s="1"/>
      <c r="H141" s="1"/>
    </row>
    <row r="142" spans="5:8" ht="15" customHeight="1">
      <c r="E142" s="1"/>
      <c r="F142" s="1"/>
      <c r="G142" s="1"/>
      <c r="H142" s="1"/>
    </row>
    <row r="143" spans="5:8" ht="15" customHeight="1">
      <c r="E143" s="1"/>
      <c r="F143" s="1"/>
      <c r="G143" s="1"/>
      <c r="H143" s="1"/>
    </row>
    <row r="144" spans="5:8" ht="15" customHeight="1">
      <c r="E144" s="1"/>
      <c r="F144" s="1"/>
      <c r="G144" s="1"/>
      <c r="H144" s="1"/>
    </row>
    <row r="145" spans="5:8" ht="15" customHeight="1">
      <c r="E145" s="1"/>
      <c r="F145" s="1"/>
      <c r="G145" s="1"/>
      <c r="H145" s="1"/>
    </row>
    <row r="146" spans="5:8" ht="15" customHeight="1">
      <c r="E146" s="1"/>
      <c r="F146" s="1"/>
      <c r="G146" s="1"/>
      <c r="H146" s="1"/>
    </row>
    <row r="147" spans="5:8" ht="15" customHeight="1">
      <c r="E147" s="1"/>
      <c r="F147" s="1"/>
      <c r="G147" s="1"/>
      <c r="H147" s="1"/>
    </row>
    <row r="148" spans="5:8" ht="15" customHeight="1">
      <c r="E148" s="1"/>
      <c r="F148" s="1"/>
      <c r="G148" s="1"/>
      <c r="H148" s="1"/>
    </row>
    <row r="149" spans="5:8" ht="15" customHeight="1">
      <c r="E149" s="1"/>
      <c r="F149" s="1"/>
      <c r="G149" s="1"/>
      <c r="H149" s="1"/>
    </row>
    <row r="150" spans="5:8" ht="15" customHeight="1">
      <c r="E150" s="1"/>
      <c r="F150" s="1"/>
      <c r="G150" s="1"/>
      <c r="H150" s="1"/>
    </row>
    <row r="151" spans="5:8" ht="15" customHeight="1">
      <c r="E151" s="1"/>
      <c r="F151" s="1"/>
      <c r="G151" s="1"/>
      <c r="H151" s="1"/>
    </row>
    <row r="152" spans="5:8" ht="15" customHeight="1">
      <c r="E152" s="1"/>
      <c r="F152" s="1"/>
      <c r="G152" s="1"/>
      <c r="H152" s="1"/>
    </row>
    <row r="153" spans="5:8" ht="15" customHeight="1">
      <c r="E153" s="1"/>
      <c r="F153" s="1"/>
      <c r="G153" s="1"/>
      <c r="H153" s="1"/>
    </row>
    <row r="154" spans="5:8" ht="15.75" customHeight="1">
      <c r="E154" s="1"/>
      <c r="F154" s="1"/>
      <c r="G154" s="1"/>
      <c r="H154" s="1"/>
    </row>
  </sheetData>
  <mergeCells count="388">
    <mergeCell ref="A5:B5"/>
    <mergeCell ref="C5:D5"/>
    <mergeCell ref="E5:F5"/>
    <mergeCell ref="E1:F1"/>
    <mergeCell ref="E2:F2"/>
    <mergeCell ref="E3:F3"/>
    <mergeCell ref="E4:F4"/>
    <mergeCell ref="A1:B1"/>
    <mergeCell ref="A2:B2"/>
    <mergeCell ref="A3:B3"/>
    <mergeCell ref="A4:B4"/>
    <mergeCell ref="I59:I61"/>
    <mergeCell ref="J59:J61"/>
    <mergeCell ref="K59:K61"/>
    <mergeCell ref="L59:L61"/>
    <mergeCell ref="H56:H58"/>
    <mergeCell ref="I56:I58"/>
    <mergeCell ref="J56:J58"/>
    <mergeCell ref="K56:K58"/>
    <mergeCell ref="L56:L58"/>
    <mergeCell ref="J47:J49"/>
    <mergeCell ref="K47:K49"/>
    <mergeCell ref="L47:L49"/>
    <mergeCell ref="C50:C52"/>
    <mergeCell ref="D50:D52"/>
    <mergeCell ref="E50:E52"/>
    <mergeCell ref="F50:F52"/>
    <mergeCell ref="G50:G52"/>
    <mergeCell ref="L53:L55"/>
    <mergeCell ref="H50:H52"/>
    <mergeCell ref="I50:I52"/>
    <mergeCell ref="J50:J52"/>
    <mergeCell ref="K50:K52"/>
    <mergeCell ref="L50:L52"/>
    <mergeCell ref="C53:C55"/>
    <mergeCell ref="D53:D55"/>
    <mergeCell ref="E53:E55"/>
    <mergeCell ref="F53:F55"/>
    <mergeCell ref="G53:G55"/>
    <mergeCell ref="H53:H55"/>
    <mergeCell ref="I53:I55"/>
    <mergeCell ref="J53:J55"/>
    <mergeCell ref="K53:K55"/>
    <mergeCell ref="A47:A61"/>
    <mergeCell ref="C47:C49"/>
    <mergeCell ref="D47:D49"/>
    <mergeCell ref="E47:E49"/>
    <mergeCell ref="F47:F49"/>
    <mergeCell ref="G47:G49"/>
    <mergeCell ref="G43:G45"/>
    <mergeCell ref="H43:H45"/>
    <mergeCell ref="I43:I45"/>
    <mergeCell ref="A31:A45"/>
    <mergeCell ref="C37:C39"/>
    <mergeCell ref="H47:H49"/>
    <mergeCell ref="I47:I49"/>
    <mergeCell ref="C56:C58"/>
    <mergeCell ref="D56:D58"/>
    <mergeCell ref="E56:E58"/>
    <mergeCell ref="F56:F58"/>
    <mergeCell ref="G56:G58"/>
    <mergeCell ref="C59:C61"/>
    <mergeCell ref="D59:D61"/>
    <mergeCell ref="E59:E61"/>
    <mergeCell ref="F59:F61"/>
    <mergeCell ref="G59:G61"/>
    <mergeCell ref="H59:H61"/>
    <mergeCell ref="J43:J45"/>
    <mergeCell ref="K43:K45"/>
    <mergeCell ref="L43:L45"/>
    <mergeCell ref="G40:G42"/>
    <mergeCell ref="H40:H42"/>
    <mergeCell ref="I40:I42"/>
    <mergeCell ref="J40:J42"/>
    <mergeCell ref="K40:K42"/>
    <mergeCell ref="L40:L42"/>
    <mergeCell ref="H31:H33"/>
    <mergeCell ref="I31:I33"/>
    <mergeCell ref="J31:J33"/>
    <mergeCell ref="K31:K33"/>
    <mergeCell ref="L31:L33"/>
    <mergeCell ref="I34:I36"/>
    <mergeCell ref="K34:K36"/>
    <mergeCell ref="L34:L36"/>
    <mergeCell ref="C31:C33"/>
    <mergeCell ref="D31:D33"/>
    <mergeCell ref="E31:E33"/>
    <mergeCell ref="F31:F33"/>
    <mergeCell ref="G31:G33"/>
    <mergeCell ref="C34:C36"/>
    <mergeCell ref="C40:C42"/>
    <mergeCell ref="D40:D42"/>
    <mergeCell ref="E40:E42"/>
    <mergeCell ref="F40:F42"/>
    <mergeCell ref="C1:D1"/>
    <mergeCell ref="C2:D2"/>
    <mergeCell ref="C3:D3"/>
    <mergeCell ref="C4:D4"/>
    <mergeCell ref="C43:C45"/>
    <mergeCell ref="D43:D45"/>
    <mergeCell ref="C8:C10"/>
    <mergeCell ref="C11:C13"/>
    <mergeCell ref="C15:C17"/>
    <mergeCell ref="C18:C20"/>
    <mergeCell ref="C21:C23"/>
    <mergeCell ref="C24:C26"/>
    <mergeCell ref="F34:F36"/>
    <mergeCell ref="F37:F39"/>
    <mergeCell ref="E43:E45"/>
    <mergeCell ref="F43:F45"/>
    <mergeCell ref="E34:E36"/>
    <mergeCell ref="E37:E39"/>
    <mergeCell ref="D34:D36"/>
    <mergeCell ref="D37:D39"/>
    <mergeCell ref="K27:K29"/>
    <mergeCell ref="L27:L29"/>
    <mergeCell ref="A15:A29"/>
    <mergeCell ref="D27:D29"/>
    <mergeCell ref="E27:E29"/>
    <mergeCell ref="F27:F29"/>
    <mergeCell ref="G27:G29"/>
    <mergeCell ref="H27:H29"/>
    <mergeCell ref="I27:I29"/>
    <mergeCell ref="J27:J29"/>
    <mergeCell ref="C27:C29"/>
    <mergeCell ref="K24:K26"/>
    <mergeCell ref="L24:L26"/>
    <mergeCell ref="E24:E26"/>
    <mergeCell ref="F24:F26"/>
    <mergeCell ref="G24:G26"/>
    <mergeCell ref="H24:H26"/>
    <mergeCell ref="I24:I26"/>
    <mergeCell ref="J24:J26"/>
    <mergeCell ref="L18:L20"/>
    <mergeCell ref="E21:E23"/>
    <mergeCell ref="F21:F23"/>
    <mergeCell ref="G21:G23"/>
    <mergeCell ref="H21:H23"/>
    <mergeCell ref="L37:L39"/>
    <mergeCell ref="K37:K39"/>
    <mergeCell ref="J34:J36"/>
    <mergeCell ref="J37:J39"/>
    <mergeCell ref="I37:I39"/>
    <mergeCell ref="H34:H36"/>
    <mergeCell ref="H37:H39"/>
    <mergeCell ref="G34:G36"/>
    <mergeCell ref="G37:G39"/>
    <mergeCell ref="J21:J23"/>
    <mergeCell ref="K21:K23"/>
    <mergeCell ref="L21:L23"/>
    <mergeCell ref="K15:K17"/>
    <mergeCell ref="L15:L17"/>
    <mergeCell ref="E18:E20"/>
    <mergeCell ref="F18:F20"/>
    <mergeCell ref="G18:G20"/>
    <mergeCell ref="H18:H20"/>
    <mergeCell ref="I18:I20"/>
    <mergeCell ref="J18:J20"/>
    <mergeCell ref="K18:K20"/>
    <mergeCell ref="E15:E17"/>
    <mergeCell ref="F15:F17"/>
    <mergeCell ref="G15:G17"/>
    <mergeCell ref="H15:H17"/>
    <mergeCell ref="I15:I17"/>
    <mergeCell ref="J15:J17"/>
    <mergeCell ref="D18:D20"/>
    <mergeCell ref="D21:D23"/>
    <mergeCell ref="D24:D26"/>
    <mergeCell ref="K1:L1"/>
    <mergeCell ref="A8:A13"/>
    <mergeCell ref="A63:A77"/>
    <mergeCell ref="C63:C65"/>
    <mergeCell ref="D63:D65"/>
    <mergeCell ref="E63:E65"/>
    <mergeCell ref="F63:F65"/>
    <mergeCell ref="G63:G65"/>
    <mergeCell ref="H63:H65"/>
    <mergeCell ref="I63:I65"/>
    <mergeCell ref="J63:J65"/>
    <mergeCell ref="K63:K65"/>
    <mergeCell ref="L63:L65"/>
    <mergeCell ref="C66:C68"/>
    <mergeCell ref="D66:D68"/>
    <mergeCell ref="E66:E68"/>
    <mergeCell ref="F66:F68"/>
    <mergeCell ref="G66:G68"/>
    <mergeCell ref="H66:H68"/>
    <mergeCell ref="I21:I23"/>
    <mergeCell ref="H72:H74"/>
    <mergeCell ref="I72:I74"/>
    <mergeCell ref="J72:J74"/>
    <mergeCell ref="K72:K74"/>
    <mergeCell ref="I66:I68"/>
    <mergeCell ref="J66:J68"/>
    <mergeCell ref="K66:K68"/>
    <mergeCell ref="L66:L68"/>
    <mergeCell ref="C69:C71"/>
    <mergeCell ref="D69:D71"/>
    <mergeCell ref="E69:E71"/>
    <mergeCell ref="F69:F71"/>
    <mergeCell ref="G69:G71"/>
    <mergeCell ref="H69:H71"/>
    <mergeCell ref="I69:I71"/>
    <mergeCell ref="J69:J71"/>
    <mergeCell ref="K69:K71"/>
    <mergeCell ref="L69:L71"/>
    <mergeCell ref="J85:J87"/>
    <mergeCell ref="C91:C93"/>
    <mergeCell ref="D91:D93"/>
    <mergeCell ref="E91:E93"/>
    <mergeCell ref="F91:F93"/>
    <mergeCell ref="G91:G93"/>
    <mergeCell ref="H91:H93"/>
    <mergeCell ref="I91:I93"/>
    <mergeCell ref="L72:L74"/>
    <mergeCell ref="C75:C77"/>
    <mergeCell ref="D75:D77"/>
    <mergeCell ref="E75:E77"/>
    <mergeCell ref="F75:F77"/>
    <mergeCell ref="G75:G77"/>
    <mergeCell ref="H75:H77"/>
    <mergeCell ref="I75:I77"/>
    <mergeCell ref="J75:J77"/>
    <mergeCell ref="K75:K77"/>
    <mergeCell ref="L75:L77"/>
    <mergeCell ref="C72:C74"/>
    <mergeCell ref="D72:D74"/>
    <mergeCell ref="E72:E74"/>
    <mergeCell ref="F72:F74"/>
    <mergeCell ref="G72:G74"/>
    <mergeCell ref="K79:K81"/>
    <mergeCell ref="L79:L81"/>
    <mergeCell ref="C82:C84"/>
    <mergeCell ref="D82:D84"/>
    <mergeCell ref="E82:E84"/>
    <mergeCell ref="F82:F84"/>
    <mergeCell ref="G82:G84"/>
    <mergeCell ref="H82:H84"/>
    <mergeCell ref="I82:I84"/>
    <mergeCell ref="J82:J84"/>
    <mergeCell ref="K82:K84"/>
    <mergeCell ref="L82:L84"/>
    <mergeCell ref="C79:C81"/>
    <mergeCell ref="D79:D81"/>
    <mergeCell ref="E79:E81"/>
    <mergeCell ref="F79:F81"/>
    <mergeCell ref="G79:G81"/>
    <mergeCell ref="H79:H81"/>
    <mergeCell ref="I79:I81"/>
    <mergeCell ref="J79:J81"/>
    <mergeCell ref="H98:H100"/>
    <mergeCell ref="I98:I100"/>
    <mergeCell ref="J98:J100"/>
    <mergeCell ref="K98:K100"/>
    <mergeCell ref="L98:L100"/>
    <mergeCell ref="K85:K87"/>
    <mergeCell ref="L85:L87"/>
    <mergeCell ref="C88:C90"/>
    <mergeCell ref="D88:D90"/>
    <mergeCell ref="E88:E90"/>
    <mergeCell ref="F88:F90"/>
    <mergeCell ref="G88:G90"/>
    <mergeCell ref="H88:H90"/>
    <mergeCell ref="I88:I90"/>
    <mergeCell ref="J88:J90"/>
    <mergeCell ref="K88:K90"/>
    <mergeCell ref="L88:L90"/>
    <mergeCell ref="C85:C87"/>
    <mergeCell ref="D85:D87"/>
    <mergeCell ref="E85:E87"/>
    <mergeCell ref="F85:F87"/>
    <mergeCell ref="G85:G87"/>
    <mergeCell ref="H85:H87"/>
    <mergeCell ref="I85:I87"/>
    <mergeCell ref="J91:J93"/>
    <mergeCell ref="K91:K93"/>
    <mergeCell ref="L91:L93"/>
    <mergeCell ref="C95:C97"/>
    <mergeCell ref="D95:D97"/>
    <mergeCell ref="E95:E97"/>
    <mergeCell ref="F95:F97"/>
    <mergeCell ref="G95:G97"/>
    <mergeCell ref="H95:H97"/>
    <mergeCell ref="I95:I97"/>
    <mergeCell ref="J95:J97"/>
    <mergeCell ref="K95:K97"/>
    <mergeCell ref="L95:L97"/>
    <mergeCell ref="L101:L103"/>
    <mergeCell ref="C104:C106"/>
    <mergeCell ref="D104:D106"/>
    <mergeCell ref="E104:E106"/>
    <mergeCell ref="F104:F106"/>
    <mergeCell ref="G104:G106"/>
    <mergeCell ref="H104:H106"/>
    <mergeCell ref="I104:I106"/>
    <mergeCell ref="J104:J106"/>
    <mergeCell ref="K104:K106"/>
    <mergeCell ref="L104:L106"/>
    <mergeCell ref="C101:C103"/>
    <mergeCell ref="D101:D103"/>
    <mergeCell ref="E101:E103"/>
    <mergeCell ref="F101:F103"/>
    <mergeCell ref="G101:G103"/>
    <mergeCell ref="H101:H103"/>
    <mergeCell ref="I101:I103"/>
    <mergeCell ref="J101:J103"/>
    <mergeCell ref="K101:K103"/>
    <mergeCell ref="H113:H115"/>
    <mergeCell ref="I113:I115"/>
    <mergeCell ref="J113:J115"/>
    <mergeCell ref="K113:K115"/>
    <mergeCell ref="L113:L115"/>
    <mergeCell ref="C116:C118"/>
    <mergeCell ref="D116:D118"/>
    <mergeCell ref="C107:C109"/>
    <mergeCell ref="D107:D109"/>
    <mergeCell ref="E107:E109"/>
    <mergeCell ref="F107:F109"/>
    <mergeCell ref="G107:G109"/>
    <mergeCell ref="H107:H109"/>
    <mergeCell ref="I107:I109"/>
    <mergeCell ref="J107:J109"/>
    <mergeCell ref="K107:K109"/>
    <mergeCell ref="L107:L109"/>
    <mergeCell ref="C110:C112"/>
    <mergeCell ref="D110:D112"/>
    <mergeCell ref="E110:E112"/>
    <mergeCell ref="F110:F112"/>
    <mergeCell ref="G110:G112"/>
    <mergeCell ref="H110:H112"/>
    <mergeCell ref="I110:I112"/>
    <mergeCell ref="J110:J112"/>
    <mergeCell ref="K110:K112"/>
    <mergeCell ref="L110:L112"/>
    <mergeCell ref="H116:H118"/>
    <mergeCell ref="I116:I118"/>
    <mergeCell ref="J116:J118"/>
    <mergeCell ref="K116:K118"/>
    <mergeCell ref="L116:L118"/>
    <mergeCell ref="C119:C121"/>
    <mergeCell ref="D119:D121"/>
    <mergeCell ref="E119:E121"/>
    <mergeCell ref="F119:F121"/>
    <mergeCell ref="G119:G121"/>
    <mergeCell ref="H119:H121"/>
    <mergeCell ref="I119:I121"/>
    <mergeCell ref="J119:J121"/>
    <mergeCell ref="K119:K121"/>
    <mergeCell ref="L119:L121"/>
    <mergeCell ref="H125:H127"/>
    <mergeCell ref="I125:I127"/>
    <mergeCell ref="J125:J127"/>
    <mergeCell ref="K125:K127"/>
    <mergeCell ref="L125:L127"/>
    <mergeCell ref="L122:L124"/>
    <mergeCell ref="C122:C124"/>
    <mergeCell ref="D122:D124"/>
    <mergeCell ref="E122:E124"/>
    <mergeCell ref="F122:F124"/>
    <mergeCell ref="G122:G124"/>
    <mergeCell ref="H122:H124"/>
    <mergeCell ref="I122:I124"/>
    <mergeCell ref="J122:J124"/>
    <mergeCell ref="K122:K124"/>
    <mergeCell ref="B110:B127"/>
    <mergeCell ref="A95:A127"/>
    <mergeCell ref="B95:B109"/>
    <mergeCell ref="B8:B93"/>
    <mergeCell ref="C125:C127"/>
    <mergeCell ref="D125:D127"/>
    <mergeCell ref="E125:E127"/>
    <mergeCell ref="F125:F127"/>
    <mergeCell ref="G125:G127"/>
    <mergeCell ref="E116:E118"/>
    <mergeCell ref="F116:F118"/>
    <mergeCell ref="G116:G118"/>
    <mergeCell ref="C113:C115"/>
    <mergeCell ref="D113:D115"/>
    <mergeCell ref="E113:E115"/>
    <mergeCell ref="F113:F115"/>
    <mergeCell ref="G113:G115"/>
    <mergeCell ref="C98:C100"/>
    <mergeCell ref="D98:D100"/>
    <mergeCell ref="E98:E100"/>
    <mergeCell ref="F98:F100"/>
    <mergeCell ref="G98:G100"/>
    <mergeCell ref="A79:A93"/>
    <mergeCell ref="D15:D17"/>
  </mergeCells>
  <conditionalFormatting sqref="L8:L15">
    <cfRule type="cellIs" dxfId="59" priority="97" operator="equal">
      <formula>"Passed"</formula>
    </cfRule>
  </conditionalFormatting>
  <conditionalFormatting sqref="L8:L15">
    <cfRule type="cellIs" dxfId="58" priority="98" operator="equal">
      <formula>"Failed"</formula>
    </cfRule>
  </conditionalFormatting>
  <conditionalFormatting sqref="L8:L15">
    <cfRule type="cellIs" dxfId="57" priority="99" operator="equal">
      <formula>"Not Executed"</formula>
    </cfRule>
  </conditionalFormatting>
  <conditionalFormatting sqref="L8:L15">
    <cfRule type="cellIs" dxfId="56" priority="100" operator="equal">
      <formula>"Out of Scope"</formula>
    </cfRule>
  </conditionalFormatting>
  <conditionalFormatting sqref="L18 L21 L24 L27">
    <cfRule type="cellIs" dxfId="55" priority="93" operator="equal">
      <formula>"Passed"</formula>
    </cfRule>
  </conditionalFormatting>
  <conditionalFormatting sqref="L18 L21 L24 L27">
    <cfRule type="cellIs" dxfId="54" priority="94" operator="equal">
      <formula>"Failed"</formula>
    </cfRule>
  </conditionalFormatting>
  <conditionalFormatting sqref="L18 L21 L24 L27">
    <cfRule type="cellIs" dxfId="53" priority="95" operator="equal">
      <formula>"Not Executed"</formula>
    </cfRule>
  </conditionalFormatting>
  <conditionalFormatting sqref="L18 L21 L24 L27">
    <cfRule type="cellIs" dxfId="52" priority="96" operator="equal">
      <formula>"Out of Scope"</formula>
    </cfRule>
  </conditionalFormatting>
  <conditionalFormatting sqref="L34 L37 L40 L43">
    <cfRule type="cellIs" dxfId="51" priority="65" operator="equal">
      <formula>"Passed"</formula>
    </cfRule>
  </conditionalFormatting>
  <conditionalFormatting sqref="L31">
    <cfRule type="cellIs" dxfId="50" priority="69" operator="equal">
      <formula>"Passed"</formula>
    </cfRule>
  </conditionalFormatting>
  <conditionalFormatting sqref="L31">
    <cfRule type="cellIs" dxfId="49" priority="70" operator="equal">
      <formula>"Failed"</formula>
    </cfRule>
  </conditionalFormatting>
  <conditionalFormatting sqref="L31">
    <cfRule type="cellIs" dxfId="48" priority="71" operator="equal">
      <formula>"Not Executed"</formula>
    </cfRule>
  </conditionalFormatting>
  <conditionalFormatting sqref="L31">
    <cfRule type="cellIs" dxfId="47" priority="72" operator="equal">
      <formula>"Out of Scope"</formula>
    </cfRule>
  </conditionalFormatting>
  <conditionalFormatting sqref="L34 L37 L40 L43">
    <cfRule type="cellIs" dxfId="46" priority="66" operator="equal">
      <formula>"Failed"</formula>
    </cfRule>
  </conditionalFormatting>
  <conditionalFormatting sqref="L34 L37 L40 L43">
    <cfRule type="cellIs" dxfId="45" priority="67" operator="equal">
      <formula>"Not Executed"</formula>
    </cfRule>
  </conditionalFormatting>
  <conditionalFormatting sqref="L34 L37 L40 L43">
    <cfRule type="cellIs" dxfId="44" priority="68" operator="equal">
      <formula>"Out of Scope"</formula>
    </cfRule>
  </conditionalFormatting>
  <conditionalFormatting sqref="L50 L53 L56 L59">
    <cfRule type="cellIs" dxfId="43" priority="57" operator="equal">
      <formula>"Passed"</formula>
    </cfRule>
  </conditionalFormatting>
  <conditionalFormatting sqref="L47">
    <cfRule type="cellIs" dxfId="42" priority="61" operator="equal">
      <formula>"Passed"</formula>
    </cfRule>
  </conditionalFormatting>
  <conditionalFormatting sqref="L47">
    <cfRule type="cellIs" dxfId="41" priority="62" operator="equal">
      <formula>"Failed"</formula>
    </cfRule>
  </conditionalFormatting>
  <conditionalFormatting sqref="L47">
    <cfRule type="cellIs" dxfId="40" priority="63" operator="equal">
      <formula>"Not Executed"</formula>
    </cfRule>
  </conditionalFormatting>
  <conditionalFormatting sqref="L47">
    <cfRule type="cellIs" dxfId="39" priority="64" operator="equal">
      <formula>"Out of Scope"</formula>
    </cfRule>
  </conditionalFormatting>
  <conditionalFormatting sqref="L50 L53 L56 L59">
    <cfRule type="cellIs" dxfId="38" priority="58" operator="equal">
      <formula>"Failed"</formula>
    </cfRule>
  </conditionalFormatting>
  <conditionalFormatting sqref="L50 L53 L56 L59">
    <cfRule type="cellIs" dxfId="37" priority="59" operator="equal">
      <formula>"Not Executed"</formula>
    </cfRule>
  </conditionalFormatting>
  <conditionalFormatting sqref="L50 L53 L56 L59">
    <cfRule type="cellIs" dxfId="36" priority="60" operator="equal">
      <formula>"Out of Scope"</formula>
    </cfRule>
  </conditionalFormatting>
  <conditionalFormatting sqref="L66 L69 L72 L75">
    <cfRule type="cellIs" dxfId="35" priority="49" operator="equal">
      <formula>"Passed"</formula>
    </cfRule>
  </conditionalFormatting>
  <conditionalFormatting sqref="L63">
    <cfRule type="cellIs" dxfId="34" priority="53" operator="equal">
      <formula>"Passed"</formula>
    </cfRule>
  </conditionalFormatting>
  <conditionalFormatting sqref="L63">
    <cfRule type="cellIs" dxfId="33" priority="54" operator="equal">
      <formula>"Failed"</formula>
    </cfRule>
  </conditionalFormatting>
  <conditionalFormatting sqref="L63">
    <cfRule type="cellIs" dxfId="32" priority="55" operator="equal">
      <formula>"Not Executed"</formula>
    </cfRule>
  </conditionalFormatting>
  <conditionalFormatting sqref="L63">
    <cfRule type="cellIs" dxfId="31" priority="56" operator="equal">
      <formula>"Out of Scope"</formula>
    </cfRule>
  </conditionalFormatting>
  <conditionalFormatting sqref="L66 L69 L72 L75">
    <cfRule type="cellIs" dxfId="30" priority="50" operator="equal">
      <formula>"Failed"</formula>
    </cfRule>
  </conditionalFormatting>
  <conditionalFormatting sqref="L66 L69 L72 L75">
    <cfRule type="cellIs" dxfId="29" priority="51" operator="equal">
      <formula>"Not Executed"</formula>
    </cfRule>
  </conditionalFormatting>
  <conditionalFormatting sqref="L66 L69 L72 L75">
    <cfRule type="cellIs" dxfId="28" priority="52" operator="equal">
      <formula>"Out of Scope"</formula>
    </cfRule>
  </conditionalFormatting>
  <conditionalFormatting sqref="L82 L85 L88 L91">
    <cfRule type="cellIs" dxfId="27" priority="41" operator="equal">
      <formula>"Passed"</formula>
    </cfRule>
  </conditionalFormatting>
  <conditionalFormatting sqref="L79">
    <cfRule type="cellIs" dxfId="26" priority="45" operator="equal">
      <formula>"Passed"</formula>
    </cfRule>
  </conditionalFormatting>
  <conditionalFormatting sqref="L79">
    <cfRule type="cellIs" dxfId="25" priority="46" operator="equal">
      <formula>"Failed"</formula>
    </cfRule>
  </conditionalFormatting>
  <conditionalFormatting sqref="L79">
    <cfRule type="cellIs" dxfId="24" priority="47" operator="equal">
      <formula>"Not Executed"</formula>
    </cfRule>
  </conditionalFormatting>
  <conditionalFormatting sqref="L79">
    <cfRule type="cellIs" dxfId="23" priority="48" operator="equal">
      <formula>"Out of Scope"</formula>
    </cfRule>
  </conditionalFormatting>
  <conditionalFormatting sqref="L82 L85 L88 L91">
    <cfRule type="cellIs" dxfId="22" priority="42" operator="equal">
      <formula>"Failed"</formula>
    </cfRule>
  </conditionalFormatting>
  <conditionalFormatting sqref="L82 L85 L88 L91">
    <cfRule type="cellIs" dxfId="21" priority="43" operator="equal">
      <formula>"Not Executed"</formula>
    </cfRule>
  </conditionalFormatting>
  <conditionalFormatting sqref="L82 L85 L88 L91">
    <cfRule type="cellIs" dxfId="20" priority="44" operator="equal">
      <formula>"Out of Scope"</formula>
    </cfRule>
  </conditionalFormatting>
  <conditionalFormatting sqref="L98 L101 L104 L107">
    <cfRule type="cellIs" dxfId="19" priority="33" operator="equal">
      <formula>"Passed"</formula>
    </cfRule>
  </conditionalFormatting>
  <conditionalFormatting sqref="L95">
    <cfRule type="cellIs" dxfId="18" priority="37" operator="equal">
      <formula>"Passed"</formula>
    </cfRule>
  </conditionalFormatting>
  <conditionalFormatting sqref="L95">
    <cfRule type="cellIs" dxfId="17" priority="38" operator="equal">
      <formula>"Failed"</formula>
    </cfRule>
  </conditionalFormatting>
  <conditionalFormatting sqref="L95">
    <cfRule type="cellIs" dxfId="16" priority="39" operator="equal">
      <formula>"Not Executed"</formula>
    </cfRule>
  </conditionalFormatting>
  <conditionalFormatting sqref="L95">
    <cfRule type="cellIs" dxfId="15" priority="40" operator="equal">
      <formula>"Out of Scope"</formula>
    </cfRule>
  </conditionalFormatting>
  <conditionalFormatting sqref="L98 L101 L104 L107">
    <cfRule type="cellIs" dxfId="14" priority="34" operator="equal">
      <formula>"Failed"</formula>
    </cfRule>
  </conditionalFormatting>
  <conditionalFormatting sqref="L98 L101 L104 L107">
    <cfRule type="cellIs" dxfId="13" priority="35" operator="equal">
      <formula>"Not Executed"</formula>
    </cfRule>
  </conditionalFormatting>
  <conditionalFormatting sqref="L98 L101 L104 L107">
    <cfRule type="cellIs" dxfId="12" priority="36" operator="equal">
      <formula>"Out of Scope"</formula>
    </cfRule>
  </conditionalFormatting>
  <conditionalFormatting sqref="L113 L116 L119 L122">
    <cfRule type="cellIs" dxfId="11" priority="25" operator="equal">
      <formula>"Passed"</formula>
    </cfRule>
  </conditionalFormatting>
  <conditionalFormatting sqref="L110">
    <cfRule type="cellIs" dxfId="10" priority="29" operator="equal">
      <formula>"Passed"</formula>
    </cfRule>
  </conditionalFormatting>
  <conditionalFormatting sqref="L110">
    <cfRule type="cellIs" dxfId="9" priority="30" operator="equal">
      <formula>"Failed"</formula>
    </cfRule>
  </conditionalFormatting>
  <conditionalFormatting sqref="L110">
    <cfRule type="cellIs" dxfId="8" priority="31" operator="equal">
      <formula>"Not Executed"</formula>
    </cfRule>
  </conditionalFormatting>
  <conditionalFormatting sqref="L110">
    <cfRule type="cellIs" dxfId="7" priority="32" operator="equal">
      <formula>"Out of Scope"</formula>
    </cfRule>
  </conditionalFormatting>
  <conditionalFormatting sqref="L113 L116 L119 L122">
    <cfRule type="cellIs" dxfId="6" priority="26" operator="equal">
      <formula>"Failed"</formula>
    </cfRule>
  </conditionalFormatting>
  <conditionalFormatting sqref="L113 L116 L119 L122">
    <cfRule type="cellIs" dxfId="5" priority="27" operator="equal">
      <formula>"Not Executed"</formula>
    </cfRule>
  </conditionalFormatting>
  <conditionalFormatting sqref="L113 L116 L119 L122">
    <cfRule type="cellIs" dxfId="4" priority="28" operator="equal">
      <formula>"Out of Scope"</formula>
    </cfRule>
  </conditionalFormatting>
  <conditionalFormatting sqref="L125">
    <cfRule type="cellIs" dxfId="3" priority="13" operator="equal">
      <formula>"Passed"</formula>
    </cfRule>
  </conditionalFormatting>
  <conditionalFormatting sqref="L125">
    <cfRule type="cellIs" dxfId="2" priority="14" operator="equal">
      <formula>"Failed"</formula>
    </cfRule>
  </conditionalFormatting>
  <conditionalFormatting sqref="L125">
    <cfRule type="cellIs" dxfId="1" priority="15" operator="equal">
      <formula>"Not Executed"</formula>
    </cfRule>
  </conditionalFormatting>
  <conditionalFormatting sqref="L125">
    <cfRule type="cellIs" dxfId="0" priority="16" operator="equal">
      <formula>"Out of Scope"</formula>
    </cfRule>
  </conditionalFormatting>
  <dataValidations count="1">
    <dataValidation type="list" allowBlank="1" sqref="L8:L15 L18 L21 L24 L27 L31 L34 L37 L40 L43 L47 L50 L53 L56 L59 L63 L66 L69 L72 L75 L79 L82 L85 L88 L91 L95 L98 L101 L104 L107 L110 L113 L116 L119 L122 L125">
      <formula1>"Passed,Failed,Not Executed,Out of Scope"</formula1>
    </dataValidation>
  </dataValidations>
  <hyperlinks>
    <hyperlink ref="J9"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9" sqref="I19"/>
    </sheetView>
  </sheetViews>
  <sheetFormatPr defaultRowHeight="15"/>
  <cols>
    <col min="2" max="2" width="32.140625" customWidth="1"/>
    <col min="3" max="3" width="13.140625" customWidth="1"/>
    <col min="4" max="4" width="14.28515625" customWidth="1"/>
    <col min="5" max="5" width="13.140625" customWidth="1"/>
    <col min="6" max="6" width="16.7109375" customWidth="1"/>
    <col min="7" max="7" width="35.42578125" customWidth="1"/>
    <col min="9" max="9" width="14.7109375" customWidth="1"/>
    <col min="10" max="10" width="19.85546875" customWidth="1"/>
    <col min="12" max="12" width="17.5703125" customWidth="1"/>
    <col min="13" max="13" width="17" customWidth="1"/>
    <col min="14" max="14" width="19.28515625" customWidth="1"/>
    <col min="15" max="15" width="12.7109375" customWidth="1"/>
  </cols>
  <sheetData>
    <row r="1" spans="1:26" ht="15.75" thickBot="1">
      <c r="A1" s="35"/>
      <c r="B1" s="35"/>
      <c r="C1" s="35"/>
      <c r="D1" s="35"/>
      <c r="E1" s="35"/>
      <c r="F1" s="35"/>
      <c r="G1" s="35"/>
      <c r="H1" s="35"/>
      <c r="I1" s="35"/>
      <c r="J1" s="35"/>
      <c r="K1" s="35"/>
      <c r="L1" s="35"/>
      <c r="M1" s="35"/>
      <c r="N1" s="35"/>
      <c r="O1" s="35"/>
      <c r="P1" s="35"/>
      <c r="Q1" s="35"/>
      <c r="R1" s="35"/>
      <c r="S1" s="35"/>
      <c r="T1" s="35"/>
      <c r="U1" s="35"/>
      <c r="V1" s="35"/>
      <c r="W1" s="35"/>
      <c r="X1" s="35"/>
      <c r="Y1" s="35"/>
      <c r="Z1" s="35"/>
    </row>
    <row r="2" spans="1:26" ht="15.75" thickBot="1">
      <c r="A2" s="35"/>
      <c r="B2" s="35"/>
      <c r="C2" s="35"/>
      <c r="D2" s="35"/>
      <c r="E2" s="35"/>
      <c r="F2" s="35"/>
      <c r="G2" s="35"/>
      <c r="H2" s="35"/>
      <c r="I2" s="35"/>
      <c r="J2" s="35"/>
      <c r="K2" s="35"/>
      <c r="L2" s="35"/>
      <c r="M2" s="35"/>
      <c r="N2" s="35"/>
      <c r="O2" s="35"/>
      <c r="P2" s="35"/>
      <c r="Q2" s="35"/>
      <c r="R2" s="35"/>
      <c r="S2" s="35"/>
      <c r="T2" s="35"/>
      <c r="U2" s="35"/>
      <c r="V2" s="35"/>
      <c r="W2" s="35"/>
      <c r="X2" s="35"/>
      <c r="Y2" s="35"/>
      <c r="Z2" s="35"/>
    </row>
    <row r="3" spans="1:26" ht="15.75" thickBot="1">
      <c r="A3" s="35"/>
      <c r="B3" s="36"/>
      <c r="C3" s="36"/>
      <c r="D3" s="36"/>
      <c r="E3" s="36"/>
      <c r="F3" s="36"/>
      <c r="G3" s="36"/>
      <c r="H3" s="35"/>
      <c r="I3" s="35"/>
      <c r="J3" s="35"/>
      <c r="K3" s="35"/>
      <c r="L3" s="35"/>
      <c r="M3" s="35"/>
      <c r="N3" s="35"/>
      <c r="O3" s="35"/>
      <c r="P3" s="35"/>
      <c r="Q3" s="35"/>
      <c r="R3" s="35"/>
      <c r="S3" s="35"/>
      <c r="T3" s="35"/>
      <c r="U3" s="35"/>
      <c r="V3" s="35"/>
      <c r="W3" s="35"/>
      <c r="X3" s="35"/>
      <c r="Y3" s="35"/>
      <c r="Z3" s="35"/>
    </row>
    <row r="4" spans="1:26" ht="33" thickTop="1" thickBot="1">
      <c r="A4" s="37"/>
      <c r="B4" s="138" t="s">
        <v>241</v>
      </c>
      <c r="C4" s="139"/>
      <c r="D4" s="139"/>
      <c r="E4" s="139"/>
      <c r="F4" s="139"/>
      <c r="G4" s="140"/>
      <c r="H4" s="35"/>
      <c r="I4" s="35"/>
      <c r="J4" s="35"/>
      <c r="K4" s="35"/>
      <c r="L4" s="35"/>
      <c r="M4" s="35"/>
      <c r="N4" s="35"/>
      <c r="O4" s="35"/>
      <c r="P4" s="35"/>
      <c r="Q4" s="35"/>
      <c r="R4" s="35"/>
      <c r="S4" s="35"/>
      <c r="T4" s="35"/>
      <c r="U4" s="35"/>
      <c r="V4" s="35"/>
      <c r="W4" s="35"/>
      <c r="X4" s="35"/>
      <c r="Y4" s="35"/>
      <c r="Z4" s="35"/>
    </row>
    <row r="5" spans="1:26" ht="35.25" customHeight="1" thickTop="1" thickBot="1">
      <c r="A5" s="37"/>
      <c r="B5" s="38" t="s">
        <v>242</v>
      </c>
      <c r="C5" s="120" t="s">
        <v>43</v>
      </c>
      <c r="D5" s="121"/>
      <c r="E5" s="121"/>
      <c r="F5" s="121"/>
      <c r="G5" s="122"/>
      <c r="H5" s="35"/>
      <c r="I5" s="36"/>
      <c r="J5" s="36"/>
      <c r="K5" s="35"/>
      <c r="L5" s="35"/>
      <c r="M5" s="35"/>
      <c r="N5" s="35"/>
      <c r="O5" s="35"/>
      <c r="P5" s="35"/>
      <c r="Q5" s="35"/>
      <c r="R5" s="35"/>
      <c r="S5" s="35"/>
      <c r="T5" s="35"/>
      <c r="U5" s="35"/>
      <c r="V5" s="35"/>
      <c r="W5" s="35"/>
      <c r="X5" s="35"/>
      <c r="Y5" s="35"/>
      <c r="Z5" s="35"/>
    </row>
    <row r="6" spans="1:26" ht="17.25" thickTop="1" thickBot="1">
      <c r="A6" s="37"/>
      <c r="B6" s="39" t="s">
        <v>243</v>
      </c>
      <c r="C6" s="120" t="s">
        <v>244</v>
      </c>
      <c r="D6" s="121"/>
      <c r="E6" s="121"/>
      <c r="F6" s="121"/>
      <c r="G6" s="122"/>
      <c r="H6" s="37"/>
      <c r="I6" s="40" t="s">
        <v>245</v>
      </c>
      <c r="J6" s="40" t="s">
        <v>246</v>
      </c>
      <c r="K6" s="41"/>
      <c r="L6" s="42" t="s">
        <v>247</v>
      </c>
      <c r="M6" s="35"/>
      <c r="N6" s="35"/>
      <c r="O6" s="35"/>
      <c r="P6" s="35"/>
      <c r="Q6" s="35"/>
      <c r="R6" s="35"/>
      <c r="S6" s="35"/>
      <c r="T6" s="35"/>
      <c r="U6" s="35"/>
      <c r="V6" s="35"/>
      <c r="W6" s="35"/>
      <c r="X6" s="35"/>
      <c r="Y6" s="35"/>
      <c r="Z6" s="35"/>
    </row>
    <row r="7" spans="1:26" ht="16.5" thickTop="1" thickBot="1">
      <c r="A7" s="37"/>
      <c r="B7" s="38" t="s">
        <v>248</v>
      </c>
      <c r="C7" s="141"/>
      <c r="D7" s="142"/>
      <c r="E7" s="142"/>
      <c r="F7" s="142"/>
      <c r="G7" s="143"/>
      <c r="H7" s="37"/>
      <c r="I7" s="43">
        <v>40</v>
      </c>
      <c r="J7" s="43" t="s">
        <v>47</v>
      </c>
      <c r="K7" s="44"/>
      <c r="L7" s="44"/>
      <c r="M7" s="35"/>
      <c r="N7" s="35"/>
      <c r="O7" s="35"/>
      <c r="P7" s="35"/>
      <c r="Q7" s="35"/>
      <c r="R7" s="35"/>
      <c r="S7" s="35"/>
      <c r="T7" s="35"/>
      <c r="U7" s="35"/>
      <c r="V7" s="35"/>
      <c r="W7" s="35"/>
      <c r="X7" s="35"/>
      <c r="Y7" s="35"/>
      <c r="Z7" s="35"/>
    </row>
    <row r="8" spans="1:26" ht="16.5" thickTop="1" thickBot="1">
      <c r="A8" s="37"/>
      <c r="B8" s="38" t="s">
        <v>249</v>
      </c>
      <c r="C8" s="120" t="s">
        <v>283</v>
      </c>
      <c r="D8" s="121"/>
      <c r="E8" s="121"/>
      <c r="F8" s="121"/>
      <c r="G8" s="122"/>
      <c r="H8" s="37"/>
      <c r="I8" s="43">
        <v>2</v>
      </c>
      <c r="J8" s="43" t="s">
        <v>51</v>
      </c>
      <c r="K8" s="44"/>
      <c r="L8" s="45"/>
      <c r="M8" s="41"/>
      <c r="N8" s="41"/>
      <c r="O8" s="41"/>
      <c r="P8" s="41"/>
      <c r="Q8" s="35"/>
      <c r="R8" s="35"/>
      <c r="S8" s="35"/>
      <c r="T8" s="35"/>
      <c r="U8" s="35"/>
      <c r="V8" s="35"/>
      <c r="W8" s="35"/>
      <c r="X8" s="35"/>
      <c r="Y8" s="35"/>
      <c r="Z8" s="35"/>
    </row>
    <row r="9" spans="1:26" ht="27.75" thickTop="1" thickBot="1">
      <c r="A9" s="37"/>
      <c r="B9" s="38" t="s">
        <v>250</v>
      </c>
      <c r="C9" s="120"/>
      <c r="D9" s="121"/>
      <c r="E9" s="121"/>
      <c r="F9" s="121"/>
      <c r="G9" s="122"/>
      <c r="H9" s="37"/>
      <c r="I9" s="43">
        <v>0</v>
      </c>
      <c r="J9" s="43" t="s">
        <v>53</v>
      </c>
      <c r="K9" s="46"/>
      <c r="L9" s="47" t="s">
        <v>251</v>
      </c>
      <c r="M9" s="47" t="s">
        <v>252</v>
      </c>
      <c r="N9" s="47" t="s">
        <v>253</v>
      </c>
      <c r="O9" s="48" t="s">
        <v>296</v>
      </c>
      <c r="P9" s="44"/>
      <c r="Q9" s="35"/>
      <c r="R9" s="35"/>
      <c r="S9" s="35"/>
      <c r="T9" s="35"/>
      <c r="U9" s="35"/>
      <c r="V9" s="35"/>
      <c r="W9" s="35"/>
      <c r="X9" s="35"/>
      <c r="Y9" s="35"/>
      <c r="Z9" s="35"/>
    </row>
    <row r="10" spans="1:26" ht="16.5" thickTop="1" thickBot="1">
      <c r="A10" s="37"/>
      <c r="B10" s="38" t="s">
        <v>254</v>
      </c>
      <c r="C10" s="120"/>
      <c r="D10" s="121"/>
      <c r="E10" s="121"/>
      <c r="F10" s="121"/>
      <c r="G10" s="122"/>
      <c r="H10" s="37"/>
      <c r="I10" s="43">
        <v>0</v>
      </c>
      <c r="J10" s="43" t="s">
        <v>54</v>
      </c>
      <c r="K10" s="46"/>
      <c r="L10" s="44"/>
      <c r="M10" s="44"/>
      <c r="N10" s="44"/>
      <c r="O10" s="44"/>
      <c r="P10" s="44"/>
      <c r="Q10" s="35"/>
      <c r="R10" s="35"/>
      <c r="S10" s="35"/>
      <c r="T10" s="35"/>
      <c r="U10" s="35"/>
      <c r="V10" s="35"/>
      <c r="W10" s="35"/>
      <c r="X10" s="35"/>
      <c r="Y10" s="35"/>
      <c r="Z10" s="35"/>
    </row>
    <row r="11" spans="1:26" ht="15.75" thickBot="1">
      <c r="A11" s="37"/>
      <c r="B11" s="123" t="s">
        <v>255</v>
      </c>
      <c r="C11" s="124"/>
      <c r="D11" s="124"/>
      <c r="E11" s="124"/>
      <c r="F11" s="124"/>
      <c r="G11" s="125"/>
      <c r="H11" s="35"/>
      <c r="I11" s="35"/>
      <c r="J11" s="35"/>
      <c r="K11" s="35"/>
      <c r="L11" s="35"/>
      <c r="M11" s="35"/>
      <c r="N11" s="35"/>
      <c r="O11" s="35"/>
      <c r="P11" s="35"/>
      <c r="Q11" s="35"/>
      <c r="R11" s="35"/>
      <c r="S11" s="35"/>
      <c r="T11" s="35"/>
      <c r="U11" s="35"/>
      <c r="V11" s="35"/>
      <c r="W11" s="35"/>
      <c r="X11" s="35"/>
      <c r="Y11" s="35"/>
      <c r="Z11" s="35"/>
    </row>
    <row r="12" spans="1:26" ht="15.75" thickBot="1">
      <c r="A12" s="37"/>
      <c r="B12" s="126"/>
      <c r="C12" s="127"/>
      <c r="D12" s="127"/>
      <c r="E12" s="127"/>
      <c r="F12" s="127"/>
      <c r="G12" s="128"/>
      <c r="H12" s="35"/>
      <c r="I12" s="35"/>
      <c r="J12" s="35"/>
      <c r="K12" s="35"/>
      <c r="L12" s="35"/>
      <c r="M12" s="35"/>
      <c r="N12" s="35"/>
      <c r="O12" s="35"/>
      <c r="P12" s="35"/>
      <c r="Q12" s="35"/>
      <c r="R12" s="35"/>
      <c r="S12" s="35"/>
      <c r="T12" s="35"/>
      <c r="U12" s="35"/>
      <c r="V12" s="35"/>
      <c r="W12" s="35"/>
      <c r="X12" s="35"/>
      <c r="Y12" s="35"/>
      <c r="Z12" s="35"/>
    </row>
    <row r="13" spans="1:26" ht="32.25" thickBot="1">
      <c r="A13" s="37"/>
      <c r="B13" s="49" t="s">
        <v>256</v>
      </c>
      <c r="C13" s="49" t="s">
        <v>47</v>
      </c>
      <c r="D13" s="49" t="s">
        <v>51</v>
      </c>
      <c r="E13" s="49" t="s">
        <v>53</v>
      </c>
      <c r="F13" s="49" t="s">
        <v>257</v>
      </c>
      <c r="G13" s="50" t="s">
        <v>258</v>
      </c>
      <c r="H13" s="35"/>
      <c r="I13" s="35"/>
      <c r="J13" s="35"/>
      <c r="K13" s="35"/>
      <c r="L13" s="35"/>
      <c r="M13" s="35"/>
      <c r="N13" s="35"/>
      <c r="O13" s="35"/>
      <c r="P13" s="35"/>
      <c r="Q13" s="35"/>
      <c r="R13" s="35"/>
      <c r="S13" s="35"/>
      <c r="T13" s="35"/>
      <c r="U13" s="35"/>
      <c r="V13" s="35"/>
      <c r="W13" s="35"/>
      <c r="X13" s="35"/>
      <c r="Y13" s="35"/>
      <c r="Z13" s="35"/>
    </row>
    <row r="14" spans="1:26" ht="39" customHeight="1" thickBot="1">
      <c r="A14" s="51"/>
      <c r="B14" s="52"/>
      <c r="C14" s="53">
        <f>TestCase!L2</f>
        <v>40</v>
      </c>
      <c r="D14" s="54">
        <f>TestCase!L3</f>
        <v>2</v>
      </c>
      <c r="E14" s="55">
        <f>TestCase!L4</f>
        <v>0</v>
      </c>
      <c r="F14" s="56">
        <f>TestCase!L5</f>
        <v>0</v>
      </c>
      <c r="G14" s="57">
        <f>TestCase!L6</f>
        <v>42</v>
      </c>
      <c r="H14" s="58"/>
      <c r="I14" s="58"/>
      <c r="J14" s="58"/>
      <c r="K14" s="58"/>
      <c r="L14" s="58"/>
      <c r="M14" s="58"/>
      <c r="N14" s="58"/>
      <c r="O14" s="58"/>
      <c r="P14" s="58"/>
      <c r="Q14" s="58"/>
      <c r="R14" s="58"/>
      <c r="S14" s="58"/>
      <c r="T14" s="58"/>
      <c r="U14" s="58"/>
      <c r="V14" s="58"/>
      <c r="W14" s="58"/>
      <c r="X14" s="58"/>
      <c r="Y14" s="58"/>
      <c r="Z14" s="58"/>
    </row>
    <row r="15" spans="1:26" ht="38.25" customHeight="1" thickBot="1">
      <c r="A15" s="37"/>
      <c r="B15" s="59" t="s">
        <v>259</v>
      </c>
      <c r="C15" s="59">
        <f>SUM(C14)</f>
        <v>40</v>
      </c>
      <c r="D15" s="59">
        <f>SUM(D14)</f>
        <v>2</v>
      </c>
      <c r="E15" s="59">
        <f>SUM(E14)</f>
        <v>0</v>
      </c>
      <c r="F15" s="59">
        <f>SUM(F14)</f>
        <v>0</v>
      </c>
      <c r="G15" s="60">
        <f>SUM(G14)</f>
        <v>42</v>
      </c>
      <c r="H15" s="35"/>
      <c r="I15" s="35"/>
      <c r="K15" s="35"/>
      <c r="L15" s="35"/>
      <c r="M15" s="35"/>
      <c r="N15" s="35"/>
      <c r="O15" s="35"/>
      <c r="P15" s="35"/>
      <c r="Q15" s="35"/>
      <c r="R15" s="35"/>
      <c r="S15" s="35"/>
      <c r="T15" s="35"/>
      <c r="U15" s="35"/>
      <c r="V15" s="35"/>
      <c r="W15" s="35"/>
      <c r="X15" s="35"/>
      <c r="Y15" s="35"/>
      <c r="Z15" s="35"/>
    </row>
    <row r="16" spans="1:26" ht="15.75" thickBot="1">
      <c r="A16" s="35"/>
      <c r="B16" s="61"/>
      <c r="C16" s="61"/>
      <c r="D16" s="61"/>
      <c r="E16" s="61"/>
      <c r="F16" s="61"/>
      <c r="G16" s="61"/>
      <c r="H16" s="35"/>
      <c r="I16" s="35"/>
      <c r="J16" s="35"/>
      <c r="K16" s="35"/>
      <c r="L16" s="35"/>
      <c r="M16" s="35"/>
      <c r="N16" s="35"/>
      <c r="O16" s="35"/>
      <c r="P16" s="35"/>
      <c r="Q16" s="35"/>
      <c r="R16" s="35"/>
      <c r="S16" s="35"/>
      <c r="T16" s="35"/>
      <c r="U16" s="35"/>
      <c r="V16" s="35"/>
      <c r="W16" s="35"/>
      <c r="X16" s="35"/>
      <c r="Y16" s="35"/>
      <c r="Z16" s="35"/>
    </row>
    <row r="17" spans="1:26" ht="15.75" thickBot="1">
      <c r="A17" s="35"/>
      <c r="B17" s="62"/>
      <c r="C17" s="62"/>
      <c r="D17" s="62"/>
      <c r="E17" s="62"/>
      <c r="F17" s="62"/>
      <c r="G17" s="62"/>
      <c r="H17" s="35"/>
      <c r="I17" s="35"/>
      <c r="J17" s="35"/>
      <c r="K17" s="35"/>
      <c r="L17" s="35"/>
      <c r="M17" s="35"/>
      <c r="N17" s="35"/>
      <c r="O17" s="35"/>
      <c r="P17" s="35"/>
      <c r="Q17" s="35"/>
      <c r="R17" s="35"/>
      <c r="S17" s="35"/>
      <c r="T17" s="35"/>
      <c r="U17" s="35"/>
      <c r="V17" s="35"/>
      <c r="W17" s="35"/>
      <c r="X17" s="35"/>
      <c r="Y17" s="35"/>
      <c r="Z17" s="35"/>
    </row>
    <row r="18" spans="1:26" ht="16.5" thickTop="1" thickBot="1">
      <c r="A18" s="37"/>
      <c r="B18" s="129" t="s">
        <v>260</v>
      </c>
      <c r="C18" s="130"/>
      <c r="D18" s="130"/>
      <c r="E18" s="130"/>
      <c r="F18" s="130"/>
      <c r="G18" s="131"/>
      <c r="H18" s="35"/>
      <c r="I18" s="35"/>
      <c r="J18" s="35"/>
      <c r="K18" s="35"/>
      <c r="L18" s="35"/>
      <c r="M18" s="35"/>
      <c r="N18" s="35"/>
      <c r="O18" s="35"/>
      <c r="P18" s="35"/>
      <c r="Q18" s="35"/>
      <c r="R18" s="35"/>
      <c r="S18" s="35"/>
      <c r="T18" s="35"/>
      <c r="U18" s="35"/>
      <c r="V18" s="35"/>
      <c r="W18" s="35"/>
      <c r="X18" s="35"/>
      <c r="Y18" s="35"/>
      <c r="Z18" s="35"/>
    </row>
    <row r="19" spans="1:26" ht="16.5" thickTop="1" thickBot="1">
      <c r="A19" s="37"/>
      <c r="B19" s="132" t="s">
        <v>261</v>
      </c>
      <c r="C19" s="133"/>
      <c r="D19" s="134"/>
      <c r="E19" s="63"/>
      <c r="F19" s="64" t="s">
        <v>262</v>
      </c>
      <c r="G19" s="64" t="s">
        <v>263</v>
      </c>
      <c r="H19" s="35"/>
      <c r="I19" s="35"/>
      <c r="J19" s="35"/>
      <c r="K19" s="35"/>
      <c r="L19" s="35"/>
      <c r="M19" s="35"/>
      <c r="N19" s="35"/>
      <c r="O19" s="35"/>
      <c r="P19" s="35"/>
      <c r="Q19" s="35"/>
      <c r="R19" s="35"/>
      <c r="S19" s="35"/>
      <c r="T19" s="35"/>
      <c r="U19" s="35"/>
      <c r="V19" s="35"/>
      <c r="W19" s="35"/>
      <c r="X19" s="35"/>
      <c r="Y19" s="35"/>
      <c r="Z19" s="35"/>
    </row>
    <row r="20" spans="1:26" ht="16.5" thickTop="1" thickBot="1">
      <c r="A20" s="37"/>
      <c r="B20" s="135" t="s">
        <v>264</v>
      </c>
      <c r="C20" s="136"/>
      <c r="D20" s="137"/>
      <c r="E20" s="65"/>
      <c r="F20" s="66" t="s">
        <v>265</v>
      </c>
      <c r="G20" s="66" t="s">
        <v>265</v>
      </c>
      <c r="H20" s="35"/>
      <c r="I20" s="35"/>
      <c r="J20" s="35"/>
      <c r="K20" s="35"/>
      <c r="L20" s="35"/>
      <c r="M20" s="35"/>
      <c r="N20" s="35"/>
      <c r="O20" s="35"/>
      <c r="P20" s="35"/>
      <c r="Q20" s="35"/>
      <c r="R20" s="35"/>
      <c r="S20" s="35"/>
      <c r="T20" s="35"/>
      <c r="U20" s="35"/>
      <c r="V20" s="35"/>
      <c r="W20" s="35"/>
      <c r="X20" s="35"/>
      <c r="Y20" s="35"/>
      <c r="Z20" s="35"/>
    </row>
    <row r="21" spans="1:26" ht="16.5" thickTop="1" thickBot="1">
      <c r="A21" s="37"/>
      <c r="B21" s="135" t="s">
        <v>266</v>
      </c>
      <c r="C21" s="136"/>
      <c r="D21" s="137"/>
      <c r="E21" s="65"/>
      <c r="F21" s="66" t="s">
        <v>265</v>
      </c>
      <c r="G21" s="66" t="s">
        <v>265</v>
      </c>
      <c r="H21" s="35"/>
      <c r="I21" s="35"/>
      <c r="J21" s="35"/>
      <c r="K21" s="35"/>
      <c r="L21" s="35"/>
      <c r="M21" s="35"/>
      <c r="N21" s="35"/>
      <c r="O21" s="35"/>
      <c r="P21" s="35"/>
      <c r="Q21" s="35"/>
      <c r="R21" s="35"/>
      <c r="S21" s="35"/>
      <c r="T21" s="35"/>
      <c r="U21" s="35"/>
      <c r="V21" s="35"/>
      <c r="W21" s="35"/>
      <c r="X21" s="35"/>
      <c r="Y21" s="35"/>
      <c r="Z21" s="35"/>
    </row>
    <row r="22" spans="1:26" ht="15.75" thickBot="1">
      <c r="A22" s="35"/>
      <c r="B22" s="36"/>
      <c r="C22" s="36"/>
      <c r="D22" s="36"/>
      <c r="E22" s="36"/>
      <c r="F22" s="36"/>
      <c r="G22" s="36"/>
      <c r="H22" s="35"/>
      <c r="I22" s="35"/>
      <c r="J22" s="35"/>
      <c r="K22" s="35"/>
      <c r="L22" s="35"/>
      <c r="M22" s="35"/>
      <c r="N22" s="35"/>
      <c r="O22" s="35"/>
      <c r="P22" s="35"/>
      <c r="Q22" s="35"/>
      <c r="R22" s="35"/>
      <c r="S22" s="35"/>
      <c r="T22" s="35"/>
      <c r="U22" s="35"/>
      <c r="V22" s="35"/>
      <c r="W22" s="35"/>
      <c r="X22" s="35"/>
      <c r="Y22" s="35"/>
      <c r="Z22" s="35"/>
    </row>
    <row r="23" spans="1:26" ht="16.5" thickTop="1" thickBot="1">
      <c r="A23" s="37"/>
      <c r="B23" s="105"/>
      <c r="C23" s="108" t="s">
        <v>267</v>
      </c>
      <c r="D23" s="111" t="s">
        <v>268</v>
      </c>
      <c r="E23" s="112"/>
      <c r="F23" s="112"/>
      <c r="G23" s="113"/>
      <c r="H23" s="35"/>
      <c r="I23" s="35"/>
      <c r="J23" s="35"/>
      <c r="K23" s="35"/>
      <c r="L23" s="35"/>
      <c r="M23" s="35"/>
      <c r="N23" s="35"/>
      <c r="O23" s="35"/>
      <c r="P23" s="35"/>
      <c r="Q23" s="35"/>
      <c r="R23" s="35"/>
      <c r="S23" s="35"/>
      <c r="T23" s="35"/>
      <c r="U23" s="35"/>
      <c r="V23" s="35"/>
      <c r="W23" s="35"/>
      <c r="X23" s="35"/>
      <c r="Y23" s="35"/>
      <c r="Z23" s="35"/>
    </row>
    <row r="24" spans="1:26" ht="15.75" thickBot="1">
      <c r="A24" s="37"/>
      <c r="B24" s="106"/>
      <c r="C24" s="109"/>
      <c r="D24" s="114"/>
      <c r="E24" s="115"/>
      <c r="F24" s="115"/>
      <c r="G24" s="116"/>
      <c r="H24" s="35"/>
      <c r="I24" s="35"/>
      <c r="J24" s="35"/>
      <c r="K24" s="35"/>
      <c r="L24" s="35"/>
      <c r="M24" s="35"/>
      <c r="N24" s="35"/>
      <c r="O24" s="35"/>
      <c r="P24" s="35"/>
      <c r="Q24" s="35"/>
      <c r="R24" s="35"/>
      <c r="S24" s="35"/>
      <c r="T24" s="35"/>
      <c r="U24" s="35"/>
      <c r="V24" s="35"/>
      <c r="W24" s="35"/>
      <c r="X24" s="35"/>
      <c r="Y24" s="35"/>
      <c r="Z24" s="35"/>
    </row>
    <row r="25" spans="1:26" ht="15.75" thickBot="1">
      <c r="A25" s="37"/>
      <c r="B25" s="106"/>
      <c r="C25" s="109"/>
      <c r="D25" s="114"/>
      <c r="E25" s="115"/>
      <c r="F25" s="115"/>
      <c r="G25" s="116"/>
      <c r="H25" s="35"/>
      <c r="I25" s="35"/>
      <c r="J25" s="35"/>
      <c r="K25" s="35"/>
      <c r="L25" s="35"/>
      <c r="M25" s="35"/>
      <c r="N25" s="35"/>
      <c r="O25" s="35"/>
      <c r="P25" s="35"/>
      <c r="Q25" s="35"/>
      <c r="R25" s="35"/>
      <c r="S25" s="35"/>
      <c r="T25" s="35"/>
      <c r="U25" s="35"/>
      <c r="V25" s="35"/>
      <c r="W25" s="35"/>
      <c r="X25" s="35"/>
      <c r="Y25" s="35"/>
      <c r="Z25" s="35"/>
    </row>
    <row r="26" spans="1:26" ht="15.75" thickBot="1">
      <c r="A26" s="37"/>
      <c r="B26" s="107"/>
      <c r="C26" s="110"/>
      <c r="D26" s="117"/>
      <c r="E26" s="118"/>
      <c r="F26" s="118"/>
      <c r="G26" s="119"/>
      <c r="H26" s="35"/>
      <c r="I26" s="35"/>
      <c r="J26" s="35"/>
      <c r="K26" s="35"/>
      <c r="L26" s="35"/>
      <c r="M26" s="35"/>
      <c r="N26" s="35"/>
      <c r="O26" s="35"/>
      <c r="P26" s="35"/>
      <c r="Q26" s="35"/>
      <c r="R26" s="35"/>
      <c r="S26" s="35"/>
      <c r="T26" s="35"/>
      <c r="U26" s="35"/>
      <c r="V26" s="35"/>
      <c r="W26" s="35"/>
      <c r="X26" s="35"/>
      <c r="Y26" s="35"/>
      <c r="Z26" s="35"/>
    </row>
    <row r="27" spans="1:26" ht="16.5" thickTop="1" thickBot="1">
      <c r="A27" s="37"/>
      <c r="B27" s="93" t="s">
        <v>269</v>
      </c>
      <c r="C27" s="93" t="s">
        <v>270</v>
      </c>
      <c r="D27" s="96" t="s">
        <v>271</v>
      </c>
      <c r="E27" s="97"/>
      <c r="F27" s="97"/>
      <c r="G27" s="98"/>
      <c r="H27" s="35"/>
      <c r="I27" s="35"/>
      <c r="J27" s="35"/>
      <c r="K27" s="35"/>
      <c r="L27" s="35"/>
      <c r="M27" s="35"/>
      <c r="N27" s="35"/>
      <c r="O27" s="35"/>
      <c r="P27" s="35"/>
      <c r="Q27" s="35"/>
      <c r="R27" s="35"/>
      <c r="S27" s="35"/>
      <c r="T27" s="35"/>
      <c r="U27" s="35"/>
      <c r="V27" s="35"/>
      <c r="W27" s="35"/>
      <c r="X27" s="35"/>
      <c r="Y27" s="35"/>
      <c r="Z27" s="35"/>
    </row>
    <row r="28" spans="1:26" ht="15.75" thickBot="1">
      <c r="A28" s="37"/>
      <c r="B28" s="94"/>
      <c r="C28" s="94"/>
      <c r="D28" s="99"/>
      <c r="E28" s="100"/>
      <c r="F28" s="100"/>
      <c r="G28" s="101"/>
      <c r="H28" s="35"/>
      <c r="I28" s="35"/>
      <c r="J28" s="35"/>
      <c r="K28" s="35"/>
      <c r="L28" s="35"/>
      <c r="M28" s="35"/>
      <c r="N28" s="35"/>
      <c r="O28" s="35"/>
      <c r="P28" s="35"/>
      <c r="Q28" s="35"/>
      <c r="R28" s="35"/>
      <c r="S28" s="35"/>
      <c r="T28" s="35"/>
      <c r="U28" s="35"/>
      <c r="V28" s="35"/>
      <c r="W28" s="35"/>
      <c r="X28" s="35"/>
      <c r="Y28" s="35"/>
      <c r="Z28" s="35"/>
    </row>
    <row r="29" spans="1:26" ht="15.75" thickBot="1">
      <c r="A29" s="37"/>
      <c r="B29" s="94"/>
      <c r="C29" s="94"/>
      <c r="D29" s="99"/>
      <c r="E29" s="100"/>
      <c r="F29" s="100"/>
      <c r="G29" s="101"/>
      <c r="H29" s="35"/>
      <c r="I29" s="35"/>
      <c r="J29" s="35"/>
      <c r="K29" s="35"/>
      <c r="L29" s="35"/>
      <c r="M29" s="35"/>
      <c r="N29" s="35"/>
      <c r="O29" s="35"/>
      <c r="P29" s="35"/>
      <c r="Q29" s="35"/>
      <c r="R29" s="35"/>
      <c r="S29" s="35"/>
      <c r="T29" s="35"/>
      <c r="U29" s="35"/>
      <c r="V29" s="35"/>
      <c r="W29" s="35"/>
      <c r="X29" s="35"/>
      <c r="Y29" s="35"/>
      <c r="Z29" s="35"/>
    </row>
    <row r="30" spans="1:26" ht="15.75" thickBot="1">
      <c r="A30" s="37"/>
      <c r="B30" s="95"/>
      <c r="C30" s="95"/>
      <c r="D30" s="102"/>
      <c r="E30" s="103"/>
      <c r="F30" s="103"/>
      <c r="G30" s="104"/>
      <c r="H30" s="35"/>
      <c r="I30" s="35"/>
      <c r="J30" s="35"/>
      <c r="K30" s="35"/>
      <c r="L30" s="35"/>
      <c r="M30" s="35"/>
      <c r="N30" s="35"/>
      <c r="O30" s="35"/>
      <c r="P30" s="35"/>
      <c r="Q30" s="35"/>
      <c r="R30" s="35"/>
      <c r="S30" s="35"/>
      <c r="T30" s="35"/>
      <c r="U30" s="35"/>
      <c r="V30" s="35"/>
      <c r="W30" s="35"/>
      <c r="X30" s="35"/>
      <c r="Y30" s="35"/>
      <c r="Z30" s="35"/>
    </row>
    <row r="31" spans="1:26" ht="16.5" thickTop="1" thickBot="1">
      <c r="A31" s="37"/>
      <c r="B31" s="93" t="s">
        <v>269</v>
      </c>
      <c r="C31" s="93" t="s">
        <v>272</v>
      </c>
      <c r="D31" s="96" t="s">
        <v>273</v>
      </c>
      <c r="E31" s="97"/>
      <c r="F31" s="97"/>
      <c r="G31" s="98"/>
      <c r="H31" s="35"/>
      <c r="I31" s="35"/>
      <c r="J31" s="35"/>
      <c r="K31" s="35"/>
      <c r="L31" s="35"/>
      <c r="M31" s="35"/>
      <c r="N31" s="35"/>
      <c r="O31" s="35"/>
      <c r="P31" s="35"/>
      <c r="Q31" s="35"/>
      <c r="R31" s="35"/>
      <c r="S31" s="35"/>
      <c r="T31" s="35"/>
      <c r="U31" s="35"/>
      <c r="V31" s="35"/>
      <c r="W31" s="35"/>
      <c r="X31" s="35"/>
      <c r="Y31" s="35"/>
      <c r="Z31" s="35"/>
    </row>
    <row r="32" spans="1:26" ht="15.75" thickBot="1">
      <c r="A32" s="37"/>
      <c r="B32" s="94"/>
      <c r="C32" s="94"/>
      <c r="D32" s="99"/>
      <c r="E32" s="100"/>
      <c r="F32" s="100"/>
      <c r="G32" s="101"/>
      <c r="H32" s="35"/>
      <c r="I32" s="35"/>
      <c r="J32" s="35"/>
      <c r="K32" s="35"/>
      <c r="L32" s="35"/>
      <c r="M32" s="35"/>
      <c r="N32" s="35"/>
      <c r="O32" s="35"/>
      <c r="P32" s="35"/>
      <c r="Q32" s="35"/>
      <c r="R32" s="35"/>
      <c r="S32" s="35"/>
      <c r="T32" s="35"/>
      <c r="U32" s="35"/>
      <c r="V32" s="35"/>
      <c r="W32" s="35"/>
      <c r="X32" s="35"/>
      <c r="Y32" s="35"/>
      <c r="Z32" s="35"/>
    </row>
    <row r="33" spans="1:26" ht="15.75" thickBot="1">
      <c r="A33" s="37"/>
      <c r="B33" s="94"/>
      <c r="C33" s="94"/>
      <c r="D33" s="99"/>
      <c r="E33" s="100"/>
      <c r="F33" s="100"/>
      <c r="G33" s="101"/>
      <c r="H33" s="35"/>
      <c r="I33" s="35"/>
      <c r="J33" s="35"/>
      <c r="K33" s="35"/>
      <c r="L33" s="35"/>
      <c r="M33" s="35"/>
      <c r="N33" s="35"/>
      <c r="O33" s="35"/>
      <c r="P33" s="35"/>
      <c r="Q33" s="35"/>
      <c r="R33" s="35"/>
      <c r="S33" s="35"/>
      <c r="T33" s="35"/>
      <c r="U33" s="35"/>
      <c r="V33" s="35"/>
      <c r="W33" s="35"/>
      <c r="X33" s="35"/>
      <c r="Y33" s="35"/>
      <c r="Z33" s="35"/>
    </row>
    <row r="34" spans="1:26" ht="15.75" thickBot="1">
      <c r="A34" s="37"/>
      <c r="B34" s="95"/>
      <c r="C34" s="95"/>
      <c r="D34" s="102"/>
      <c r="E34" s="103"/>
      <c r="F34" s="103"/>
      <c r="G34" s="104"/>
      <c r="H34" s="35"/>
      <c r="I34" s="35"/>
      <c r="J34" s="35"/>
      <c r="K34" s="35"/>
      <c r="L34" s="35"/>
      <c r="M34" s="35"/>
      <c r="N34" s="35"/>
      <c r="O34" s="35"/>
      <c r="P34" s="35"/>
      <c r="Q34" s="35"/>
      <c r="R34" s="35"/>
      <c r="S34" s="35"/>
      <c r="T34" s="35"/>
      <c r="U34" s="35"/>
      <c r="V34" s="35"/>
      <c r="W34" s="35"/>
      <c r="X34" s="35"/>
      <c r="Y34" s="35"/>
      <c r="Z34" s="35"/>
    </row>
    <row r="35" spans="1:26" ht="16.5" thickTop="1" thickBot="1">
      <c r="A35" s="37"/>
      <c r="B35" s="93" t="s">
        <v>269</v>
      </c>
      <c r="C35" s="93" t="s">
        <v>274</v>
      </c>
      <c r="D35" s="96" t="s">
        <v>275</v>
      </c>
      <c r="E35" s="97"/>
      <c r="F35" s="97"/>
      <c r="G35" s="98"/>
      <c r="H35" s="35"/>
      <c r="I35" s="35"/>
      <c r="J35" s="35"/>
      <c r="K35" s="35"/>
      <c r="L35" s="35"/>
      <c r="M35" s="35"/>
      <c r="N35" s="35"/>
      <c r="O35" s="35"/>
      <c r="P35" s="35"/>
      <c r="Q35" s="35"/>
      <c r="R35" s="35"/>
      <c r="S35" s="35"/>
      <c r="T35" s="35"/>
      <c r="U35" s="35"/>
      <c r="V35" s="35"/>
      <c r="W35" s="35"/>
      <c r="X35" s="35"/>
      <c r="Y35" s="35"/>
      <c r="Z35" s="35"/>
    </row>
    <row r="36" spans="1:26" ht="15.75" thickBot="1">
      <c r="A36" s="37"/>
      <c r="B36" s="94"/>
      <c r="C36" s="94"/>
      <c r="D36" s="99"/>
      <c r="E36" s="100"/>
      <c r="F36" s="100"/>
      <c r="G36" s="101"/>
      <c r="H36" s="35"/>
      <c r="I36" s="35"/>
      <c r="J36" s="35"/>
      <c r="K36" s="35"/>
      <c r="L36" s="35"/>
      <c r="M36" s="35"/>
      <c r="N36" s="35"/>
      <c r="O36" s="35"/>
      <c r="P36" s="35"/>
      <c r="Q36" s="35"/>
      <c r="R36" s="35"/>
      <c r="S36" s="35"/>
      <c r="T36" s="35"/>
      <c r="U36" s="35"/>
      <c r="V36" s="35"/>
      <c r="W36" s="35"/>
      <c r="X36" s="35"/>
      <c r="Y36" s="35"/>
      <c r="Z36" s="35"/>
    </row>
    <row r="37" spans="1:26" ht="15.75" thickBot="1">
      <c r="A37" s="37"/>
      <c r="B37" s="94"/>
      <c r="C37" s="94"/>
      <c r="D37" s="99"/>
      <c r="E37" s="100"/>
      <c r="F37" s="100"/>
      <c r="G37" s="101"/>
      <c r="H37" s="35"/>
      <c r="I37" s="35"/>
      <c r="J37" s="35"/>
      <c r="K37" s="35"/>
      <c r="L37" s="35"/>
      <c r="M37" s="35"/>
      <c r="N37" s="35"/>
      <c r="O37" s="35"/>
      <c r="P37" s="35"/>
      <c r="Q37" s="35"/>
      <c r="R37" s="35"/>
      <c r="S37" s="35"/>
      <c r="T37" s="35"/>
      <c r="U37" s="35"/>
      <c r="V37" s="35"/>
      <c r="W37" s="35"/>
      <c r="X37" s="35"/>
      <c r="Y37" s="35"/>
      <c r="Z37" s="35"/>
    </row>
    <row r="38" spans="1:26" ht="15.75" thickBot="1">
      <c r="A38" s="37"/>
      <c r="B38" s="95"/>
      <c r="C38" s="95"/>
      <c r="D38" s="102"/>
      <c r="E38" s="103"/>
      <c r="F38" s="103"/>
      <c r="G38" s="104"/>
      <c r="H38" s="35"/>
      <c r="I38" s="35"/>
      <c r="J38" s="35"/>
      <c r="K38" s="35"/>
      <c r="L38" s="35"/>
      <c r="M38" s="35"/>
      <c r="N38" s="35"/>
      <c r="O38" s="35"/>
      <c r="P38" s="35"/>
      <c r="Q38" s="35"/>
      <c r="R38" s="35"/>
      <c r="S38" s="35"/>
      <c r="T38" s="35"/>
      <c r="U38" s="35"/>
      <c r="V38" s="35"/>
      <c r="W38" s="35"/>
      <c r="X38" s="35"/>
      <c r="Y38" s="35"/>
      <c r="Z38" s="35"/>
    </row>
    <row r="39" spans="1:26" ht="16.5" thickTop="1" thickBot="1">
      <c r="A39" s="37"/>
      <c r="B39" s="93" t="s">
        <v>269</v>
      </c>
      <c r="C39" s="93" t="s">
        <v>179</v>
      </c>
      <c r="D39" s="96" t="s">
        <v>276</v>
      </c>
      <c r="E39" s="97"/>
      <c r="F39" s="97"/>
      <c r="G39" s="98"/>
      <c r="H39" s="35"/>
      <c r="I39" s="35"/>
      <c r="J39" s="35"/>
      <c r="K39" s="35"/>
      <c r="L39" s="35"/>
      <c r="M39" s="35"/>
      <c r="N39" s="35"/>
      <c r="O39" s="35"/>
      <c r="P39" s="35"/>
      <c r="Q39" s="35"/>
      <c r="R39" s="35"/>
      <c r="S39" s="35"/>
      <c r="T39" s="35"/>
      <c r="U39" s="35"/>
      <c r="V39" s="35"/>
      <c r="W39" s="35"/>
      <c r="X39" s="35"/>
      <c r="Y39" s="35"/>
      <c r="Z39" s="35"/>
    </row>
    <row r="40" spans="1:26" ht="15.75" thickBot="1">
      <c r="A40" s="37"/>
      <c r="B40" s="94"/>
      <c r="C40" s="94"/>
      <c r="D40" s="99"/>
      <c r="E40" s="100"/>
      <c r="F40" s="100"/>
      <c r="G40" s="101"/>
      <c r="H40" s="35"/>
      <c r="I40" s="35"/>
      <c r="J40" s="35"/>
      <c r="K40" s="35"/>
      <c r="L40" s="35"/>
      <c r="M40" s="35"/>
      <c r="N40" s="35"/>
      <c r="O40" s="35"/>
      <c r="P40" s="35"/>
      <c r="Q40" s="35"/>
      <c r="R40" s="35"/>
      <c r="S40" s="35"/>
      <c r="T40" s="35"/>
      <c r="U40" s="35"/>
      <c r="V40" s="35"/>
      <c r="W40" s="35"/>
      <c r="X40" s="35"/>
      <c r="Y40" s="35"/>
      <c r="Z40" s="35"/>
    </row>
    <row r="41" spans="1:26" ht="15.75" thickBot="1">
      <c r="A41" s="37"/>
      <c r="B41" s="94"/>
      <c r="C41" s="94"/>
      <c r="D41" s="99"/>
      <c r="E41" s="100"/>
      <c r="F41" s="100"/>
      <c r="G41" s="101"/>
      <c r="H41" s="35"/>
      <c r="I41" s="35"/>
      <c r="J41" s="35"/>
      <c r="K41" s="35"/>
      <c r="L41" s="35"/>
      <c r="M41" s="35"/>
      <c r="N41" s="35"/>
      <c r="O41" s="35"/>
      <c r="P41" s="35"/>
      <c r="Q41" s="35"/>
      <c r="R41" s="35"/>
      <c r="S41" s="35"/>
      <c r="T41" s="35"/>
      <c r="U41" s="35"/>
      <c r="V41" s="35"/>
      <c r="W41" s="35"/>
      <c r="X41" s="35"/>
      <c r="Y41" s="35"/>
      <c r="Z41" s="35"/>
    </row>
    <row r="42" spans="1:26" ht="15.75" thickBot="1">
      <c r="A42" s="37"/>
      <c r="B42" s="95"/>
      <c r="C42" s="95"/>
      <c r="D42" s="102"/>
      <c r="E42" s="103"/>
      <c r="F42" s="103"/>
      <c r="G42" s="104"/>
      <c r="H42" s="35"/>
      <c r="I42" s="35"/>
      <c r="J42" s="35"/>
      <c r="K42" s="35"/>
      <c r="L42" s="35"/>
      <c r="M42" s="35"/>
      <c r="N42" s="35"/>
      <c r="O42" s="35"/>
      <c r="P42" s="35"/>
      <c r="Q42" s="35"/>
      <c r="R42" s="35"/>
      <c r="S42" s="35"/>
      <c r="T42" s="35"/>
      <c r="U42" s="35"/>
      <c r="V42" s="35"/>
      <c r="W42" s="35"/>
      <c r="X42" s="35"/>
      <c r="Y42" s="35"/>
      <c r="Z42" s="35"/>
    </row>
    <row r="43" spans="1:26" ht="42" customHeight="1" thickTop="1" thickBot="1">
      <c r="A43" s="37"/>
      <c r="B43" s="93" t="s">
        <v>269</v>
      </c>
      <c r="C43" s="93" t="s">
        <v>277</v>
      </c>
      <c r="D43" s="96" t="s">
        <v>278</v>
      </c>
      <c r="E43" s="97"/>
      <c r="F43" s="97"/>
      <c r="G43" s="98"/>
      <c r="H43" s="35"/>
      <c r="I43" s="35"/>
      <c r="J43" s="35"/>
      <c r="K43" s="35"/>
      <c r="L43" s="35"/>
      <c r="M43" s="35"/>
      <c r="N43" s="35"/>
      <c r="O43" s="35"/>
      <c r="P43" s="35"/>
      <c r="Q43" s="35"/>
      <c r="R43" s="35"/>
      <c r="S43" s="35"/>
      <c r="T43" s="35"/>
      <c r="U43" s="35"/>
      <c r="V43" s="35"/>
      <c r="W43" s="35"/>
      <c r="X43" s="35"/>
      <c r="Y43" s="35"/>
      <c r="Z43" s="35"/>
    </row>
    <row r="44" spans="1:26" ht="15.75" thickBot="1">
      <c r="A44" s="37"/>
      <c r="B44" s="94"/>
      <c r="C44" s="94"/>
      <c r="D44" s="99"/>
      <c r="E44" s="100"/>
      <c r="F44" s="100"/>
      <c r="G44" s="101"/>
      <c r="H44" s="35"/>
      <c r="I44" s="35"/>
      <c r="J44" s="35"/>
      <c r="K44" s="35"/>
      <c r="L44" s="35"/>
      <c r="M44" s="35"/>
      <c r="N44" s="35"/>
      <c r="O44" s="35"/>
      <c r="P44" s="35"/>
      <c r="Q44" s="35"/>
      <c r="R44" s="35"/>
      <c r="S44" s="35"/>
      <c r="T44" s="35"/>
      <c r="U44" s="35"/>
      <c r="V44" s="35"/>
      <c r="W44" s="35"/>
      <c r="X44" s="35"/>
      <c r="Y44" s="35"/>
      <c r="Z44" s="35"/>
    </row>
    <row r="45" spans="1:26" ht="15.75" thickBot="1">
      <c r="A45" s="37"/>
      <c r="B45" s="94"/>
      <c r="C45" s="94"/>
      <c r="D45" s="99"/>
      <c r="E45" s="100"/>
      <c r="F45" s="100"/>
      <c r="G45" s="101"/>
      <c r="H45" s="35"/>
      <c r="I45" s="35"/>
      <c r="J45" s="35"/>
      <c r="K45" s="35"/>
      <c r="L45" s="35"/>
      <c r="M45" s="35"/>
      <c r="N45" s="35"/>
      <c r="O45" s="35"/>
      <c r="P45" s="35"/>
      <c r="Q45" s="35"/>
      <c r="R45" s="35"/>
      <c r="S45" s="35"/>
      <c r="T45" s="35"/>
      <c r="U45" s="35"/>
      <c r="V45" s="35"/>
      <c r="W45" s="35"/>
      <c r="X45" s="35"/>
      <c r="Y45" s="35"/>
      <c r="Z45" s="35"/>
    </row>
    <row r="46" spans="1:26" ht="15.75" thickBot="1">
      <c r="A46" s="37"/>
      <c r="B46" s="95"/>
      <c r="C46" s="95"/>
      <c r="D46" s="102"/>
      <c r="E46" s="103"/>
      <c r="F46" s="103"/>
      <c r="G46" s="104"/>
      <c r="H46" s="35"/>
      <c r="I46" s="35"/>
      <c r="J46" s="35"/>
      <c r="K46" s="35"/>
      <c r="L46" s="35"/>
      <c r="M46" s="35"/>
      <c r="N46" s="35"/>
      <c r="O46" s="35"/>
      <c r="P46" s="35"/>
      <c r="Q46" s="35"/>
      <c r="R46" s="35"/>
      <c r="S46" s="35"/>
      <c r="T46" s="35"/>
      <c r="U46" s="35"/>
      <c r="V46" s="35"/>
      <c r="W46" s="35"/>
      <c r="X46" s="35"/>
      <c r="Y46" s="35"/>
      <c r="Z46" s="35"/>
    </row>
    <row r="47" spans="1:26" ht="16.5" thickTop="1" thickBot="1">
      <c r="A47" s="37"/>
      <c r="B47" s="93" t="s">
        <v>269</v>
      </c>
      <c r="C47" s="93" t="s">
        <v>279</v>
      </c>
      <c r="D47" s="96" t="s">
        <v>280</v>
      </c>
      <c r="E47" s="97"/>
      <c r="F47" s="97"/>
      <c r="G47" s="98"/>
      <c r="H47" s="35"/>
      <c r="I47" s="35"/>
      <c r="J47" s="35"/>
      <c r="K47" s="35"/>
      <c r="L47" s="35"/>
      <c r="M47" s="35"/>
      <c r="N47" s="35"/>
      <c r="O47" s="35"/>
      <c r="P47" s="35"/>
      <c r="Q47" s="35"/>
      <c r="R47" s="35"/>
      <c r="S47" s="35"/>
      <c r="T47" s="35"/>
      <c r="U47" s="35"/>
      <c r="V47" s="35"/>
      <c r="W47" s="35"/>
      <c r="X47" s="35"/>
      <c r="Y47" s="35"/>
      <c r="Z47" s="35"/>
    </row>
    <row r="48" spans="1:26" ht="15.75" thickBot="1">
      <c r="A48" s="37"/>
      <c r="B48" s="94"/>
      <c r="C48" s="94"/>
      <c r="D48" s="99"/>
      <c r="E48" s="100"/>
      <c r="F48" s="100"/>
      <c r="G48" s="101"/>
      <c r="H48" s="35"/>
      <c r="I48" s="35"/>
      <c r="J48" s="35"/>
      <c r="K48" s="35"/>
      <c r="L48" s="35"/>
      <c r="M48" s="35"/>
      <c r="N48" s="35"/>
      <c r="O48" s="35"/>
      <c r="P48" s="35"/>
      <c r="Q48" s="35"/>
      <c r="R48" s="35"/>
      <c r="S48" s="35"/>
      <c r="T48" s="35"/>
      <c r="U48" s="35"/>
      <c r="V48" s="35"/>
      <c r="W48" s="35"/>
      <c r="X48" s="35"/>
      <c r="Y48" s="35"/>
      <c r="Z48" s="35"/>
    </row>
    <row r="49" spans="1:26" ht="15.75" thickBot="1">
      <c r="A49" s="37"/>
      <c r="B49" s="94"/>
      <c r="C49" s="94"/>
      <c r="D49" s="99"/>
      <c r="E49" s="100"/>
      <c r="F49" s="100"/>
      <c r="G49" s="101"/>
      <c r="H49" s="35"/>
      <c r="I49" s="35"/>
      <c r="J49" s="35"/>
      <c r="K49" s="35"/>
      <c r="L49" s="35"/>
      <c r="M49" s="35"/>
      <c r="N49" s="35"/>
      <c r="O49" s="35"/>
      <c r="P49" s="35"/>
      <c r="Q49" s="35"/>
      <c r="R49" s="35"/>
      <c r="S49" s="35"/>
      <c r="T49" s="35"/>
      <c r="U49" s="35"/>
      <c r="V49" s="35"/>
      <c r="W49" s="35"/>
      <c r="X49" s="35"/>
      <c r="Y49" s="35"/>
      <c r="Z49" s="35"/>
    </row>
    <row r="50" spans="1:26" ht="15.75" thickBot="1">
      <c r="A50" s="37"/>
      <c r="B50" s="95"/>
      <c r="C50" s="95"/>
      <c r="D50" s="102"/>
      <c r="E50" s="103"/>
      <c r="F50" s="103"/>
      <c r="G50" s="104"/>
      <c r="H50" s="35"/>
      <c r="I50" s="35"/>
      <c r="J50" s="35"/>
      <c r="K50" s="35"/>
      <c r="L50" s="35"/>
      <c r="M50" s="35"/>
      <c r="N50" s="35"/>
      <c r="O50" s="35"/>
      <c r="P50" s="35"/>
      <c r="Q50" s="35"/>
      <c r="R50" s="35"/>
      <c r="S50" s="35"/>
      <c r="T50" s="35"/>
      <c r="U50" s="35"/>
      <c r="V50" s="35"/>
      <c r="W50" s="35"/>
      <c r="X50" s="35"/>
      <c r="Y50" s="35"/>
      <c r="Z50" s="35"/>
    </row>
    <row r="51" spans="1:26" ht="54.75" customHeight="1" thickTop="1" thickBot="1">
      <c r="A51" s="37"/>
      <c r="B51" s="93" t="s">
        <v>269</v>
      </c>
      <c r="C51" s="93" t="s">
        <v>281</v>
      </c>
      <c r="D51" s="96" t="s">
        <v>282</v>
      </c>
      <c r="E51" s="97"/>
      <c r="F51" s="97"/>
      <c r="G51" s="98"/>
      <c r="H51" s="35"/>
      <c r="I51" s="35"/>
      <c r="J51" s="35"/>
      <c r="K51" s="35"/>
      <c r="L51" s="35"/>
      <c r="M51" s="35"/>
      <c r="N51" s="35"/>
      <c r="O51" s="35"/>
      <c r="P51" s="35"/>
      <c r="Q51" s="35"/>
      <c r="R51" s="35"/>
      <c r="S51" s="35"/>
      <c r="T51" s="35"/>
      <c r="U51" s="35"/>
      <c r="V51" s="35"/>
      <c r="W51" s="35"/>
      <c r="X51" s="35"/>
      <c r="Y51" s="35"/>
      <c r="Z51" s="35"/>
    </row>
    <row r="52" spans="1:26" ht="15.75" thickBot="1">
      <c r="A52" s="37"/>
      <c r="B52" s="94"/>
      <c r="C52" s="94"/>
      <c r="D52" s="99"/>
      <c r="E52" s="100"/>
      <c r="F52" s="100"/>
      <c r="G52" s="101"/>
      <c r="H52" s="35"/>
      <c r="I52" s="35"/>
      <c r="J52" s="35"/>
      <c r="K52" s="35"/>
      <c r="L52" s="35"/>
      <c r="M52" s="35"/>
      <c r="N52" s="35"/>
      <c r="O52" s="35"/>
      <c r="P52" s="35"/>
      <c r="Q52" s="35"/>
      <c r="R52" s="35"/>
      <c r="S52" s="35"/>
      <c r="T52" s="35"/>
      <c r="U52" s="35"/>
      <c r="V52" s="35"/>
      <c r="W52" s="35"/>
      <c r="X52" s="35"/>
      <c r="Y52" s="35"/>
      <c r="Z52" s="35"/>
    </row>
    <row r="53" spans="1:26" ht="15.75" thickBot="1">
      <c r="A53" s="37"/>
      <c r="B53" s="94"/>
      <c r="C53" s="94"/>
      <c r="D53" s="99"/>
      <c r="E53" s="100"/>
      <c r="F53" s="100"/>
      <c r="G53" s="101"/>
      <c r="H53" s="35"/>
      <c r="I53" s="35"/>
      <c r="J53" s="35"/>
      <c r="K53" s="35"/>
      <c r="L53" s="35"/>
      <c r="M53" s="35"/>
      <c r="N53" s="35"/>
      <c r="O53" s="35"/>
      <c r="P53" s="35"/>
      <c r="Q53" s="35"/>
      <c r="R53" s="35"/>
      <c r="S53" s="35"/>
      <c r="T53" s="35"/>
      <c r="U53" s="35"/>
      <c r="V53" s="35"/>
      <c r="W53" s="35"/>
      <c r="X53" s="35"/>
      <c r="Y53" s="35"/>
      <c r="Z53" s="35"/>
    </row>
    <row r="54" spans="1:26" ht="15.75" thickBot="1">
      <c r="A54" s="37"/>
      <c r="B54" s="95"/>
      <c r="C54" s="95"/>
      <c r="D54" s="102"/>
      <c r="E54" s="103"/>
      <c r="F54" s="103"/>
      <c r="G54" s="104"/>
      <c r="H54" s="35"/>
      <c r="I54" s="35"/>
      <c r="J54" s="35"/>
      <c r="K54" s="35"/>
      <c r="L54" s="35"/>
      <c r="M54" s="35"/>
      <c r="N54" s="35"/>
      <c r="O54" s="35"/>
      <c r="P54" s="35"/>
      <c r="Q54" s="35"/>
      <c r="R54" s="35"/>
      <c r="S54" s="35"/>
      <c r="T54" s="35"/>
      <c r="U54" s="35"/>
      <c r="V54" s="35"/>
      <c r="W54" s="35"/>
      <c r="X54" s="35"/>
      <c r="Y54" s="35"/>
      <c r="Z54" s="35"/>
    </row>
    <row r="55" spans="1:26" ht="15.75" thickBo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5.75" thickBo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5.75" thickBo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5.75" thickBo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5.75" thickBo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5.75" thickBo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5.75" thickBo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5.75" thickBo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5.75" thickBo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5.75" thickBo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5.75" thickBo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5.75" thickBo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5.75" thickBo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5.75" thickBo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5.75" thickBo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5.75" thickBo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5.75" thickBo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5.75" thickBo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5.75" thickBo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5.75" thickBo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5.75" thickBo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5.75" thickBo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5.75" thickBo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5.75" thickBo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5.75" thickBo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5.75" thickBo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5.75" thickBo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5.75" thickBo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5.75" thickBo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5.75" thickBo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5.75" thickBo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5.75" thickBo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5.75" thickBo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5.75" thickBo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5.75" thickBo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5.75" thickBo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5.75" thickBo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5.75" thickBo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5.75" thickBo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5.75" thickBo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5.75" thickBo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5.75" thickBo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5.75" thickBo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5.75" thickBo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5.75" thickBo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5.75" thickBo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5.75" thickBo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5.75" thickBo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5.75" thickBo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5.75" thickBo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5.75" thickBo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5.75" thickBo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5.75" thickBo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5.75" thickBo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5.75" thickBo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5.75" thickBo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5.75" thickBo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5.75" thickBo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5.75" thickBo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5.75" thickBo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5.75" thickBo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5.75" thickBo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5.75" thickBo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5.75" thickBo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5.75" thickBo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5.75" thickBo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5.75" thickBo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5.75" thickBo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5.75" thickBo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5.75" thickBo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5.75" thickBo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5.75" thickBo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5.75" thickBo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5.75" thickBo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5.75" thickBo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5.75" thickBo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5.75" thickBo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5.75" thickBo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5.75" thickBo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5.75" thickBo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5.75" thickBo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5.75" thickBo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5.75" thickBo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5.75" thickBo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5.75" thickBo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5.75" thickBo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5.75" thickBo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5.75" thickBo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5.75" thickBo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5.75" thickBo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5.75" thickBo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5.75" thickBo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5.75" thickBo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5.75" thickBo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5.75" thickBo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5.75" thickBo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5.75" thickBo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5.75" thickBo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5.75" thickBo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5.75" thickBo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5.75" thickBo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5.75" thickBo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5.75" thickBo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5.75" thickBo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5.75" thickBo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5.75" thickBo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5.75" thickBo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5.75" thickBo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5.75" thickBo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5.75" thickBo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5.75" thickBo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5.75" thickBo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5.75" thickBo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5.75" thickBo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5.75" thickBo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5.75" thickBo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5.75" thickBo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5.75" thickBo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5.75" thickBo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5.75" thickBo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5.75" thickBo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5.75" thickBo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5.75" thickBo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5.75" thickBo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5.75" thickBo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5.75" thickBo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5.75" thickBo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5.75" thickBo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5.75" thickBo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5.75" thickBo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5.75" thickBo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5.75" thickBo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5.75" thickBo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5.75" thickBo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5.75" thickBo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5.75" thickBo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5.75" thickBo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5.75" thickBo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5.75" thickBo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5.75" thickBo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5.75" thickBo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5.75" thickBo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5.75" thickBo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5.75" thickBo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5.75" thickBo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5.75" thickBo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5.75" thickBo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5.75" thickBo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5.75" thickBo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5.75" thickBo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5.75" thickBo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5.75" thickBo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5.75" thickBo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5.75" thickBo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5.75" thickBo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5.75" thickBo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5.75" thickBo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5.75" thickBo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5.75" thickBo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5.75" thickBo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5.75" thickBo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5.75" thickBo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5.75" thickBo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5.75" thickBo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5.75" thickBo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5.75" thickBo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5.75" thickBo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5.75" thickBo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5.75" thickBo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5.75" thickBo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5.75" thickBo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5.75" thickBo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5.75" thickBo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5.75" thickBo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5.75" thickBo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5.75" thickBo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5.75" thickBo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5.75" thickBo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5.75" thickBo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5.75" thickBo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5.75" thickBo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5.75" thickBo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5.75" thickBo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5.75" thickBo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5.75" thickBo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5.75" thickBo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5.75" thickBo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5.75" thickBo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5.75" thickBo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5.75" thickBo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5.75" thickBo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5.75" thickBo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5.75" thickBo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5.75" thickBo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5.75" thickBo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5.75" thickBo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5.75" thickBo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5.75" thickBo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5.75" thickBo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5.75" thickBo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5.75" thickBo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5.75" thickBo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5.75" thickBo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5.75" thickBo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5.75" thickBo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5.75" thickBo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5.75" thickBo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5.75" thickBo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5.75" thickBo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5.75" thickBo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5.75" thickBo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5.75" thickBo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5.75" thickBo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5.75" thickBo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5.75" thickBo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5.75" thickBo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5.75" thickBo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5.75" thickBo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5.75" thickBo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5.75" thickBo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5.75" thickBo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5.75" thickBo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5.75" thickBo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5.75" thickBo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5.75" thickBo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5.75" thickBo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5.75" thickBo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5.75" thickBo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5.75" thickBo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5.75" thickBo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5.75" thickBo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5.75" thickBo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5.75" thickBo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5.75" thickBo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5.75" thickBo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5.75" thickBo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5.75" thickBo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5.75" thickBo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5.75" thickBo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5.75" thickBo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5.75" thickBo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5.75" thickBo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5.75" thickBo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5.75" thickBo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5.75" thickBo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5.75" thickBo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5.75" thickBo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5.75" thickBo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5.75" thickBo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5.75" thickBo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5.75" thickBo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5.75" thickBo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5.75" thickBo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5.75" thickBo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5.75" thickBo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5.75" thickBo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5.75" thickBo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5.75" thickBo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5.75" thickBo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5.75" thickBo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5.75" thickBo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5.75" thickBo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5.75" thickBo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5.75" thickBo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5.75" thickBo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5.75" thickBo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5.75" thickBo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5.75" thickBo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5.75" thickBo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5.75" thickBo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5.75" thickBo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5.75" thickBo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5.75" thickBo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5.75" thickBo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5.75" thickBo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5.75" thickBo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5.75" thickBo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5.75" thickBo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5.75" thickBo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5.75" thickBo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5.75" thickBo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5.75" thickBo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5.75" thickBo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5.75" thickBo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5.75" thickBo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5.75" thickBo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5.75" thickBo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5.75" thickBo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5.75" thickBo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5.75" thickBo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5.75" thickBo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5.75" thickBo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5.75" thickBo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5.75" thickBo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5.75" thickBo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5.75" thickBo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5.75" thickBo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5.75" thickBo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5.75" thickBo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5.75" thickBo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5.75" thickBo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5.75" thickBo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5.75" thickBo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5.75" thickBo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5.75" thickBo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5.75" thickBo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5.75" thickBo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5.75" thickBo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5.75" thickBo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5.75" thickBo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5.75" thickBo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5.75" thickBo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5.75" thickBo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5.75" thickBo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5.75" thickBo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5.75" thickBo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5.75" thickBo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5.75" thickBo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5.75" thickBo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5.75" thickBo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5.75" thickBo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5.75" thickBo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5.75" thickBo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5.75" thickBo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5.75" thickBo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5.75" thickBo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5.75" thickBo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5.75" thickBo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5.75" thickBo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5.75" thickBo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5.75" thickBo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5.75" thickBo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5.75" thickBo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5.75" thickBo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5.75" thickBo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5.75" thickBo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5.75" thickBo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5.75" thickBo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5.75" thickBo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5.75" thickBo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5.75" thickBo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5.75" thickBo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5.75" thickBo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5.75" thickBo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5.75" thickBo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5.75" thickBo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5.75" thickBo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5.75" thickBo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5.75" thickBo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5.75" thickBo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5.75" thickBo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5.75" thickBo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5.75" thickBo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5.75" thickBo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5.75" thickBo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5.75" thickBo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5.75" thickBo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5.75" thickBo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5.75" thickBo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5.75" thickBo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5.75" thickBo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5.75" thickBo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5.75" thickBo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5.75" thickBo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5.75" thickBo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5.75" thickBo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5.75" thickBo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5.75" thickBo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5.75" thickBo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5.75" thickBo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5.75" thickBo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5.75" thickBo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5.75" thickBo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5.75" thickBo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5.75" thickBo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5.75" thickBo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5.75" thickBo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5.75" thickBo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5.75" thickBo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5.75" thickBo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5.75" thickBo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5.75" thickBo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5.75" thickBo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5.75" thickBo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5.75" thickBo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5.75" thickBo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5.75" thickBo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5.75" thickBo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5.75" thickBo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5.75" thickBo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5.75" thickBo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5.75" thickBo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5.75" thickBo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5.75" thickBo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5.75" thickBo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5.75" thickBo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5.75" thickBo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5.75" thickBo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5.75" thickBo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5.75" thickBo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5.75" thickBo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5.75" thickBo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5.75" thickBo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5.75" thickBo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5.75" thickBo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5.75" thickBo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5.75" thickBo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5.75" thickBo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5.75" thickBo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5.75" thickBo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5.75" thickBo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5.75" thickBo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5.75" thickBo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5.75" thickBo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5.75" thickBo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5.75" thickBo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5.75" thickBo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5.75" thickBo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5.75" thickBo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5.75" thickBo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5.75" thickBo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5.75" thickBo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5.75" thickBo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5.75" thickBo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5.75" thickBo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5.75" thickBo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5.75" thickBo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5.75" thickBo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5.75" thickBo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5.75" thickBo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5.75" thickBo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5.75" thickBo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5.75" thickBo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5.75" thickBo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5.75" thickBo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5.75" thickBo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5.75" thickBo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5.75" thickBo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5.75" thickBo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5.75" thickBo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5.75" thickBo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5.75" thickBo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5.75" thickBo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5.75" thickBo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5.75" thickBo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5.75" thickBo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5.75" thickBo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5.75" thickBo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5.75" thickBo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5.75" thickBo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5.75" thickBo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5.75" thickBo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5.75" thickBo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5.75" thickBo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5.75" thickBo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5.75" thickBo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5.75" thickBo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5.75" thickBo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5.75" thickBo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5.75" thickBo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5.75" thickBo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5.75" thickBo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5.75" thickBo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5.75" thickBo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5.75" thickBo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5.75" thickBo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5.75" thickBo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5.75" thickBo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5.75" thickBo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5.75" thickBo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5.75" thickBo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5.75" thickBo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5.75" thickBo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5.75" thickBo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5.75" thickBo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5.75" thickBo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5.75" thickBo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5.75" thickBo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5.75" thickBo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5.75" thickBo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5.75" thickBo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5.75" thickBo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5.75" thickBo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5.75" thickBo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5.75" thickBo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5.75" thickBo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5.75" thickBo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5.75" thickBo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5.75" thickBo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5.75" thickBo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5.75" thickBo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5.75" thickBo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5.75" thickBo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5.75" thickBo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5.75" thickBo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5.75" thickBo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5.75" thickBo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5.75" thickBo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5.75" thickBo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5.75" thickBo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5.75" thickBo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5.75" thickBo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5.75" thickBo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5.75" thickBo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5.75" thickBo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5.75" thickBo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5.75" thickBo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5.75" thickBo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5.75" thickBo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5.75" thickBo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5.75" thickBo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5.75" thickBo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5.75" thickBo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5.75" thickBo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5.75" thickBo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5.75" thickBo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5.75" thickBo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5.75" thickBo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5.75" thickBo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5.75" thickBo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5.75" thickBo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5.75" thickBo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5.75" thickBo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5.75" thickBo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5.75" thickBo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5.75" thickBo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5.75" thickBo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5.75" thickBo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5.75" thickBo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5.75" thickBo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5.75" thickBo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5.75" thickBo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5.75" thickBo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5.75" thickBo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5.75" thickBo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5.75" thickBo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5.75" thickBo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5.75" thickBo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5.75" thickBo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5.75" thickBo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5.75" thickBo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5.75" thickBo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5.75" thickBo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5.75" thickBo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5.75" thickBo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5.75" thickBo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5.75" thickBo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5.75" thickBo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5.75" thickBo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5.75" thickBo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5.75" thickBo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5.75" thickBo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5.75" thickBo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5.75" thickBo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5.75" thickBo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5.75" thickBo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5.75" thickBo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5.75" thickBo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5.75" thickBo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5.75" thickBo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5.75" thickBo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5.75" thickBo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5.75" thickBo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5.75" thickBo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5.75" thickBo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5.75" thickBo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5.75" thickBo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5.75" thickBo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5.75" thickBo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5.75" thickBo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5.75" thickBo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5.75" thickBo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5.75" thickBo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5.75" thickBo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5.75" thickBo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5.75" thickBo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5.75" thickBo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5.75" thickBo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5.75" thickBo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5.75" thickBo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5.75" thickBo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5.75" thickBo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5.75" thickBo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5.75" thickBo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5.75" thickBo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5.75" thickBo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5.75" thickBo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5.75" thickBo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5.75" thickBo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5.75" thickBo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5.75" thickBo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5.75" thickBo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5.75" thickBo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5.75" thickBo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5.75" thickBo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5.75" thickBo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5.75" thickBo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5.75" thickBo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5.75" thickBo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5.75" thickBo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5.75" thickBo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5.75" thickBo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5.75" thickBo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5.75" thickBo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5.75" thickBo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5.75" thickBo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5.75" thickBo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5.75" thickBo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5.75" thickBo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5.75" thickBo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5.75" thickBo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5.75" thickBo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5.75" thickBo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5.75" thickBo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5.75" thickBo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5.75" thickBo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5.75" thickBo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5.75" thickBo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5.75" thickBo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5.75" thickBo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5.75" thickBo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5.75" thickBo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5.75" thickBo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5.75" thickBo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5.75" thickBo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5.75" thickBo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5.75" thickBo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5.75" thickBo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5.75" thickBo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5.75" thickBo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5.75" thickBo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5.75" thickBo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5.75" thickBo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5.75" thickBo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5.75" thickBo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5.75" thickBo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5.75" thickBo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5.75" thickBo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5.75" thickBo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5.75" thickBo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5.75" thickBo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5.75" thickBo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5.75" thickBo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5.75" thickBo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5.75" thickBo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5.75" thickBo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5.75" thickBo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5.75" thickBo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5.75" thickBo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5.75" thickBo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5.75" thickBo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5.75" thickBo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5.75" thickBo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5.75" thickBo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5.75" thickBo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5.75" thickBo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5.75" thickBo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5.75" thickBo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5.75" thickBo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5.75" thickBo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5.75" thickBo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5.75" thickBo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5.75" thickBo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5.75" thickBo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5.75" thickBo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5.75" thickBo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5.75" thickBo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5.75" thickBo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5.75" thickBo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5.75" thickBo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5.75" thickBo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5.75" thickBo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5.75" thickBo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5.75" thickBo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5.75" thickBo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5.75" thickBo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5.75" thickBo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5.75" thickBo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5.75" thickBo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5.75" thickBo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5.75" thickBo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5.75" thickBo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5.75" thickBo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5.75" thickBo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5.75" thickBo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5.75" thickBo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5.75" thickBo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5.75" thickBo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5.75" thickBo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5.75" thickBo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5.75" thickBo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5.75" thickBo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5.75" thickBo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5.75" thickBo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5.75" thickBo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5.75" thickBo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5.75" thickBo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5.75" thickBo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5.75" thickBo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5.75" thickBo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5.75" thickBo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5.75" thickBo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5.75" thickBo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5.75" thickBo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5.75" thickBo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5.75" thickBo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5.75" thickBo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5.75" thickBo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5.75" thickBo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5.75" thickBo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5.75" thickBo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5.75" thickBo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5.75" thickBo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5.75" thickBo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5.75" thickBo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5.75" thickBo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5.75" thickBo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5.75" thickBo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5.75" thickBo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5.75" thickBo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5.75" thickBo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5.75" thickBo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5.75" thickBo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5.75" thickBo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5.75" thickBo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5.75" thickBo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5.75" thickBo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5.75" thickBo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5.75" thickBo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5.75" thickBo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5.75" thickBo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5.75" thickBo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5.75" thickBo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5.75" thickBo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5.75" thickBo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5.75" thickBo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5.75" thickBo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5.75" thickBo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5.75" thickBo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5.75" thickBo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5.75" thickBo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5.75" thickBo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5.75" thickBo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5.75" thickBo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5.75" thickBo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5.75" thickBo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5.75" thickBo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5.75" thickBo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5.75" thickBo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5.75" thickBo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5.75" thickBo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5.75" thickBo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5.75" thickBo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5.75" thickBo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5.75" thickBo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5.75" thickBo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5.75" thickBo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5.75" thickBo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5.75" thickBo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5.75" thickBo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5.75" thickBo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5.75" thickBo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5.75" thickBo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5.75" thickBo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5.75" thickBo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5.75" thickBo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5.75" thickBo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5.75" thickBo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5.75" thickBo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5.75" thickBo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5.75" thickBo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5.75" thickBo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5.75" thickBo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5.75" thickBo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5.75" thickBo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5.75" thickBo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5.75" thickBo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5.75" thickBo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5.75" thickBo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5.75" thickBo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5.75" thickBo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5.75" thickBo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5.75" thickBo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5.75" thickBo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5.75" thickBo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5.75" thickBo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5.75" thickBo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5.75" thickBo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5.75" thickBo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5.75" thickBo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5.75" thickBo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5.75" thickBo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5.75" thickBo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5.75" thickBo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5.75" thickBo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5.75" thickBo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5.75" thickBo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5.75" thickBo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5.75" thickBo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5.75" thickBo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5.75" thickBo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5.75" thickBo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5.75" thickBo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5.75" thickBo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5.75" thickBo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5.75" thickBo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5.75" thickBo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5.75" thickBo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5.75" thickBo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5.75" thickBo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5.75" thickBo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5.75" thickBo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5.75" thickBo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5.75" thickBo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5.75" thickBo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5.75" thickBo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5.75" thickBo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5.75" thickBo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5.75" thickBo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5.75" thickBo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5.75" thickBo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5.75" thickBo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5.75" thickBo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5.75" thickBo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5.75" thickBo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5.75" thickBo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5.75" thickBo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5.75" thickBo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5.75" thickBo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5.75" thickBo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5.75" thickBo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5.75" thickBo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5.75" thickBo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5.75" thickBo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5.75" thickBo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5.75" thickBo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5.75" thickBo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5.75" thickBo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5.75" thickBo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5.75" thickBo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5.75" thickBo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5.75" thickBo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5.75" thickBo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5.75" thickBo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5.75" thickBo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5.75" thickBo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5.75" thickBo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5.75" thickBo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5.75" thickBo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5.75" thickBo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5.75" thickBo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5.75" thickBo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5.75" thickBo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5.75" thickBo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5.75" thickBo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5.75" thickBo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5.75" thickBo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5.75" thickBo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5.75" thickBo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5.75" thickBo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5.75" thickBo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5.75" thickBo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5.75" thickBo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5.75" thickBo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5.75" thickBo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5.75" thickBo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5.75" thickBo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5.75" thickBo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5.75" thickBo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5.75" thickBo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5.75" thickBo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5.75" thickBo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5.75" thickBo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5.75" thickBo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5.75" thickBo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5.75" thickBo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5.75" thickBo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5.75" thickBo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5.75" thickBo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5.75" thickBo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5.75" thickBo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5.75" thickBo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5.75" thickBo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5.75" thickBo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5.75" thickBo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5.75" thickBo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5.75" thickBo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5.75" thickBo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5.75" thickBo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5.75" thickBo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5.75" thickBo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5.75" thickBo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5.75" thickBo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5.75" thickBo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5.75" thickBo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5.75" thickBo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5.75" thickBo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5.75" thickBo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5.75" thickBo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5.75" thickBo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5.75" thickBo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5.75" thickBo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5.75" thickBo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5.75" thickBo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5.75" thickBo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5.75" thickBo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5.75" thickBo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5.75" thickBo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5.75" thickBo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5.75" thickBo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5.75" thickBo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5.75" thickBo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5.75" thickBo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5.75" thickBo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5.75" thickBo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5.75" thickBo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5.75" thickBo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5.75" thickBo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5.75" thickBo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5.75" thickBo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5.75" thickBo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5.75" thickBo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5.75" thickBo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5.75" thickBo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5.75" thickBo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5.75" thickBo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5.75" thickBo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5.75" thickBo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5.75" thickBo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5.75" thickBo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5.75" thickBo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5.75" thickBo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5.75" thickBo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5.75" thickBo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5.75" thickBo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5.75" thickBo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5.75" thickBo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5.75" thickBo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5.75" thickBo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5.75" thickBo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5.75" thickBo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5.75" thickBo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5.75" thickBo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5.75" thickBo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5.75" thickBo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5.75" thickBo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2024-05-26T10:45:24Z</dcterms:created>
  <dcterms:modified xsi:type="dcterms:W3CDTF">2024-05-27T17:21:23Z</dcterms:modified>
</cp:coreProperties>
</file>