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al_data_anndt_210303" sheetId="1" r:id="rId3"/>
    <sheet state="visible" name="ForwardPre" sheetId="2" r:id="rId4"/>
    <sheet state="visible" name="ForwardPostAnndt" sheetId="3" r:id="rId5"/>
    <sheet state="visible" name="CounterFactualPre" sheetId="4" r:id="rId6"/>
    <sheet state="visible" name="CounterFactualPostAnndt" sheetId="5" r:id="rId7"/>
    <sheet state="visible" name="Stats" sheetId="6" r:id="rId8"/>
  </sheets>
  <definedNames/>
  <calcPr/>
</workbook>
</file>

<file path=xl/sharedStrings.xml><?xml version="1.0" encoding="utf-8"?>
<sst xmlns="http://schemas.openxmlformats.org/spreadsheetml/2006/main" count="560" uniqueCount="70">
  <si>
    <t>idx</t>
  </si>
  <si>
    <t>random_cases_idx</t>
  </si>
  <si>
    <t>text</t>
  </si>
  <si>
    <t>y</t>
  </si>
  <si>
    <t>y_hat</t>
  </si>
  <si>
    <t>text_purturbed</t>
  </si>
  <si>
    <t>y_text_purturbed</t>
  </si>
  <si>
    <t>As a Dane I'm proud of the handful of good Danish movies that have been produced in recent years. It's a terrible shame, however, that this surge in quality has led the majority of Danish movie critics to lose their sense of criticism. In fact, it has become so bad that I no longer trust any reviews of Danish movies, and as a result I have stopped watching them in theaters.&lt;br /&gt;&lt;br /&gt;I know it's wrong to hold this unfortunate development against any one movie, so let me stress that "Villa Paranoia" would be a terrible film under any circumstances. The fact that it was hyped by the critics just added fuel to my bonfire of disillusionment with Danish film. Furthermore, waiting until it came out on DVD was very little help against the unshakable feeling of having wasted time and money. &lt;br /&gt;&lt;br /&gt;Erik Clausen is an accomplished director with a knack for social realism in Copenhagen settings. I particularly enjoyed "De Frigjorte" (1993). As an actor he is usually funny, though he generally plays the same role in all of his movies, namely that of a working-class slob who's down on his luck, partly because he's a slob but mostly because of society, and who redeems himself by doing something good for his community. &lt;br /&gt;&lt;br /&gt;This is problem number one in "Villa Paranoia"; Clausen casts himself as a chicken farmer, which is such a break from the norm that he never succeeds in making it credible. &lt;br /&gt;&lt;br /&gt;It is much worse, however, that the film has to make twists and turns and break all rules of how to tell a story to make the audience understand what is going on. For instance, the movie opens with a very sad attempt at visualizing the near-death experience of the main character with the use of low-budget effects and bad camera work. After that, the character tells her best friend that she suddenly felt the urge to throw herself off a bridge. This is symptomatic of the whole movie; there is little or no motivation for the actions of the characters, and Clausen resorts to the lowest form of communicating whatever motivation there is: Telling instead of showing. Thus, at one point, you have a character talking out loud to a purportedly catatonic person about the way he feels, because the script wouldn't allow him to act out his feelings; and later on, voice-over is abruptly introduced, quite possibly as an afterthought, to convey feelings that would otherwise remain unknown to the audience due to the director's ineptitude. Fortunately, at this point you're roughly an hour past caring about any of the characters, let alone the so-called story.&lt;br /&gt;&lt;br /&gt;The acting, which has frequently been a problem in Clausen's movies, can be summed up in one sad statement: Søren Westerberg Bentsen, whose only other claim to stardom was as a contestant on Big Brother, is no worse than several of the heralded actors in the cast.&lt;br /&gt;&lt;br /&gt;I give this a 2-out-of-10 rating.</t>
  </si>
  <si>
    <t>neg</t>
  </si>
  <si>
    <t>**especi** a Dane I 'm proud of **whi** handful of good **come** movies that have been produced in recent years . It 's a terrible shame , however **deal** that this **charact** in quality has led the majority of Danish movie critics to lose their sense of criticism . In fact , it has become so **move** that I no longer trust any reviews of Danish movies **product** and as a result **move** have stopped watching them in theaters. **there** br / &gt; &lt; **basic** / &gt; **realli** know it **like** wrong to **must** this unfortunate development against any one movie , so let me stress that `` Villa Paranoia '' would be a **actual** film under any **less** **shot** The fact that it was hyped by the critics just added fuel to my bonfire **short** disillusionment with Danish film . Furthermore , waiting **gave** **bad** came out on DVD **togeth** very little help against the **wait** feeling of having wasted time **joke** money . &lt; br / &gt; &lt; br / &gt; **decent** **suppos** is an accomplished director with a knack for social realism in Copenhagen **sound** . I particularly enjoyed `` De Frigjorte **make** ( 1993 ) . As an actor he is usually funny , though he generally plays the same **want** in all of his movies , namely that of a working-class **killer** who 's down on his luck , **group** because he 's a slob **leav** mostly because **death** society **mysteri** and who redeems himself by doing something good for **main** community . **better** br / &gt; &lt; br / &gt; This is problem number one in `` Villa Paranoia '' ; Clausen casts himself as a chicken farmer , which is such a break from the **die** that he never succeeds in making it credible . &lt; br **base** &gt; &lt; br / &gt; **time** is much worse , however , that the film **base** to make twists and turns and break all rules of how to tell a story to make the audience understand what is going on . For instance , the movie opens with a very sad attempt at visualizing **sinc** near-death experience of the main character with the **audienc** of low-budget effects and bad camera work **except** After that , the character tells her best friend that she suddenly felt the urge **often** throw **quit** off a bridge . This is **bodi** of the **away** movie **forc** there is little or no motivation for the actions of the characters , and Clausen resorts to the **cast** form of communicating whatever motivation there is : Telling instead of showing . Thus , at one point **know** you have a character talking out loud to a purportedly catatonic person about the way he feels , because the script would n't allow him to act out his feelings ; **way** **dark** on , voice-over is abruptly introduced , quite possibly as an afterthought , to convey feelings that would otherwise remain unknown to the audience due to the director 's ineptitude . Fortunately , at **fine** point you 're **dvd** an hour past caring about any of the characters , let alone the so-called story. **son** br / &gt; &lt; br / &gt; The acting , **least** has frequently been a problem in Clausen 's **keep** , can **rememb** summed up in one sad **moment** : Søren Westerberg Bentsen , whose only other claim to stardom was as a contestant on Big Brother , is no **blood** than several of the heralded actors in the cast. &lt; br / &gt; &lt; br / &gt; I give this a 2-out-of-10 rating .</t>
  </si>
  <si>
    <t>I watched this movie purely for the setting. It was filmed in an old hotel that a friend owns shares of. The plot was predictable, the acting was mediorcre at best, the scares were all gross-outs, not true scares.&lt;br /&gt;&lt;br /&gt;I don't remember much of the plot, and I think that's because there wasn't much of one to remember. They didn't even use the hotel to it's fullest potential...The beaches are fantastic and the hotel is situated on a peninsula. At low tide, you can walk almost 1/4 mile into the bay, which is actually an eerie sight first thing in the morning or late at night when the wind is howling through the cracks.&lt;br /&gt;&lt;br /&gt;The best way to see this movie is with the remote in your hand so you can fast forward through the action (and I'm using that term loosly)scenes and pause at the beauty of the surroundings!</t>
  </si>
  <si>
    <t>**quit** watched **top** movie purely for **relationship** setting . It **produc** filmed in an **exampl** hotel that a friend owns shares of . The plot was predictable , the acting was mediorcre **first** best , the scares were **develop** gross-outs , not true scares. &lt; br / &gt; &lt; br / &gt; I do n't remember much of the plot , and I **guess** that 's **kind** there was n't much of one to remember . They **but** n't even use the **seem** to it 's fullest potential ... The beaches are fantastic and the hotel is situated on a peninsula . At **made** tide , you can walk almost 1/4 mile **audienc** the bay , which is actually an eerie sight first thing in the morning or late at night when the wind is howling through the cracks. &lt; br / &gt; &lt; br **come** &gt; The best way **actor** **perform** this movie is with the remote in your hand **sens** you **made** fast forward through the action ( and I 'm using **work** term loosly ) scenes and pause at the beauty of the surroundings !</t>
  </si>
  <si>
    <t>The blend of biography with poetry and live action with animation makes this a true work of art. The narration by Sir Michael Redgrave is moving. The length of the work makes it easily accessible for class room exposure or TV/Video time slots.</t>
  </si>
  <si>
    <t>pos</t>
  </si>
  <si>
    <t>The blend of biography with poetry and live action with animation makes this a true work of art **fact** The **song** by Sir **goe** Redgrave is **budget** . The length of the work makes it easily accessible for class **amaz** exposure or TV/Video time slots .</t>
  </si>
  <si>
    <t>A severe backwards step for the puppets in this mainly dull and tedious outing. Guy Rolfe, so fantastic as Andre Toulon in part three barely features this time and Richard Band's fantastical them tune appears with the puppets a fair few minutes in to the film. For the start of the movie we are introduced to the caretaker of Bodega Bay Inn (Gordon Currie) and some youth friends of his (many of the cast are Canadian and are all very good in unfortunately rather undemanding roles - Teresa Hill is quite yummy). Totems, minions of the Egyptian God Sutek want the secret of animation life back and the puppets (when they surface) act with a previously unseen cleverness to attempt to destroy the ugly and very computer game looking Totems. The Totems merely complicate the series and distract from the things that previously made the series so unique - they don't share the weird beauty of the puppets and thus don't really fit in. Top scene is Pinhead using a rag to clean blood from Tunnelers drill bit, classic and about the goriest this film goes. The fifth film was filmed concurrently with this one so expect similar sections of mediocre and a Toulon performance that seems to have been filmed in a different era (or even galaxy). Guy Rolfe deserved better and series fans certainly do. Grrrrrrr.</t>
  </si>
  <si>
    <t>A severe backwards step for the puppets in this mainly dull and tedious outing . Guy Rolfe , so fantastic as Andre Toulon in part **book** barely features this time **act** Richard Band 's fantastical them tune appears with the puppets a fair few minutes in to the film . **dialogu** the start of the movie we are introduced to the caretaker of Bodega Bay Inn ( Gordon Currie ) and some youth friends of his **soon** many of the cast are Canadian and are all **sinc** **want** **suppos** **danc** rather undemanding roles - Teresa Hill is quite yummy ) . Totems **hit** minions of the **bit** God Sutek want the secret of animation life back **truli** **day** puppets ( when they surface ) act with a previously unseen cleverness **mind** attempt to destroy the ugly and very computer game looking Totems . The Totems merely **genr** the series and **boy** from the things that **job** made the series so unique - they do n't share the weird beauty of the puppets and thus **get** n't really fit in . Top scene is **director** using **less** rag **mayb** clean **score** from Tunnelers drill bit , classic and about the goriest this film goes . The fifth **continu** was filmed concurrently with this one so expect similar sections of mediocre and a Toulon performance that seems to have been filmed in a different era ( or even galaxy **alreadi** **pleas** Guy Rolfe deserved better and series fans certainly do **better** **horror** .</t>
  </si>
  <si>
    <t>Based on the 1952 autobiography "A Many-Splendoured Thing," "Love Is a Many-Splendored Thing" (1955) tells the story of Han Suyin, focusing on the romance that Han, a widowed Eurasian doctor in 1949 Hong Kong, had with a married American correspondent named Mark Elliott. "I don't want to feel anything again, ever," Han tells Mark soon after they meet, but the two soon develop the mutual irresistibles for each other, and who can blame them? Mark is played by William Holden at the near peak of his hunky-dude period (the following year's "Picnic" would be the peak) in this, the first of three films over the next seven years that would find Holden in China (1960's "The World of Suzie Wong" and 1962's "Satan Never Sleeps" being the others). And Dr. Han is here played by Jennifer Jones, who, although not a Eurasian (unlike yummy Nancy Kwan and pretty France Nuyen of those other exotic Holden films), does a credible job of passing as one. Whether dressed in cheongsam, European frock, surgical gown or (hubba-hubba!) bathing suit, Jones looks ridiculously gorgeous here. No wonder East meets West in this film so dramatically! With its two appealing lead stars, breathtaking Hong Kong scenery, beautiful CinemaScope and color, Oscar-winning costumes and that classic, Oscar-winning title song that wafts through the film like a lovely incense, "Love Is a Many-Splendored Thing" turns out to be quite the winning and romantic concoction. Han herself supposedly did not care for the picture, so I can only imagine that great liberties were taken with her source material. Still, I enjoyed it. And if the film's ending causes a tear to come to the eye, just remember Mark's words of wisdom: "Life's greatest tragedy is not to be loved."</t>
  </si>
  <si>
    <t>Based on the 1952 autobiography `` A Many-Splendoured Thing , '' `` Love Is a Many-Splendored Thing '' ( 1955 ) tells the story of Han Suyin , focusing on the romance that Han , a widowed **high** doctor in **effect** **guy** Kong , had with a **stand** American correspondent named Mark Elliott . `` **last** do n't want to feel anything **appear** , ever , '' Han tells **heard** soon after they meet , but the **comic** soon develop the mutual irresistibles for each other , and who can blame **just** ? Mark is played by William Holden at the near peak of **back** hunky-dude period ( the following year 's `` Picnic '' would be the peak ) in this , the first of three films over the next seven years that would find Holden in China ( 1960 's `` The World of Suzie Wong '' **and** 1962 's `` Satan Never Sleeps '' being the others ) . And Dr. Han is here played by Jennifer Jones , who , although not a **close** ( unlike yummy Nancy Kwan and pretty France Nuyen of those other exotic Holden films **certainli** , does a credible job of passing as **group** . Whether dressed in cheongsam , European **away** , surgical gown or ( hubba-hubba **talk** ) **made** suit , Jones looks ridiculously gorgeous **great** . No wonder East **wish** West in this **someon** **given** dramatically ! With its two appealing lead stars , breathtaking Hong Kong scenery , beautiful CinemaScope and color , Oscar-winning costumes and that classic , Oscar-winning title song that wafts through the film like a lovely **matter** , `` Love Is a Many-Splendored Thing '' **portray** out to be **music** the winning and romantic concoction . Han herself supposedly did not care for **gave** **return** **least** so **robert** can only **music** that great **seen** **john** taken with her source material . Still , I enjoyed it . And if the film 's ending causes a tear to come to the **you** , just remember Mark 's words of wisdom : `` Life 's greatest tragedy **thi** **well** to be loved . ''</t>
  </si>
  <si>
    <t>Some might scoff, but there is actually a real art with making particularly bad films. This misses out on all fronts.&lt;br /&gt;&lt;br /&gt;A bunch of young people -- women with heaving breasts and continuously wet T-Shirts, naturally -- go to film "blood surfing" and end up running into a 31 foot crocodile.&lt;br /&gt;&lt;br /&gt;Not only was the croc obviously fake, but some of the props [notice the boat hitting the reef in particular] look like they've come out of thunderbirds!&lt;br /&gt;&lt;br /&gt;No good, from start to finish. Don't see it!</t>
  </si>
  <si>
    <t>Some might **stori** , but there is actually a real art with making particularly bad films . This misses out on all **look** &lt; br / &gt; &lt; br / &gt; A bunch of young people -- women with heaving breasts and continuously **ridicul** T-Shirts , naturally **bodi** go to film `` **well** **almost** '' and end up running into a 31 foot crocodile. &lt; br / &gt; &lt; br / &gt; Not **sens** was the croc obviously fake , but some of the props **when** **right** **new** boat hitting the reef in particular **all** look like they 've come out **town** thunderbirds ! &lt; br / &gt; &lt; br / &gt; No good , from start to finish **actress** Do n't see it !</t>
  </si>
  <si>
    <t>As I write this in November 2005 I've become aware that the great British boom of cinema has come to an end and while people will claim much of this is down to the British government not giving film makers tax breaks I think the cause is much simpler - A lack of diversity on the part of producers over the last few years . Let's have a look at what the Brits were producing 1995-2005:&lt;br /&gt;&lt;br /&gt;Funky gangster thrillers . LOCK STOCK AND TWO SMOKING BARRALES was a truly great and thoroughly entertaining film and people went out of their way to ape Guy Ritchie's style with usually disappointing results &lt;br /&gt;&lt;br /&gt;Romantic comedies . Yeah okay I do realise FOUR WEDDINGS , NOTTING HILL etc were produced by American studios but they're still vaguely " British films " . Unfortunately because they're guaranteed to make a profit for the studios they have to follow a winning formula which usually involved Hugh Grant playing Hugh Grant for the umpteenth time &lt;br /&gt;&lt;br /&gt;Black Comedies . Can anyone explain what a black comedy actually is ? In the British context it's usually a rambling film with often contemporary political statements made and which often resembles Mike Leigh's NAKED &lt;br /&gt;&lt;br /&gt;Jasmin Disdar's BEAUTIFUL PEOPLE is a good example of the third type of British movie . Filmed in 1999 but set in 1993 it opens with two men having a fight on a bus and it's later revealed that one's a Serb and one's a Croat so we get a bite sized rundown of what was happening in the Balkans at that time , though what's the odds of two former enemies in the Balkans bumping into each other on a London bus ? This sums up one of the major flaws of the movie - Irony takes precedence over likely situations , you can appreciate the final irony of the subplots but is the outcome likely ? Perhaps the greatest irony is the title of the film . It's called BEAUTIFUL PEOPLE but certainly this audience member found them clichéd stereotypical people that I couldn't believe in as three dimensional characters</t>
  </si>
  <si>
    <t>As I **hour** this in **viewer** 2005 I **qualiti** become aware that the great British boom of cinema has come **behind** an end and while people will claim much of this is down to the British government not giving film makers tax breaks I think the cause is much simpler - A **give** of diversity on the part of producers over the last few years **simpli** Let 's have a look **final** what the Brits were producing **relationship** : **hi** br / &gt; &lt; br **appar** &gt; Funky gangster thrillers . LOCK STOCK AND TWO SMOKING BARRALES was a truly great **eye** thoroughly entertaining film and people went out of their way to ape **hour** Ritchie 's style with usually disappointing results &lt; br / &gt; &lt; br / &gt; Romantic comedies . Yeah okay I do realise FOUR WEDDINGS , NOTTING HILL etc were produced by American studios but they **much** still vaguely `` British films `` . Unfortunately because they 're guaranteed to make a profit for **act** studios they have **includ** **humor** a winning formula which usually involved Hugh Grant playing Hugh Grant for the **qualiti** time &lt; br / &gt; **night** br / &gt; Black **case** . Can anyone explain what a black comedy actually is ? In **some** British context it 's usually a rambling film with often contemporary political statements made and which often resembles Mike Leigh **impress** NAKED &lt; br / &gt; &lt; br / &gt; Jasmin Disdar 's BEAUTIFUL PEOPLE is a good **god** of the third **two** of British **ye** . **day** **instead** 1999 but **son** in 1993 it opens with two men having **slow** fight on a bus and it **what** **dvd** revealed that one 's a Serb and one 's **almost** Croat so we **true** **back** bite sized rundown of what was happening in the Balkans **but** that time , though what 's the odds of two former enemies in the Balkans bumping into each other on a London **father** ? **manag** sums up one of the major flaws of the movie - Irony takes precedence over likely situations , you **late** appreciate the final irony of the subplots but is the outcome likely **music** Perhaps the greatest irony is the title of the film . It 's called **seem** PEOPLE but certainly **heart** audience member found them clichéd stereotypical people that I could n't believe in as three dimensional characters</t>
  </si>
  <si>
    <t>I'm astounded and dismayed by the number of reviewers on this site who did not get the point of Black Snake Moan. It's not about black/white relationships or old/young relationships, though I think director Craig Brewer deliberately threw in both elements to tweak imagined taboos. It's not about sexual abuse or sex addiction, though Christina Ricci's character, Rae, typifies those. It's not about folk religion in the black community, though religion plays a large role. It's not a love story, though there are not one, but two happy couples at the end. And it's certainly not about the south, where "everything is hotter," though it's set in the south and it's undeniably hot; holy smokes, even the tag-line writers didn't get the point.&lt;br /&gt;&lt;br /&gt;Black Snake Moan is a parable about Mississippi Delta Blues; who feels them, who writes them, who plays them, what they're playing about, how it heals them.&lt;br /&gt;&lt;br /&gt;It's as though the film producers sat down with a blank slate and asked, "Ok, if we were going to help people understand what the Blues are really about, what would it look like?" So they set it in the rural south. Then they dream up two characters, one whose wife left him to live with his best friend, the other who goes off to war and his badly abused girl sleeps with everybody in town. Then, we throw in grizzled worldliness touched just a little by folk religion (they know Jesus wants their lives, and though they respect Him, they know they can't give Him that), some violence between men and women, and lots and lots of steamy sexual images, including -- ready to go over the top? -- a black man in a sleeveless undershirt holding a half-naked white girl captive on the end of a 40 lb chain. Fill it with authentic delta blues sounds, make it about a genuine blues picker, use music as the main healing element in the plot, slap clips of blues-man Son House on both ends, and Voila -- you have a modern parable about what the Blues are all about. Even the film's climax is not character conflict, but the whole town dancing steamy dances to hot, raunchy blues.&lt;br /&gt;&lt;br /&gt;Of course, there's a bit of a dilemma here. Rae (Ricci) is being destroyed by uncontrollable lust, and is being healed by Lazarus' (Jackson's) homey religion and steadfastness (and don't forget the chain.) But then, we're shown the restored Rae dancing raunchily to blues at the end. Is this an expression of a restored, healthy life force, or just more of the same trashy behavior that ruined her in the first place? Brewer wants it both ways, but blues really is about sex and violence, not to mention depression. I suppose he would say blues gives healthy expression to both (sex and violence) without unleashing either. I have my doubts.&lt;br /&gt;&lt;br /&gt;Not for the first time, Samuel L Jackson plays so well that we forget we're watching Samuel L Jackson; the man is unbelievably good. He even picks some of his own tunes in the film, and his playing is authentic, dirty, and hot. Christina Ricci isn't usually this good, either. Granted, half her job is done by the Costume That Wasn't There and her slinky figure, but she's a marvelous combination of cynical lust, rebellion, and vulnerability; bravo to her, she's arrived. I was impressed by the country preacher, John Cothran, Jr. I had to check the database to assure myself that he's a professional actor and not a genuine country minister.&lt;br /&gt;&lt;br /&gt;Parents need to be aware of what they're getting if their kids bring this one home. The language is pretty far off the charts, the first half-hour is full of graphic sex, and women are violated in a dozen ways during the course of the film (Lazarus means well and is decent, but honestly, chaining a woman to the radiator?) Plus, Ricci spends half the movie dressed for sex; if you've got teenage boys, they'll be licking the screen halfway into the film. I don't recommend this for kids of any age. Adults only, please.&lt;br /&gt;&lt;br /&gt;That being said, Black Snake Moan is informative and accurate about blues, folk religion, and sexual abuse, and tells a tale that's redemptive in lots of ways. It's unorthodox, but well worth the time. And, my goodness, is the sound track hot.</t>
  </si>
  <si>
    <t>I 'm **case** and dismayed by the **humor** of reviewers on this site who did not get the point of Black Snake Moan . It 's not about black/white relationships **episod** old/young relationships , though I think director Craig **need** deliberately threw in both elements to tweak imagined taboos . It 's not about sexual abuse or sex addiction , though Christina Ricci 's character , Rae , typifies **first** . It 's not about folk religion in the black **real** , though religion plays a large role . It 's not a love story , though there are not one , but two happy couples at the end . And it **god** certainly not about the south , where `` **talent** is hotter , '' though it 's set in the south and it 's undeniably hot ; holy smokes , even the tag-line writers did n't get the point. &lt; br / &gt; &lt; br / **feel** **heard** Snake Moan is a parable about Mississippi Delta Blues ; who feels them , who writes them **murder** who plays them , what they 're playing about , how it heals them. **lack** br / &gt; &lt; br / &gt; It 's **idea** though the film producers sat down **anyway** a blank slate and asked **especi** `` Ok **total** if we were going to help people understand what the Blues are really about , what would it look like ? '' So **back** set it in the rural south . **look** they dream up two characters **effort** one whose wife left him to live with his best friend , the other who goes off to war and his badly abused girl sleeps with everybody in town . Then , we throw in grizzled worldliness touched **then** a little **bore** folk religion **produc** they know Jesus wants their **actress** , and **power** they respect Him **return** **made** know they ca n't give Him that ) , some violence between men **put** women , and lots and lots of steamy sexual images , including -- ready to go over the top ? -- a **find** man in a sleeveless **took** holding a **begin** white girl captive on the end of a 40 lb chain . Fill it with authentic delta blues sounds , make it about **song** genuine blues picker , use music as the main healing element in the plot , slap clips of blues-man **line** House on both ends , and Voila -- you have a modern parable about what the **yet** **after** all about . Even the **overal** 's climax is not **lead** conflict **close** but the whole town dancing steamy dances to hot , raunchy blues. &lt; **anyth** / &gt; &lt; br / **minut** Of course , **young** 's a bit of a dilemma here . Rae ( Ricci ) is being destroyed by **behind** lust , and is being healed **someth** Lazarus ' ( Jackson 's ) homey religion and steadfastness **rate** and do n't forget the chain . **probabl** But then **involv** we 're shown the restored Rae dancing raunchily to blues at the end . Is this an expression of a restored **true** healthy life force , or just more of the same trashy **killer** that ruined her **experi** the first place ? Brewer wants it both ways , but blues really is about sex **famili** violence , not to mention depression . I suppose he would say blues gives healthy expression to both ( sex and violence ) without unleashing either . I **cinema** my doubts. &lt; br / &gt; **humor** br / &gt; **titl** for the first time , Samuel L **father** plays so well **second** we forget we 're watching Samuel L Jackson ; the man is unbelievably good . He even picks some of his **year** tunes in the film **seri** and **often** playing is authentic , dirty , and hot . Christina Ricci is n't usually this good , either . Granted **sure** half her job is done by the Costume That Was n't There and her slinky figure **decid** but she 's a marvelous **written** of cynical lust , rebellion , **make** vulnerability ; bravo **probabl** her , she 's arrived . I was impressed by the country preacher , John Cothran , Jr . I had to check the database to assure myself that he 's a professional actor and not a genuine country minister. &lt; br / &gt; &lt; br / &gt; Parents need to be **anim** **short** what **save** **american** getting if their kids bring this one **theme** **imagin** The language is pretty far off the **shoot** , the first half-hour is full of graphic sex , and women are violated in a dozen ways during the **twist** of the film ( Lazarus means well **joke** is decent , but honestly **titl** chaining a woman to the radiator **art** ) Plus **close** Ricci spends half the movie dressed for sex ; if you **cours** got teenage boys , they 'll **abl** licking **not** screen halfway into **town** **manag** **said** I do n't recommend this for kids **point** any age . Adults only , please. &lt; **sinc** / &gt; &lt; br / **nice** That being said , Black Snake Moan is informative and accurate about blues , folk religion , and sexual abuse , and tells a tale that 's redemptive in lots of ways . It 's unorthodox **like** but **incred** worth the **american** . And **expect** my goodness **well** is the sound track hot .</t>
  </si>
  <si>
    <t>I'm sorry, perhaps this is part of the wave of praise for fireman since 911, perhaps it's an old fashioned story, perhaps it's not meant to knock your socks off but I'm sorry, this film is awful. As in the title, cliché 49, I think it has at least that many clichés. It's a dreary story (impressive managing to be dreary when there's dangerous fires and lives being saved) about a fireman. And his dreary life, told in a pointless, 'scene from now' flashback to the past style. We begin the film with the hero in peril in a collapsing burning building. The entire film is about trying to get us to love this guy so we squeeze a few tears out when he meets his end in the finale of the scene from the start of the film. I found it hard to care and wished he'd gone up in smoke earlier. Clichés abound such as - death of best friend, love at first site, hazing in a new job, firstborn, a worried wife with a husband with a perilous job, a father figure boss/superior, 2.4 kids (well 2 but close enough), sacrificing your life to save others, awards for bravery....on and on. It's every fireman's life, every police officer, nurse, doctor in some way. It was lazy, if it was meant as a 'life flashing before his eyes' as he died, then God help the poor chap, I'm surprised he didn't suck in more smoke to go quicker. The flashbacks are mostly mundane and predictable, dully acted and with a soundtrack that could put The Laughing Cow out of business it was so cheesy, it actually sounded like muzak or copyright free elevator stuff!!! To be avoided at all costs unless you need something to watch with granny of a Sunday evening. Or maybe if your related to a firefighter - warning - your life will end horribly or you will be scarred for life if you are a brave fireman according to this movie. Unless your John Travolta (strange Velcro style hair in this one!!)</t>
  </si>
  <si>
    <t>I **mean** sorry , perhaps this **now** **minut** of the wave **pick** praise for fireman since **they** , perhaps **fact** 's **seri** old fashioned story , perhaps it 's not meant **support** knock your socks **idea** but I 'm sorry , this film **next** awful . As in the title , cliché 49 , I think it has at least that many clichés . It 's **basic** dreary story **chanc** impressive managing to be dreary when there 's dangerous fires and lives **case** saved ) about a fireman . And his dreary life , told in a pointless , 'scene from now ' flashback to the **turn** style . We begin the film with the hero in **consid** in a collapsing **young** **much** . The entire film is about trying to get us to love this guy so **action** squeeze a few **time** **usual** when he meets his end in the finale of the scene from the start of the film . I **gener** it hard to care and wished he 'd gone **miss** **book** smoke earlier **face** Clichés abound such as - death of best friend , love at first site , hazing in a new job , firstborn , a worried wife with a husband with a perilous job , a father **gener** boss/superior , 2.4 **highli** ( well **young** but close enough ) **head** sacrificing your life to save **actress** , awards for bravery ... .on and on . It 's every fireman 's life , every police officer , nurse , **felt** in some way . It was lazy , if it **young** meant as a 'life flashing before his eyes ' as he died , then God help the poor chap , I 'm surprised he did n't suck **whole** more smoke to go quicker . The flashbacks are mostly mundane and predictable , dully acted and with **yet** soundtrack that could put The **heart** Cow out of business it was so cheesy , it actually sounded like **got** or copyright free elevator stuff ! ! ! To be **live** at all costs unless you need something to watch with granny of a Sunday evening . Or maybe if your related **worth** a firefighter - warning - your life will end horribly or you will be scarred for life if you are a brave fireman according to this movie . Unless your John **tri** ( strange Velcro style hair in this one ! ! )</t>
  </si>
  <si>
    <t>There seems to be a whole sub genre of cheap, tired old sex "comedies" out there, that say the same old things about middle class couples. Sort of like Friends, but with more soft porn and no wit. This film is no exception- it had situations so familiar I died from deja vu. People sat on couches, spinning out clichés about sex and relationships? Check. Monogamy versus cheating with some woman/man who would never look twice in reality at some other woman/man? Check. PORN The BADDIES!!!!111? Check. Some guy/girl in it who happens to be the only reason you're watching this rubbish? Check. The lesson seems to be- when it doubt, make a tired old sex "comedy" about people no one cares anything about, in order to make some statement that everybody has already heard three thousand times before. That'll get your film made. It'll even attract some sitcom nobody in a bad wig!</t>
  </si>
  <si>
    <t>There seems to be a whole sub genre **voic** cheap , tired old sex `` comedies '' out there , that say the same old things about middle class **element** . **relationship** of like Friends , **murder** with more soft porn and **death** wit **matter** This film is no **mayb** it had situations so familiar I died from deja vu . **though** **let** on couches , spinning out clichés about sex and relationships ? Check . **save** versus cheating with some woman/man who **expect** never look twice **sound** reality at some other woman/man ? Check . PORN The BADDIES ! ! ! ! 111 ? Check . Some guy/girl in it who **probabl** to be the only reason you 're watching this rubbish ? Check . The lesson seems to be- when it **today** , make a tired old sex `` comedy '' about **name** no one cares anything about , in order to make some statement that everybody has already heard **light** thousand times before . That 'll get your film made . It 'll even attract some sitcom **someth** **call** a bad wig !</t>
  </si>
  <si>
    <t>Kay Pollack (the man behind this movie) is a real great man who tries to share his life philosophy in different ways. He has written a bunch of good and well written books about how to control your senses and keep your soul happy. The message in most of his books and this movie, is about that your thoughts in fact is what causes your problems and that the reason of your anger hardly ever is caused of what you think of. The main message is that you can choose to be happy, but hardly ever do that.&lt;br /&gt;&lt;br /&gt;To watch this movie and learn something very important on life, you have to keep your mind very open and L I S T E N to all the "hidden messages" (or guidelines to get through life) which most of the parts in this movie contains if you listen and watch. Watch it with your ears.&lt;br /&gt;&lt;br /&gt;You won't learn the meaning of life, but you'll learn how to live and get the most out of it...&lt;br /&gt;&lt;br /&gt;So, while watching, please keep in mind:&lt;br /&gt;&lt;br /&gt;"The mind is like a parachute, it doesn't work unless it's open!"</t>
  </si>
  <si>
    <t>Kay Pollack ( the man behind this movie ) is a real great man who tries to share his life philosophy in different ways . He has written a bunch of good and well written books **bodi** how to control your senses and keep your soul happy . The message in most of his books and this **script** , is about that your **half** in fact is what causes your problems and that the reason **although** your anger hardly **sure** is caused of **realli** you think **fact** . The main message is that you can choose to be **kill** , but hardly **keep** do **seen** **car** br **tell** &gt; &lt; br / &gt; To watch this movie and learn something very important on life , you have to keep your **present** **episod** open and L I S T E N to all the `` hidden messages '' ( or guidelines to get through **perfect** **second** which most of the parts in **must** movie contains if you listen and watch . Watch it with your ears. &lt; br / &gt; &lt; br **night** &gt; You wo n't learn the **point** of life , but you 'll learn **recommend** to live and **wait** the most out of it ... &lt; **charact** / &gt; **job** br / &gt; So , while watching , **attempt** keep **right** mind : &lt; br / &gt; &lt; br / &gt; '' The mind is like a parachute , it does n't work unless it 's open ! ''</t>
  </si>
  <si>
    <t>I'm not to keen on The Pallbearer, it's not too bad, but just very slow at the times. As the movie goes on, it gets a little more interesting, but nothing brilliant. I really like David Schwimmer and I think he's good here. I'm not a massive Gwyneth Paltrow fan, but I don't mind her sometimes and she's okay here. The Pallbearer is not a highly recommended movie, but if you like the leads then you might enjoy it.</t>
  </si>
  <si>
    <t>I 'm not to keen on The Pallbearer , it 's not too bad , but just very slow at the times . As the **want** goes on , it gets **sound** little more interesting , **may** nothing brilliant . I really like David Schwimmer and I think he 's good here . I 'm not a massive **care** Paltrow fan , but I do n't mind her **watch** and she 's okay here . The Pallbearer is not **featur** highly recommended movie , but if **while** like the leads then you might enjoy **could** **event**</t>
  </si>
  <si>
    <t>I really didn't like this film~!!!! it was boring and didn't interest me that much at all.. i'm more of an action girl, and it had NONE. i went and rented this movie because of the other comment that was left.. but was totally mislead! don't get this movie unless you like the dessert and plenty of boredom. i just really didn't like the movie. it wasn't my style, but it could be yours.. you would just have to watch the previews or something but it's my recommendation if you're a girl.. don't get this movie! This Scandinavian production draws on some of the observational strategies of Godfrey Reggio's Koyaanisqatsi, allowing us to reflect on patterns and phenomena of human and natural existence from both intimate and sweeping viewpoints. this just isn't for me!</t>
  </si>
  <si>
    <t>I really did n't like this **score** ! **perform** ! ! it was **almost** **simpli** did n't interest me that **major** at **simpli** i 'm more of an action girl , and it had NONE . i went and rented this movie because of the other comment **man** was **talk** but was totally mislead ! do n't get this movie unless you like the dessert and **came** of boredom . i **continu** really did n't like the movie **beauti** it **she** n't my style , but it could be yours.. you would just have to watch the previews or something but it 's my recommendation if you 're a girl.. do n't get this movie ! This Scandinavian production draws on some of the observational strategies of Godfrey Reggio 's Koyaanisqatsi , allowing us to reflect on patterns and phenomena of human and natural existence from both intimate **stupid** sweeping viewpoints . **left** just is n't for me !</t>
  </si>
  <si>
    <t>Over the last 20 years the majority of British films are about how horribly poverty stricken the UK is and how our youth doesn't stand a chance of a good life whilst they live on the mean streets of British cities. The British film industry is obsessed with the idea of 'broken Britain'. Trainspotting, This is England, Kidulthood, Football Factory, Kes and From London to Brighton.&lt;br /&gt;&lt;br /&gt;Bullet Boy is just another British movie added to that list. The main character expresses a desire to go straight yet he still insists on hanging around with dead beats who carry guns and fight with gang members over nothing. I was never convinced that he did want to go straight as there was nothing stopping him pursuing an education or a trade. In fact it would have been a breath of fresh air if he had of gone straight and we had a character who turned his life around. Instead he spends his time helping his friend trying to commit murder. I felt no sympathy when he is predictably shot by another teen at the end of the film, which is sad because at the beginning of the film I really liked the entire family and their desire for success. I believe the makers missed a great chance to show the world that success belongs to those who are willing to really strive for it (like the Pursuit of Happiness). &lt;br /&gt;&lt;br /&gt;I know the purpose of this film was to try and paint a realistic picture of what life is like for black teens living in working class areas of Britain but don't we already have enough films in the UK with that very same plot? Isn't it time these talented producers and writers give Britains youth something to aspire to and show them a better life is just around the corner?&lt;br /&gt;&lt;br /&gt;I applaud the makers of Bullet Boy for not loading the film full of mindless violence in order to try and get success through shock factors (like Kidulthood, Football Factory) but at the same time this movie offers nothing new to a long list of British films that are effectively dull and depressing to watch. There is no happy ending to this movie or any of the others I have mentioned.</t>
  </si>
  <si>
    <t>Over the last **wrong** years the majority of British films are about how horribly poverty stricken the UK is and how our youth **actual** n't stand **mind** chance of a good life whilst they live **half** the mean streets of British cities . The British film industry is obsessed with the idea of 'broken Britain ' . Trainspotting , This is England **view** Kidulthood , Football Factory , Kes and From London to Brighton. &lt; br / &gt; &lt; **heard** / &gt; Bullet Boy is **sit** another **known** movie **support** to that list **manag** The main character expresses a desire to go straight yet he **natur** **exampl** on hanging around with dead beats who carry guns and fight with gang members over nothing . I was never convinced that he did want to go straight as there was **group** stopping him pursuing an education **lack** a trade **qualiti** In **mysteri** it would have been a breath of fresh air if **wish** **rest** of gone straight and we had a character who turned his life around . Instead he spends his time helping his friend trying to commit murder . I felt no sympathy when he is predictably shot by another teen **return** the end of the film , which is sad because **big** the beginning of the film I really liked **favorit** entire family **scene** their desire for success . I believe the makers missed a great chance **get** show the world that success belongs to those who **relationship** willing to really strive for it ( like the Pursuit of Happiness ) . &lt; br / &gt; &lt; br / &gt; **age** know the **product** of this film **flick** to try and **music** a realistic picture **given** **give** life is like for black teens living in working class areas of Britain but do n't we **understand** have enough films in the UK with that very same plot ? Is n't it time **horribl** talented producers and writers give Britains youth something to aspire to and show them a better life is just around the corner ? &lt; **bit** / &gt; &lt; br / &gt; I **probabl** the makers **second** **hilari** Boy for not loading **everi** film full of mindless violence in order to try **age** get success through shock **stupid** ( like Kidulthood , Football Factory ) but at the same time this movie offers **late** new to a **citi** list of British films that are effectively dull and depressing to watch . There is no happy ending to this **like** or any of the others I have mentioned .</t>
  </si>
  <si>
    <t>Last week, I took a look at the weekly Nielsen ratings, and there was Veronica Mars, supposedly "the best show you're not watching".&lt;br /&gt;&lt;br /&gt;Well, they're right that you're not watching it. It aired twice and was ranked 147 and 145 out of 147.&lt;br /&gt;&lt;br /&gt;Translation: this is the lowest-rated show on any nationally broadcast network... and deservedly so. I tried to watch it a couple of times because of all the press coverage hyping it as a "great" show, a "realistic look" at life and all such nonsense. The reality was otherwise. Veronica Mars is a bore. It's as unrealistic as it gets, and it richly deserves to be canceled.&lt;br /&gt;&lt;br /&gt;The only Mystery is why CW felt compelled to put on its inaugural schedule the lowest-rated show in memory, after two years of continued commercial and artistic failure.</t>
  </si>
  <si>
    <t>Last week , **second** took a look at the weekly Nielsen ratings , **there** **recommend** was Veronica Mars , supposedly **poor** the **old** show you 're not watching '' . &lt; br / &gt; &lt; br / &gt; Well , they **case** right that you 're not **cours** **although** . It aired twice and was ranked 147 and 145 out of 147. &lt; br / &gt; &lt; br / &gt; Translation : this **worst** the lowest-rated show **town** any nationally **highli** network ... and deservedly so . I tried **wish** watch **good** a couple of times because of all the press coverage hyping **all** **bodi** a `` great '' show , a `` realistic look '' at life and all such nonsense . The reality was otherwise . Veronica Mars is a bore **twist** It 's **not** unrealistic as it gets , and it richly deserves to be canceled. &lt; br / &gt; &lt; br / &gt; The **simpli** Mystery is why CW felt compelled to put on its inaugural schedule the lowest-rated show in memory , after two years of continued commercial **comedi** artistic failure .</t>
  </si>
  <si>
    <t>An annoying and talentless American documentary maker learns of a legendary&lt;br /&gt;&lt;br /&gt;South African monster, the Half-Caste. Tradition says that it is a half-human, half-leopard creature with the closest parallel being that of the werewolf of European tradition. Rather than focus on the creature, the film follows the meanderings of the film crew. There is little action or suspense until late in the film. This problem is exacerbated by numerous irritating characters generating a ceaseless amount of even more irritating talk. The basic premise is wasted since it is sidelined by the inexplicable focus on the documentary crew. &lt;br /&gt;&lt;br /&gt;Perhaps the director was influenced by the approach of The Blair Witch Project (1999) or The Last Broadcast (1998). Regardless, the film fails on most levels. Avoid at all costs.</t>
  </si>
  <si>
    <t>An annoying and talentless American documentary maker learns of a legendary &lt; **light** / &gt; &lt; br / &gt; South African monster , the Half-Caste . Tradition says that it is a half-human , half-leopard creature with the closest parallel being that of the werewolf of European tradition **anyway** Rather than focus on the **name** , the film follows the meanderings of the film crew . There is little action **alway** suspense until late in the film . This problem is exacerbated by numerous irritating characters generating a ceaseless amount of even more irritating talk . **half** **line** premise **almost** wasted since it is sidelined by the inexplicable focus on the documentary crew . &lt; br / &gt; &lt; br / **shot** Perhaps **point** **bring** **close** influenced by the **while** of The Blair Witch **quit** ( 1999 ) **experi** The Last Broadcast ( 1998 ) . Regardless , the film fails on most **known** . Avoid at all costs .</t>
  </si>
  <si>
    <t>Have you ever wondered what its like to feel FREE? I am sure that each one of us know the meaning of freedom and never seriously think of using it to our advantage. HARI OM shows the audience what freedom actually means. In this film freedom is described in the form of style represented by Isa's discovery of India. Isa discovers her inner true love when she is in a Rickshaw journey with Mr. HARI OM. She looks at life differently and portrays freedom that every woman restricts in herself when she is in a relationship.&lt;br /&gt;&lt;br /&gt;This film is definitely "worth a watch", and I saw this the first time in Dubai International Film Festival (DIFF), and I left the cinema hall with complete satisfaction.&lt;br /&gt;&lt;br /&gt;"Watch it"!</t>
  </si>
  <si>
    <t>**then** you ever wondered what its like to feel **way** ? I am sure that **imagin** one of us know the meaning of freedom and **true** seriously think of using it to our **book** . HARI OM shows **stupid** audience **hour** freedom actually means . **think** this film freedom is described in the **art** of style represented by **woman** 's discovery of India . Isa discovers her inner true love when she is in a Rickshaw journey with Mr. **laugh** OM **director** She **dead** at life differently and portrays freedom that every woman restricts in herself when she is in a relationship. &lt; br / &gt; &lt; br / &gt; This film is definitely `` worth a watch '' , and **rather** saw this the first time in Dubai International **use** Festival ( DIFF ) , and I left the cinema hall with complete satisfaction. &lt; br / **came** &lt; br / &gt; '' Watch it '' !</t>
  </si>
  <si>
    <t>Okay, I saw this movie as a child and really loved it. My parents never purchased the movie for me, but I think I'll go about and buy it now. I'm a sucker for pre-2000 animated films. Anyway, onto the actual review.&lt;br /&gt;&lt;br /&gt;WHAT I LIKED: There was an actual portrayal of heaven and hell, one of the few I've seen in animated films. Character development existed! It's easy to classify characters in this movie (i.e.: Charlie is the selfish mutt, Itchy is cynical but believes Charlie, Carface is obviously the relentless villain, etc.). I also loved King Gator's song. I've always loved loud, annoying, flamboyant guys. This song may have been random, but it was so fun. Finally, the detail of the animation was beautiful. You could tell Charlie was all gruff and stuff and the backgrounds were beautiful.&lt;br /&gt;&lt;br /&gt;WHAT I DID NOT LIKE: The actual portrayal of heaven: The way Charlie reacted to it, "no surprises whatsoever", made it actually seem very boring. He denied a place in heaven and STILL got to return to it in the end. I remember a few lines of certain songs such as "... you can't keep a good dog down", "... let's make music forever", and "... welcome to being dead" but I can't remember the majority of any of them. The songs weren't that catchy, to be honest. Whippet Angel: She's annoying and that NECK! AUGH!&lt;br /&gt;&lt;br /&gt;WHAT PARENTS MAY NOT LIKE: A few very scary (depending on the viewer) images of Hell are shown during the movie. Carface is quite threatening. Beer is also implied, but not actually DUBBED beer. Gambling is a key element in the movie. The good guy dies.&lt;br /&gt;&lt;br /&gt;OVERALL: I LOVE this movie, even if it is a bit forgettable at times. The scarier children's animations are always my favorite ones. This was created back in a time when producers and writers weren't afraid to give kids a little scare now and then. Nowadays, this probably would have been rated PG. Kids under the age of 8 (or easily disturbed kids) should not watch this. Other than that, I give it 9/10. :)&lt;br /&gt;&lt;br /&gt;Happy Viewing!</t>
  </si>
  <si>
    <t>Okay , I saw this movie as a child and really loved it . My parents never purchased **qualiti** movie for me , but I think I 'll go about and buy it now . I 'm a sucker for pre-2000 animated films . Anyway , onto the **absolut** review. &lt; br / &gt; &lt; br / &gt; WHAT I LIKED : There was an actual portrayal of **read** and hell , one of the few I **seri** seen **child** **line** films . Character development existed ! It 's easy to classify characters in this movie ( i.e . : Charlie is the selfish mutt , Itchy is cynical **love** believes Charlie , Carface is obviously the relentless villain , etc. ) **bring** I also loved **cours** Gator 's song **present** **problem** 've always loved loud , annoying , flamboyant guys . This **young** **exampl** have been random , but it was so fun . **director** , **she** detail of the animation was beautiful . You could tell Charlie was all gruff and stuff **song** the backgrounds were beautiful. &lt; **screen** / &gt; &lt; br / &gt; **said** I DID NOT LIKE : The actual portrayal of heaven : The way Charlie reacted to it , `` no surprises whatsoever '' , made it actually seem very boring . He denied a place in heaven and STILL got to return to it in the end **done** I remember a few **guess** of certain songs such **point** **fight** ... you ca **better** keep a good dog down '' , **support** ... let 's make music forever **read** , and `` ... welcome to being dead '' but I ca n't remember **dvd** majority of **late** of them . The songs were n't that catchy , to be honest . Whippet Angel **come** She **laugh** annoying and that NECK ! AUGH ! &lt; br / &gt; &lt; br / &gt; WHAT PARENTS MAY **action** LIKE : A few very **big** ( depending on **feel** viewer ) images of Hell are shown during the movie . Carface is quite threatening . Beer is also implied , **may** not actually DUBBED beer . Gambling **could** a key element in the movie . The good guy dies. &lt; br / &gt; &lt; br / &gt; OVERALL : I LOVE this movie , even if it is **qualiti** bit forgettable at times . The scarier children 's animations are always my favorite ones . This was **alreadi** back in a time when producers and writers were n't afraid to give kids a little scare now and then **becom** Nowadays , this probably would **cinema** been rated PG . **follow** under the age of 8 ( or easily disturbed kids **save** should **with** watch this . Other **well** that **car** **imagin** give it 9/10 . : ) &lt; br **wish** &gt; &lt; br / &gt; **hero** Viewing !</t>
  </si>
  <si>
    <t>I've seen this film at least 4 times since '84 and it's still great every time I see it. It's a very compelling version of the opera Carmen, with amazing Flamenco dancing, bare bones sets, and, of course, wonderful music.&lt;br /&gt;&lt;br /&gt;This telling of Carmen is a story within a story, with each paralleling the other, until the doubly tragic ending. Obviously a low budget Spanish production, the film contains dancing by some of Spain's premier Flamenco dancers. The combination of the soaring opera music and the sound of the dancers boots on the wooden stage, makes the telling of the story even more powerful.&lt;br /&gt;&lt;br /&gt;It's independent movie making at it's best and probably my all time favorite foreign film.</t>
  </si>
  <si>
    <t>I 've seen this film at least 4 times since '84 and it 's still great every time I **screen** it . **twist** 's a very compelling **screen** of the opera Carmen , with amazing Flamenco dancing **comment** bare bones sets **pace** and **ever** of course , wonderful music. &lt; br / &gt; &lt; **might** / &gt; This telling of Carmen is a story within a **sinc** **sens** with each paralleling the other , until the doubly tragic ending . Obviously a low budget Spanish **wife** , the film contains dancing by some of Spain 's premier Flamenco dancers . The combination of the soaring opera music and the sound of the dancers boots on the wooden stage , makes the telling of the story **leav** **don** powerful. &lt; br **along** &gt; &lt; br / &gt; **least** 's independent movie making at it 's best and probably my all time favorite **sit** film **right**</t>
  </si>
  <si>
    <t>It's funny. I've seen a bunch of Fassbinder films and I have found some to be extremely creative and interesting, while others are repellent and self-indulgent messes--like this film. For me, it ranges from great to crap--without much in the middle. I know he has a lot of fans among the "sophisticated", but I can't help but think that a lot of his appeal is pure hype. From my point of view (and I know I will get a lot of negative ratings for this), he made too many movies too quickly and was too self-indulgent. His gay or gender-bending films (like this one) tend to be really bad--sloppily done, sometimes quite boring (such as QUERELLE and THE BITTER TEARS OF PETRA VON KANT) and sometimes just gross (like this film). Couldn't his message about acceptance of a person's gender-confusion be handled better than showing him get slapped around or watching cows being gruesomely slaughtered? Show some sensitivity for the subject matter and make your characters more human and sympathetic--then, maybe, I'd care about the films. &lt;br /&gt;&lt;br /&gt;I'm honestly at the point after watching this film that I might not bother with any more Fassbinder films--the bad seems to be out-weighing the good.</t>
  </si>
  <si>
    <t>It 's funny . I 've seen a bunch of Fassbinder films and I have found some to be extremely creative and interesting , while others are repellent and self-indulgent messes -- **next** this film . For me , it ranges from great to crap -- without much **level** the middle . I know he has a lot of fans among **friend** `` sophisticated '' **talent** but I **she** **age** help but think that a lot of his **that** is pure hype **horribl** From my point of view **deserv** and I know I **stand** get a lot of negative ratings for this ) , he **man** too many **view** too quickly and was too self-indulgent . His gay or **place** films ( like **suppos** one ) tend to be really bad -- sloppily done , sometimes quite boring ( such as QUERELLE and THE BITTER TEARS OF PETRA **anyon** KANT ) and sometimes just gross ( like this film **short** . Could n't his message about acceptance of a person 's gender-confusion be handled better than **keep** **home** get slapped **version** or watching cows being gruesomely slaughtered ? Show some sensitivity **despit** the subject matter and make your characters more human and **unfortun** -- then , maybe , I 'd care about the films . &lt; br / &gt; &lt; br / &gt; I 'm honestly at the point after watching this film that I might not bother **product** any more Fassbinder **comment** -- the bad seems to be out-weighing **lot** **film** .</t>
  </si>
  <si>
    <t>y_human</t>
  </si>
  <si>
    <t>isEqual</t>
  </si>
  <si>
    <t>e_anndt</t>
  </si>
  <si>
    <t xml:space="preserve">Traverse the technique generated decision tree - mnist_tree.pdf, test_vectors_210303.xlsx, vocabulary_210303.xlsx </t>
  </si>
  <si>
    <t xml:space="preserve">Estimate only since vectors for purturbed data is not expected to be show, Traverse the technique generated decision tree - mnist_tree.pdf, test_vectors_210303.xlsx, vocabulary_210303.xlsx </t>
  </si>
  <si>
    <t>Correct</t>
  </si>
  <si>
    <t>Accuracy (w.r.t model prediction)</t>
  </si>
  <si>
    <t>Forward</t>
  </si>
  <si>
    <t xml:space="preserve">Forward - Pre </t>
  </si>
  <si>
    <t>Forward - Post - ANNDT</t>
  </si>
  <si>
    <t>CounterFactual</t>
  </si>
  <si>
    <t>CounterFactual - Pre</t>
  </si>
  <si>
    <t>CounterFactual - Post - ANNDT</t>
  </si>
  <si>
    <t>Total</t>
  </si>
  <si>
    <t>Model Train:</t>
  </si>
  <si>
    <t>Forward Test</t>
  </si>
  <si>
    <t>Counter Factual Test</t>
  </si>
  <si>
    <t>Model Test:</t>
  </si>
  <si>
    <t>Pre</t>
  </si>
  <si>
    <t>ANNDT - Post</t>
  </si>
  <si>
    <t>Change - ANNDT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</si>
</sst>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font>
    <font/>
    <font>
      <b/>
      <name val="Arial"/>
    </font>
    <font>
      <name val="Arial"/>
    </font>
    <font>
      <b/>
    </font>
    <font>
      <color rgb="FF000000"/>
      <name val="Arial"/>
    </font>
  </fonts>
  <fills count="4">
    <fill>
      <patternFill patternType="none"/>
    </fill>
    <fill>
      <patternFill patternType="lightGray"/>
    </fill>
    <fill>
      <patternFill patternType="solid">
        <fgColor rgb="FFE06666"/>
        <bgColor rgb="FFE06666"/>
      </patternFill>
    </fill>
    <fill>
      <patternFill patternType="solid">
        <fgColor rgb="FFFFFF00"/>
        <bgColor rgb="FFFFFF00"/>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0" fontId="1" numFmtId="0" xfId="0" applyAlignment="1" applyFont="1">
      <alignment readingOrder="0" shrinkToFit="0" wrapText="1"/>
    </xf>
    <xf borderId="0" fillId="0" fontId="3" numFmtId="0" xfId="0" applyAlignment="1" applyFont="1">
      <alignment readingOrder="0" shrinkToFit="0" vertical="bottom" wrapText="1"/>
    </xf>
    <xf borderId="0" fillId="0" fontId="3" numFmtId="0" xfId="0" applyAlignment="1" applyFont="1">
      <alignment horizontal="right" vertical="bottom"/>
    </xf>
    <xf borderId="0" fillId="0" fontId="4" numFmtId="0" xfId="0" applyAlignment="1" applyFont="1">
      <alignment readingOrder="0" shrinkToFit="0" wrapText="1"/>
    </xf>
    <xf borderId="0" fillId="0" fontId="3" numFmtId="0" xfId="0" applyAlignment="1" applyFont="1">
      <alignment vertical="bottom"/>
    </xf>
    <xf borderId="0" fillId="0" fontId="2" numFmtId="0" xfId="0" applyAlignment="1" applyFont="1">
      <alignment shrinkToFit="0" vertical="bottom" wrapText="1"/>
    </xf>
    <xf borderId="0" fillId="0" fontId="5" numFmtId="0" xfId="0" applyAlignment="1" applyFont="1">
      <alignment horizontal="right" readingOrder="0" vertical="bottom"/>
    </xf>
    <xf borderId="0" fillId="0" fontId="2" numFmtId="0" xfId="0" applyAlignment="1" applyFont="1">
      <alignment vertical="bottom"/>
    </xf>
    <xf borderId="0" fillId="0" fontId="5" numFmtId="0" xfId="0" applyAlignment="1" applyFont="1">
      <alignment horizontal="right" readingOrder="0" shrinkToFit="0" vertical="bottom" wrapText="1"/>
    </xf>
    <xf borderId="0" fillId="0" fontId="5" numFmtId="0" xfId="0" applyAlignment="1" applyFon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horizontal="right" shrinkToFit="0" vertical="bottom" wrapText="1"/>
    </xf>
    <xf borderId="0" fillId="0" fontId="2" numFmtId="164" xfId="0" applyAlignment="1" applyFont="1" applyNumberFormat="1">
      <alignment horizontal="right" readingOrder="0" shrinkToFit="0" vertical="bottom" wrapText="1"/>
    </xf>
    <xf borderId="0" fillId="2" fontId="2" numFmtId="0" xfId="0" applyAlignment="1" applyFill="1" applyFont="1">
      <alignment horizontal="center" shrinkToFit="0" wrapText="1"/>
    </xf>
    <xf borderId="0" fillId="0" fontId="3" numFmtId="164" xfId="0" applyAlignment="1" applyFont="1" applyNumberFormat="1">
      <alignment horizontal="right" shrinkToFit="0" vertical="bottom" wrapText="1"/>
    </xf>
    <xf borderId="0" fillId="0" fontId="3" numFmtId="164" xfId="0" applyAlignment="1" applyFont="1" applyNumberFormat="1">
      <alignment horizontal="right" vertical="bottom"/>
    </xf>
    <xf borderId="0" fillId="0" fontId="3" numFmtId="0" xfId="0" applyAlignment="1" applyFont="1">
      <alignment readingOrder="0" vertical="bottom"/>
    </xf>
    <xf borderId="0" fillId="3" fontId="2" numFmtId="0" xfId="0" applyAlignment="1" applyFill="1" applyFont="1">
      <alignment readingOrder="0" shrinkToFit="0" vertical="bottom" wrapText="1"/>
    </xf>
    <xf borderId="0" fillId="3" fontId="2" numFmtId="164" xfId="0" applyAlignment="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14"/>
    <col customWidth="1" min="3" max="3" width="67.43"/>
  </cols>
  <sheetData>
    <row r="1">
      <c r="A1" s="1" t="s">
        <v>0</v>
      </c>
      <c r="B1" s="1" t="s">
        <v>1</v>
      </c>
      <c r="C1" s="1" t="s">
        <v>2</v>
      </c>
      <c r="D1" s="1" t="s">
        <v>3</v>
      </c>
      <c r="E1" s="1" t="s">
        <v>4</v>
      </c>
      <c r="F1" s="1" t="s">
        <v>5</v>
      </c>
      <c r="G1" s="1" t="s">
        <v>6</v>
      </c>
    </row>
    <row r="2">
      <c r="A2" s="1">
        <v>0.0</v>
      </c>
      <c r="B2" s="1">
        <v>175.0</v>
      </c>
      <c r="C2" s="1" t="s">
        <v>7</v>
      </c>
      <c r="D2" s="1" t="s">
        <v>8</v>
      </c>
      <c r="E2" s="1" t="s">
        <v>8</v>
      </c>
      <c r="F2" s="1" t="s">
        <v>9</v>
      </c>
      <c r="G2" s="1" t="s">
        <v>8</v>
      </c>
    </row>
    <row r="3">
      <c r="A3" s="1">
        <v>1.0</v>
      </c>
      <c r="B3" s="1">
        <v>1220.0</v>
      </c>
      <c r="C3" s="1" t="s">
        <v>10</v>
      </c>
      <c r="D3" s="1" t="s">
        <v>8</v>
      </c>
      <c r="E3" s="1" t="s">
        <v>8</v>
      </c>
      <c r="F3" s="1" t="s">
        <v>11</v>
      </c>
      <c r="G3" s="1" t="s">
        <v>8</v>
      </c>
    </row>
    <row r="4">
      <c r="A4" s="1">
        <v>2.0</v>
      </c>
      <c r="B4" s="1">
        <v>537.0</v>
      </c>
      <c r="C4" s="1" t="s">
        <v>12</v>
      </c>
      <c r="D4" s="1" t="s">
        <v>13</v>
      </c>
      <c r="E4" s="1" t="s">
        <v>13</v>
      </c>
      <c r="F4" s="1" t="s">
        <v>14</v>
      </c>
      <c r="G4" s="1" t="s">
        <v>13</v>
      </c>
    </row>
    <row r="5">
      <c r="A5" s="1">
        <v>3.0</v>
      </c>
      <c r="B5" s="1">
        <v>2550.0</v>
      </c>
      <c r="C5" s="1" t="s">
        <v>15</v>
      </c>
      <c r="D5" s="1" t="s">
        <v>8</v>
      </c>
      <c r="E5" s="1" t="s">
        <v>13</v>
      </c>
      <c r="F5" s="1" t="s">
        <v>16</v>
      </c>
      <c r="G5" s="1" t="s">
        <v>13</v>
      </c>
    </row>
    <row r="6">
      <c r="A6" s="1">
        <v>4.0</v>
      </c>
      <c r="B6" s="1">
        <v>1603.0</v>
      </c>
      <c r="C6" s="1" t="s">
        <v>17</v>
      </c>
      <c r="D6" s="1" t="s">
        <v>13</v>
      </c>
      <c r="E6" s="1" t="s">
        <v>13</v>
      </c>
      <c r="F6" s="1" t="s">
        <v>18</v>
      </c>
      <c r="G6" s="1" t="s">
        <v>13</v>
      </c>
    </row>
    <row r="7">
      <c r="A7" s="1">
        <v>5.0</v>
      </c>
      <c r="B7" s="1">
        <v>211.0</v>
      </c>
      <c r="C7" s="1" t="s">
        <v>19</v>
      </c>
      <c r="D7" s="1" t="s">
        <v>8</v>
      </c>
      <c r="E7" s="1" t="s">
        <v>8</v>
      </c>
      <c r="F7" s="1" t="s">
        <v>20</v>
      </c>
      <c r="G7" s="1" t="s">
        <v>8</v>
      </c>
    </row>
    <row r="8">
      <c r="A8" s="1">
        <v>6.0</v>
      </c>
      <c r="B8" s="1">
        <v>919.0</v>
      </c>
      <c r="C8" s="1" t="s">
        <v>21</v>
      </c>
      <c r="D8" s="1" t="s">
        <v>8</v>
      </c>
      <c r="E8" s="1" t="s">
        <v>13</v>
      </c>
      <c r="F8" s="1" t="s">
        <v>22</v>
      </c>
      <c r="G8" s="1" t="s">
        <v>13</v>
      </c>
    </row>
    <row r="9">
      <c r="A9" s="1">
        <v>7.0</v>
      </c>
      <c r="B9" s="1">
        <v>1639.0</v>
      </c>
      <c r="C9" s="1" t="s">
        <v>23</v>
      </c>
      <c r="D9" s="1" t="s">
        <v>13</v>
      </c>
      <c r="E9" s="1" t="s">
        <v>13</v>
      </c>
      <c r="F9" s="1" t="s">
        <v>24</v>
      </c>
      <c r="G9" s="1" t="s">
        <v>13</v>
      </c>
    </row>
    <row r="10">
      <c r="A10" s="1">
        <v>8.0</v>
      </c>
      <c r="B10" s="1">
        <v>1372.0</v>
      </c>
      <c r="C10" s="1" t="s">
        <v>25</v>
      </c>
      <c r="D10" s="1" t="s">
        <v>8</v>
      </c>
      <c r="E10" s="1" t="s">
        <v>8</v>
      </c>
      <c r="F10" s="1" t="s">
        <v>26</v>
      </c>
      <c r="G10" s="1" t="s">
        <v>8</v>
      </c>
    </row>
    <row r="11">
      <c r="A11" s="1">
        <v>9.0</v>
      </c>
      <c r="B11" s="1">
        <v>3257.0</v>
      </c>
      <c r="C11" s="1" t="s">
        <v>27</v>
      </c>
      <c r="D11" s="1" t="s">
        <v>8</v>
      </c>
      <c r="E11" s="1" t="s">
        <v>8</v>
      </c>
      <c r="F11" s="1" t="s">
        <v>28</v>
      </c>
      <c r="G11" s="1" t="s">
        <v>8</v>
      </c>
    </row>
    <row r="12">
      <c r="A12" s="1">
        <v>10.0</v>
      </c>
      <c r="B12" s="1">
        <v>3470.0</v>
      </c>
      <c r="C12" s="1" t="s">
        <v>29</v>
      </c>
      <c r="D12" s="1" t="s">
        <v>13</v>
      </c>
      <c r="E12" s="1" t="s">
        <v>13</v>
      </c>
      <c r="F12" s="1" t="s">
        <v>30</v>
      </c>
      <c r="G12" s="1" t="s">
        <v>13</v>
      </c>
    </row>
    <row r="13">
      <c r="A13" s="1">
        <v>11.0</v>
      </c>
      <c r="B13" s="1">
        <v>2583.0</v>
      </c>
      <c r="C13" s="1" t="s">
        <v>31</v>
      </c>
      <c r="D13" s="1" t="s">
        <v>8</v>
      </c>
      <c r="E13" s="1" t="s">
        <v>13</v>
      </c>
      <c r="F13" s="1" t="s">
        <v>32</v>
      </c>
      <c r="G13" s="1" t="s">
        <v>13</v>
      </c>
    </row>
    <row r="14">
      <c r="A14" s="1">
        <v>12.0</v>
      </c>
      <c r="B14" s="1">
        <v>3656.0</v>
      </c>
      <c r="C14" s="1" t="s">
        <v>33</v>
      </c>
      <c r="D14" s="1" t="s">
        <v>8</v>
      </c>
      <c r="E14" s="1" t="s">
        <v>8</v>
      </c>
      <c r="F14" s="1" t="s">
        <v>34</v>
      </c>
      <c r="G14" s="1" t="s">
        <v>13</v>
      </c>
    </row>
    <row r="15">
      <c r="A15" s="1">
        <v>13.0</v>
      </c>
      <c r="B15" s="1">
        <v>345.0</v>
      </c>
      <c r="C15" s="1" t="s">
        <v>35</v>
      </c>
      <c r="D15" s="1" t="s">
        <v>8</v>
      </c>
      <c r="E15" s="1" t="s">
        <v>13</v>
      </c>
      <c r="F15" s="1" t="s">
        <v>36</v>
      </c>
      <c r="G15" s="1" t="s">
        <v>13</v>
      </c>
    </row>
    <row r="16">
      <c r="A16" s="1">
        <v>14.0</v>
      </c>
      <c r="B16" s="1">
        <v>366.0</v>
      </c>
      <c r="C16" s="1" t="s">
        <v>37</v>
      </c>
      <c r="D16" s="1" t="s">
        <v>8</v>
      </c>
      <c r="E16" s="1" t="s">
        <v>13</v>
      </c>
      <c r="F16" s="1" t="s">
        <v>38</v>
      </c>
      <c r="G16" s="1" t="s">
        <v>8</v>
      </c>
    </row>
    <row r="17">
      <c r="A17" s="1">
        <v>15.0</v>
      </c>
      <c r="B17" s="1">
        <v>2602.0</v>
      </c>
      <c r="C17" s="1" t="s">
        <v>39</v>
      </c>
      <c r="D17" s="1" t="s">
        <v>8</v>
      </c>
      <c r="E17" s="1" t="s">
        <v>8</v>
      </c>
      <c r="F17" s="1" t="s">
        <v>40</v>
      </c>
      <c r="G17" s="1" t="s">
        <v>8</v>
      </c>
    </row>
    <row r="18">
      <c r="A18" s="1">
        <v>16.0</v>
      </c>
      <c r="B18" s="1">
        <v>2778.0</v>
      </c>
      <c r="C18" s="1" t="s">
        <v>41</v>
      </c>
      <c r="D18" s="1" t="s">
        <v>13</v>
      </c>
      <c r="E18" s="1" t="s">
        <v>13</v>
      </c>
      <c r="F18" s="1" t="s">
        <v>42</v>
      </c>
      <c r="G18" s="1" t="s">
        <v>13</v>
      </c>
    </row>
    <row r="19">
      <c r="A19" s="1">
        <v>17.0</v>
      </c>
      <c r="B19" s="1">
        <v>904.0</v>
      </c>
      <c r="C19" s="1" t="s">
        <v>43</v>
      </c>
      <c r="D19" s="1" t="s">
        <v>13</v>
      </c>
      <c r="E19" s="1" t="s">
        <v>13</v>
      </c>
      <c r="F19" s="1" t="s">
        <v>44</v>
      </c>
      <c r="G19" s="1" t="s">
        <v>13</v>
      </c>
    </row>
    <row r="20">
      <c r="A20" s="1">
        <v>18.0</v>
      </c>
      <c r="B20" s="1">
        <v>3239.0</v>
      </c>
      <c r="C20" s="1" t="s">
        <v>45</v>
      </c>
      <c r="D20" s="1" t="s">
        <v>13</v>
      </c>
      <c r="E20" s="1" t="s">
        <v>13</v>
      </c>
      <c r="F20" s="1" t="s">
        <v>46</v>
      </c>
      <c r="G20" s="1" t="s">
        <v>13</v>
      </c>
    </row>
    <row r="21">
      <c r="A21" s="1">
        <v>19.0</v>
      </c>
      <c r="B21" s="1">
        <v>2022.0</v>
      </c>
      <c r="C21" s="1" t="s">
        <v>47</v>
      </c>
      <c r="D21" s="1" t="s">
        <v>8</v>
      </c>
      <c r="E21" s="1" t="s">
        <v>8</v>
      </c>
      <c r="F21" s="1" t="s">
        <v>48</v>
      </c>
      <c r="G21" s="1" t="s">
        <v>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57"/>
    <col customWidth="1" min="2" max="2" width="110.86"/>
  </cols>
  <sheetData>
    <row r="1">
      <c r="A1" s="2" t="s">
        <v>1</v>
      </c>
      <c r="B1" s="3" t="s">
        <v>2</v>
      </c>
      <c r="C1" s="3" t="s">
        <v>49</v>
      </c>
      <c r="D1" s="4" t="s">
        <v>4</v>
      </c>
      <c r="E1" s="4" t="s">
        <v>50</v>
      </c>
    </row>
    <row r="2">
      <c r="A2" s="1">
        <v>175.0</v>
      </c>
      <c r="B2" s="5" t="s">
        <v>7</v>
      </c>
      <c r="C2" s="6" t="s">
        <v>8</v>
      </c>
      <c r="D2" s="1" t="s">
        <v>8</v>
      </c>
      <c r="E2" s="7">
        <f t="shared" ref="E2:E21" si="1">if(C2=D2,1,0)</f>
        <v>1</v>
      </c>
    </row>
    <row r="3">
      <c r="A3" s="1">
        <v>1220.0</v>
      </c>
      <c r="B3" s="5" t="s">
        <v>10</v>
      </c>
      <c r="C3" s="6" t="s">
        <v>13</v>
      </c>
      <c r="D3" s="1" t="s">
        <v>8</v>
      </c>
      <c r="E3" s="7">
        <f t="shared" si="1"/>
        <v>0</v>
      </c>
    </row>
    <row r="4">
      <c r="A4" s="1">
        <v>537.0</v>
      </c>
      <c r="B4" s="5" t="s">
        <v>12</v>
      </c>
      <c r="C4" s="6" t="s">
        <v>13</v>
      </c>
      <c r="D4" s="1" t="s">
        <v>13</v>
      </c>
      <c r="E4" s="7">
        <f t="shared" si="1"/>
        <v>1</v>
      </c>
    </row>
    <row r="5">
      <c r="A5" s="1">
        <v>2550.0</v>
      </c>
      <c r="B5" s="5" t="s">
        <v>15</v>
      </c>
      <c r="C5" s="6" t="s">
        <v>8</v>
      </c>
      <c r="D5" s="1" t="s">
        <v>13</v>
      </c>
      <c r="E5" s="7">
        <f t="shared" si="1"/>
        <v>0</v>
      </c>
    </row>
    <row r="6">
      <c r="A6" s="1">
        <v>1603.0</v>
      </c>
      <c r="B6" s="5" t="s">
        <v>17</v>
      </c>
      <c r="C6" s="6" t="s">
        <v>8</v>
      </c>
      <c r="D6" s="1" t="s">
        <v>13</v>
      </c>
      <c r="E6" s="7">
        <f t="shared" si="1"/>
        <v>0</v>
      </c>
    </row>
    <row r="7">
      <c r="A7" s="1">
        <v>211.0</v>
      </c>
      <c r="B7" s="5" t="s">
        <v>19</v>
      </c>
      <c r="C7" s="6" t="s">
        <v>8</v>
      </c>
      <c r="D7" s="1" t="s">
        <v>8</v>
      </c>
      <c r="E7" s="7">
        <f t="shared" si="1"/>
        <v>1</v>
      </c>
    </row>
    <row r="8">
      <c r="A8" s="1">
        <v>919.0</v>
      </c>
      <c r="B8" s="5" t="s">
        <v>21</v>
      </c>
      <c r="C8" s="6" t="s">
        <v>8</v>
      </c>
      <c r="D8" s="1" t="s">
        <v>13</v>
      </c>
      <c r="E8" s="7">
        <f t="shared" si="1"/>
        <v>0</v>
      </c>
    </row>
    <row r="9">
      <c r="A9" s="1">
        <v>1639.0</v>
      </c>
      <c r="B9" s="5" t="s">
        <v>23</v>
      </c>
      <c r="C9" s="6" t="s">
        <v>13</v>
      </c>
      <c r="D9" s="1" t="s">
        <v>13</v>
      </c>
      <c r="E9" s="7">
        <f t="shared" si="1"/>
        <v>1</v>
      </c>
    </row>
    <row r="10">
      <c r="A10" s="1">
        <v>1372.0</v>
      </c>
      <c r="B10" s="5" t="s">
        <v>25</v>
      </c>
      <c r="C10" s="6" t="s">
        <v>8</v>
      </c>
      <c r="D10" s="1" t="s">
        <v>8</v>
      </c>
      <c r="E10" s="7">
        <f t="shared" si="1"/>
        <v>1</v>
      </c>
    </row>
    <row r="11">
      <c r="A11" s="1">
        <v>3257.0</v>
      </c>
      <c r="B11" s="5" t="s">
        <v>27</v>
      </c>
      <c r="C11" s="6" t="s">
        <v>8</v>
      </c>
      <c r="D11" s="1" t="s">
        <v>8</v>
      </c>
      <c r="E11" s="7">
        <f t="shared" si="1"/>
        <v>1</v>
      </c>
    </row>
    <row r="12">
      <c r="A12" s="1">
        <v>3470.0</v>
      </c>
      <c r="B12" s="5" t="s">
        <v>29</v>
      </c>
      <c r="C12" s="6" t="s">
        <v>13</v>
      </c>
      <c r="D12" s="1" t="s">
        <v>13</v>
      </c>
      <c r="E12" s="7">
        <f t="shared" si="1"/>
        <v>1</v>
      </c>
    </row>
    <row r="13">
      <c r="A13" s="1">
        <v>2583.0</v>
      </c>
      <c r="B13" s="5" t="s">
        <v>31</v>
      </c>
      <c r="C13" s="6" t="s">
        <v>13</v>
      </c>
      <c r="D13" s="1" t="s">
        <v>13</v>
      </c>
      <c r="E13" s="7">
        <f t="shared" si="1"/>
        <v>1</v>
      </c>
    </row>
    <row r="14">
      <c r="A14" s="1">
        <v>3656.0</v>
      </c>
      <c r="B14" s="5" t="s">
        <v>33</v>
      </c>
      <c r="C14" s="6" t="s">
        <v>8</v>
      </c>
      <c r="D14" s="1" t="s">
        <v>8</v>
      </c>
      <c r="E14" s="7">
        <f t="shared" si="1"/>
        <v>1</v>
      </c>
    </row>
    <row r="15">
      <c r="A15" s="1">
        <v>345.0</v>
      </c>
      <c r="B15" s="5" t="s">
        <v>35</v>
      </c>
      <c r="C15" s="6" t="s">
        <v>8</v>
      </c>
      <c r="D15" s="1" t="s">
        <v>13</v>
      </c>
      <c r="E15" s="7">
        <f t="shared" si="1"/>
        <v>0</v>
      </c>
    </row>
    <row r="16">
      <c r="A16" s="1">
        <v>366.0</v>
      </c>
      <c r="B16" s="5" t="s">
        <v>37</v>
      </c>
      <c r="C16" s="6" t="s">
        <v>8</v>
      </c>
      <c r="D16" s="1" t="s">
        <v>13</v>
      </c>
      <c r="E16" s="7">
        <f t="shared" si="1"/>
        <v>0</v>
      </c>
    </row>
    <row r="17">
      <c r="A17" s="1">
        <v>2602.0</v>
      </c>
      <c r="B17" s="5" t="s">
        <v>39</v>
      </c>
      <c r="C17" s="6" t="s">
        <v>8</v>
      </c>
      <c r="D17" s="1" t="s">
        <v>8</v>
      </c>
      <c r="E17" s="7">
        <f t="shared" si="1"/>
        <v>1</v>
      </c>
    </row>
    <row r="18">
      <c r="A18" s="1">
        <v>2778.0</v>
      </c>
      <c r="B18" s="5" t="s">
        <v>41</v>
      </c>
      <c r="C18" s="6" t="s">
        <v>13</v>
      </c>
      <c r="D18" s="1" t="s">
        <v>13</v>
      </c>
      <c r="E18" s="7">
        <f t="shared" si="1"/>
        <v>1</v>
      </c>
    </row>
    <row r="19">
      <c r="A19" s="1">
        <v>904.0</v>
      </c>
      <c r="B19" s="5" t="s">
        <v>43</v>
      </c>
      <c r="C19" s="6" t="s">
        <v>13</v>
      </c>
      <c r="D19" s="1" t="s">
        <v>13</v>
      </c>
      <c r="E19" s="7">
        <f t="shared" si="1"/>
        <v>1</v>
      </c>
    </row>
    <row r="20">
      <c r="A20" s="1">
        <v>3239.0</v>
      </c>
      <c r="B20" s="5" t="s">
        <v>45</v>
      </c>
      <c r="C20" s="6" t="s">
        <v>13</v>
      </c>
      <c r="D20" s="1" t="s">
        <v>13</v>
      </c>
      <c r="E20" s="7">
        <f t="shared" si="1"/>
        <v>1</v>
      </c>
    </row>
    <row r="21">
      <c r="A21" s="1">
        <v>2022.0</v>
      </c>
      <c r="B21" s="5" t="s">
        <v>47</v>
      </c>
      <c r="C21" s="6" t="s">
        <v>8</v>
      </c>
      <c r="D21" s="1" t="s">
        <v>8</v>
      </c>
      <c r="E21" s="7">
        <f t="shared" si="1"/>
        <v>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1.43"/>
    <col customWidth="1" min="2" max="2" width="105.43"/>
    <col customWidth="1" min="3" max="3" width="27.43"/>
  </cols>
  <sheetData>
    <row r="1">
      <c r="A1" s="2" t="s">
        <v>1</v>
      </c>
      <c r="B1" s="3" t="s">
        <v>2</v>
      </c>
      <c r="C1" s="2" t="s">
        <v>51</v>
      </c>
      <c r="D1" s="3" t="s">
        <v>49</v>
      </c>
      <c r="E1" s="4" t="s">
        <v>4</v>
      </c>
      <c r="F1" s="4" t="s">
        <v>50</v>
      </c>
    </row>
    <row r="2">
      <c r="A2" s="1">
        <v>175.0</v>
      </c>
      <c r="B2" s="5" t="s">
        <v>7</v>
      </c>
      <c r="C2" s="6" t="s">
        <v>52</v>
      </c>
      <c r="D2" s="6" t="s">
        <v>8</v>
      </c>
      <c r="E2" s="1" t="s">
        <v>8</v>
      </c>
      <c r="F2" s="7">
        <f t="shared" ref="F2:F21" si="1">if(D2=E2,1,0)</f>
        <v>1</v>
      </c>
    </row>
    <row r="3">
      <c r="A3" s="1">
        <v>1220.0</v>
      </c>
      <c r="B3" s="5" t="s">
        <v>10</v>
      </c>
      <c r="C3" s="6" t="s">
        <v>52</v>
      </c>
      <c r="D3" s="6" t="s">
        <v>8</v>
      </c>
      <c r="E3" s="1" t="s">
        <v>8</v>
      </c>
      <c r="F3" s="7">
        <f t="shared" si="1"/>
        <v>1</v>
      </c>
    </row>
    <row r="4">
      <c r="A4" s="1">
        <v>537.0</v>
      </c>
      <c r="B4" s="5" t="s">
        <v>12</v>
      </c>
      <c r="C4" s="6" t="s">
        <v>52</v>
      </c>
      <c r="D4" s="6" t="s">
        <v>8</v>
      </c>
      <c r="E4" s="1" t="s">
        <v>13</v>
      </c>
      <c r="F4" s="7">
        <f t="shared" si="1"/>
        <v>0</v>
      </c>
    </row>
    <row r="5">
      <c r="A5" s="1">
        <v>2550.0</v>
      </c>
      <c r="B5" s="5" t="s">
        <v>15</v>
      </c>
      <c r="C5" s="6" t="s">
        <v>52</v>
      </c>
      <c r="D5" s="6" t="s">
        <v>8</v>
      </c>
      <c r="E5" s="1" t="s">
        <v>13</v>
      </c>
      <c r="F5" s="7">
        <f t="shared" si="1"/>
        <v>0</v>
      </c>
    </row>
    <row r="6">
      <c r="A6" s="1">
        <v>1603.0</v>
      </c>
      <c r="B6" s="5" t="s">
        <v>17</v>
      </c>
      <c r="C6" s="6" t="s">
        <v>52</v>
      </c>
      <c r="D6" s="6" t="s">
        <v>8</v>
      </c>
      <c r="E6" s="1" t="s">
        <v>13</v>
      </c>
      <c r="F6" s="7">
        <f t="shared" si="1"/>
        <v>0</v>
      </c>
    </row>
    <row r="7">
      <c r="A7" s="1">
        <v>211.0</v>
      </c>
      <c r="B7" s="5" t="s">
        <v>19</v>
      </c>
      <c r="C7" s="6" t="s">
        <v>52</v>
      </c>
      <c r="D7" s="6" t="s">
        <v>8</v>
      </c>
      <c r="E7" s="1" t="s">
        <v>8</v>
      </c>
      <c r="F7" s="7">
        <f t="shared" si="1"/>
        <v>1</v>
      </c>
    </row>
    <row r="8">
      <c r="A8" s="1">
        <v>919.0</v>
      </c>
      <c r="B8" s="5" t="s">
        <v>21</v>
      </c>
      <c r="C8" s="6" t="s">
        <v>52</v>
      </c>
      <c r="D8" s="6" t="s">
        <v>13</v>
      </c>
      <c r="E8" s="1" t="s">
        <v>13</v>
      </c>
      <c r="F8" s="7">
        <f t="shared" si="1"/>
        <v>1</v>
      </c>
    </row>
    <row r="9">
      <c r="A9" s="1">
        <v>1639.0</v>
      </c>
      <c r="B9" s="5" t="s">
        <v>23</v>
      </c>
      <c r="C9" s="6" t="s">
        <v>52</v>
      </c>
      <c r="D9" s="6" t="s">
        <v>8</v>
      </c>
      <c r="E9" s="1" t="s">
        <v>13</v>
      </c>
      <c r="F9" s="7">
        <f t="shared" si="1"/>
        <v>0</v>
      </c>
    </row>
    <row r="10">
      <c r="A10" s="1">
        <v>1372.0</v>
      </c>
      <c r="B10" s="5" t="s">
        <v>25</v>
      </c>
      <c r="C10" s="6" t="s">
        <v>52</v>
      </c>
      <c r="D10" s="6" t="s">
        <v>8</v>
      </c>
      <c r="E10" s="1" t="s">
        <v>8</v>
      </c>
      <c r="F10" s="7">
        <f t="shared" si="1"/>
        <v>1</v>
      </c>
    </row>
    <row r="11">
      <c r="A11" s="1">
        <v>3257.0</v>
      </c>
      <c r="B11" s="5" t="s">
        <v>27</v>
      </c>
      <c r="C11" s="6" t="s">
        <v>52</v>
      </c>
      <c r="D11" s="6" t="s">
        <v>8</v>
      </c>
      <c r="E11" s="1" t="s">
        <v>8</v>
      </c>
      <c r="F11" s="7">
        <f t="shared" si="1"/>
        <v>1</v>
      </c>
    </row>
    <row r="12">
      <c r="A12" s="1">
        <v>3470.0</v>
      </c>
      <c r="B12" s="5" t="s">
        <v>29</v>
      </c>
      <c r="C12" s="6" t="s">
        <v>52</v>
      </c>
      <c r="D12" s="6" t="s">
        <v>8</v>
      </c>
      <c r="E12" s="1" t="s">
        <v>13</v>
      </c>
      <c r="F12" s="7">
        <f t="shared" si="1"/>
        <v>0</v>
      </c>
    </row>
    <row r="13">
      <c r="A13" s="1">
        <v>2583.0</v>
      </c>
      <c r="B13" s="5" t="s">
        <v>31</v>
      </c>
      <c r="C13" s="6" t="s">
        <v>52</v>
      </c>
      <c r="D13" s="6" t="s">
        <v>8</v>
      </c>
      <c r="E13" s="1" t="s">
        <v>13</v>
      </c>
      <c r="F13" s="7">
        <f t="shared" si="1"/>
        <v>0</v>
      </c>
    </row>
    <row r="14">
      <c r="A14" s="1">
        <v>3656.0</v>
      </c>
      <c r="B14" s="5" t="s">
        <v>33</v>
      </c>
      <c r="C14" s="6" t="s">
        <v>52</v>
      </c>
      <c r="D14" s="6" t="s">
        <v>8</v>
      </c>
      <c r="E14" s="1" t="s">
        <v>8</v>
      </c>
      <c r="F14" s="7">
        <f t="shared" si="1"/>
        <v>1</v>
      </c>
    </row>
    <row r="15">
      <c r="A15" s="1">
        <v>345.0</v>
      </c>
      <c r="B15" s="5" t="s">
        <v>35</v>
      </c>
      <c r="C15" s="6" t="s">
        <v>52</v>
      </c>
      <c r="D15" s="6" t="s">
        <v>8</v>
      </c>
      <c r="E15" s="1" t="s">
        <v>13</v>
      </c>
      <c r="F15" s="7">
        <f t="shared" si="1"/>
        <v>0</v>
      </c>
    </row>
    <row r="16">
      <c r="A16" s="1">
        <v>366.0</v>
      </c>
      <c r="B16" s="5" t="s">
        <v>37</v>
      </c>
      <c r="C16" s="6" t="s">
        <v>52</v>
      </c>
      <c r="D16" s="6" t="s">
        <v>8</v>
      </c>
      <c r="E16" s="1" t="s">
        <v>13</v>
      </c>
      <c r="F16" s="7">
        <f t="shared" si="1"/>
        <v>0</v>
      </c>
    </row>
    <row r="17">
      <c r="A17" s="1">
        <v>2602.0</v>
      </c>
      <c r="B17" s="5" t="s">
        <v>39</v>
      </c>
      <c r="C17" s="6" t="s">
        <v>52</v>
      </c>
      <c r="D17" s="6" t="s">
        <v>8</v>
      </c>
      <c r="E17" s="1" t="s">
        <v>8</v>
      </c>
      <c r="F17" s="7">
        <f t="shared" si="1"/>
        <v>1</v>
      </c>
    </row>
    <row r="18">
      <c r="A18" s="1">
        <v>2778.0</v>
      </c>
      <c r="B18" s="5" t="s">
        <v>41</v>
      </c>
      <c r="C18" s="6" t="s">
        <v>52</v>
      </c>
      <c r="D18" s="6" t="s">
        <v>8</v>
      </c>
      <c r="E18" s="1" t="s">
        <v>13</v>
      </c>
      <c r="F18" s="7">
        <f t="shared" si="1"/>
        <v>0</v>
      </c>
    </row>
    <row r="19">
      <c r="A19" s="1">
        <v>904.0</v>
      </c>
      <c r="B19" s="5" t="s">
        <v>43</v>
      </c>
      <c r="C19" s="6" t="s">
        <v>52</v>
      </c>
      <c r="D19" s="6" t="s">
        <v>8</v>
      </c>
      <c r="E19" s="1" t="s">
        <v>13</v>
      </c>
      <c r="F19" s="7">
        <f t="shared" si="1"/>
        <v>0</v>
      </c>
    </row>
    <row r="20">
      <c r="A20" s="1">
        <v>3239.0</v>
      </c>
      <c r="B20" s="5" t="s">
        <v>45</v>
      </c>
      <c r="C20" s="6" t="s">
        <v>52</v>
      </c>
      <c r="D20" s="6" t="s">
        <v>8</v>
      </c>
      <c r="E20" s="1" t="s">
        <v>13</v>
      </c>
      <c r="F20" s="7">
        <f t="shared" si="1"/>
        <v>0</v>
      </c>
    </row>
    <row r="21">
      <c r="A21" s="1">
        <v>2022.0</v>
      </c>
      <c r="B21" s="5" t="s">
        <v>47</v>
      </c>
      <c r="C21" s="6" t="s">
        <v>52</v>
      </c>
      <c r="D21" s="6" t="s">
        <v>8</v>
      </c>
      <c r="E21" s="1" t="s">
        <v>8</v>
      </c>
      <c r="F21" s="7">
        <f t="shared" si="1"/>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14"/>
    <col customWidth="1" min="2" max="2" width="111.29"/>
    <col customWidth="1" min="5" max="5" width="102.57"/>
    <col customWidth="1" min="7" max="7" width="21.14"/>
  </cols>
  <sheetData>
    <row r="1">
      <c r="A1" s="2" t="s">
        <v>1</v>
      </c>
      <c r="B1" s="3" t="s">
        <v>2</v>
      </c>
      <c r="C1" s="3" t="s">
        <v>3</v>
      </c>
      <c r="D1" s="3" t="s">
        <v>4</v>
      </c>
      <c r="E1" s="8" t="s">
        <v>5</v>
      </c>
      <c r="F1" s="4" t="s">
        <v>49</v>
      </c>
      <c r="G1" s="4" t="s">
        <v>6</v>
      </c>
      <c r="H1" s="4" t="s">
        <v>50</v>
      </c>
    </row>
    <row r="2">
      <c r="A2" s="1">
        <v>175.0</v>
      </c>
      <c r="B2" s="5" t="s">
        <v>7</v>
      </c>
      <c r="C2" s="1" t="s">
        <v>8</v>
      </c>
      <c r="D2" s="1" t="s">
        <v>8</v>
      </c>
      <c r="E2" s="5" t="s">
        <v>9</v>
      </c>
      <c r="F2" s="6" t="s">
        <v>8</v>
      </c>
      <c r="G2" s="1" t="s">
        <v>8</v>
      </c>
      <c r="H2">
        <f t="shared" ref="H2:H21" si="1">if(F2=G2,1,0)</f>
        <v>1</v>
      </c>
    </row>
    <row r="3">
      <c r="A3" s="1">
        <v>1220.0</v>
      </c>
      <c r="B3" s="5" t="s">
        <v>10</v>
      </c>
      <c r="C3" s="1" t="s">
        <v>8</v>
      </c>
      <c r="D3" s="1" t="s">
        <v>8</v>
      </c>
      <c r="E3" s="5" t="s">
        <v>11</v>
      </c>
      <c r="F3" s="6" t="s">
        <v>13</v>
      </c>
      <c r="G3" s="1" t="s">
        <v>8</v>
      </c>
      <c r="H3">
        <f t="shared" si="1"/>
        <v>0</v>
      </c>
    </row>
    <row r="4">
      <c r="A4" s="1">
        <v>537.0</v>
      </c>
      <c r="B4" s="5" t="s">
        <v>12</v>
      </c>
      <c r="C4" s="1" t="s">
        <v>13</v>
      </c>
      <c r="D4" s="1" t="s">
        <v>13</v>
      </c>
      <c r="E4" s="5" t="s">
        <v>14</v>
      </c>
      <c r="F4" s="6" t="s">
        <v>13</v>
      </c>
      <c r="G4" s="1" t="s">
        <v>13</v>
      </c>
      <c r="H4">
        <f t="shared" si="1"/>
        <v>1</v>
      </c>
    </row>
    <row r="5">
      <c r="A5" s="1">
        <v>2550.0</v>
      </c>
      <c r="B5" s="5" t="s">
        <v>15</v>
      </c>
      <c r="C5" s="1" t="s">
        <v>8</v>
      </c>
      <c r="D5" s="1" t="s">
        <v>13</v>
      </c>
      <c r="E5" s="5" t="s">
        <v>16</v>
      </c>
      <c r="F5" s="6" t="s">
        <v>8</v>
      </c>
      <c r="G5" s="1" t="s">
        <v>13</v>
      </c>
      <c r="H5">
        <f t="shared" si="1"/>
        <v>0</v>
      </c>
    </row>
    <row r="6">
      <c r="A6" s="1">
        <v>1603.0</v>
      </c>
      <c r="B6" s="5" t="s">
        <v>17</v>
      </c>
      <c r="C6" s="1" t="s">
        <v>13</v>
      </c>
      <c r="D6" s="1" t="s">
        <v>13</v>
      </c>
      <c r="E6" s="5" t="s">
        <v>18</v>
      </c>
      <c r="F6" s="6" t="s">
        <v>8</v>
      </c>
      <c r="G6" s="1" t="s">
        <v>13</v>
      </c>
      <c r="H6">
        <f t="shared" si="1"/>
        <v>0</v>
      </c>
    </row>
    <row r="7">
      <c r="A7" s="1">
        <v>211.0</v>
      </c>
      <c r="B7" s="5" t="s">
        <v>19</v>
      </c>
      <c r="C7" s="1" t="s">
        <v>8</v>
      </c>
      <c r="D7" s="1" t="s">
        <v>8</v>
      </c>
      <c r="E7" s="5" t="s">
        <v>20</v>
      </c>
      <c r="F7" s="6" t="s">
        <v>8</v>
      </c>
      <c r="G7" s="1" t="s">
        <v>8</v>
      </c>
      <c r="H7">
        <f t="shared" si="1"/>
        <v>1</v>
      </c>
    </row>
    <row r="8">
      <c r="A8" s="1">
        <v>919.0</v>
      </c>
      <c r="B8" s="5" t="s">
        <v>21</v>
      </c>
      <c r="C8" s="1" t="s">
        <v>8</v>
      </c>
      <c r="D8" s="1" t="s">
        <v>13</v>
      </c>
      <c r="E8" s="5" t="s">
        <v>22</v>
      </c>
      <c r="F8" s="6" t="s">
        <v>8</v>
      </c>
      <c r="G8" s="1" t="s">
        <v>13</v>
      </c>
      <c r="H8">
        <f t="shared" si="1"/>
        <v>0</v>
      </c>
    </row>
    <row r="9">
      <c r="A9" s="1">
        <v>1639.0</v>
      </c>
      <c r="B9" s="5" t="s">
        <v>23</v>
      </c>
      <c r="C9" s="1" t="s">
        <v>13</v>
      </c>
      <c r="D9" s="1" t="s">
        <v>13</v>
      </c>
      <c r="E9" s="5" t="s">
        <v>24</v>
      </c>
      <c r="F9" s="6" t="s">
        <v>13</v>
      </c>
      <c r="G9" s="1" t="s">
        <v>13</v>
      </c>
      <c r="H9">
        <f t="shared" si="1"/>
        <v>1</v>
      </c>
    </row>
    <row r="10">
      <c r="A10" s="1">
        <v>1372.0</v>
      </c>
      <c r="B10" s="5" t="s">
        <v>25</v>
      </c>
      <c r="C10" s="1" t="s">
        <v>8</v>
      </c>
      <c r="D10" s="1" t="s">
        <v>8</v>
      </c>
      <c r="E10" s="5" t="s">
        <v>26</v>
      </c>
      <c r="F10" s="6" t="s">
        <v>8</v>
      </c>
      <c r="G10" s="1" t="s">
        <v>8</v>
      </c>
      <c r="H10">
        <f t="shared" si="1"/>
        <v>1</v>
      </c>
    </row>
    <row r="11">
      <c r="A11" s="1">
        <v>3257.0</v>
      </c>
      <c r="B11" s="5" t="s">
        <v>27</v>
      </c>
      <c r="C11" s="1" t="s">
        <v>8</v>
      </c>
      <c r="D11" s="1" t="s">
        <v>8</v>
      </c>
      <c r="E11" s="5" t="s">
        <v>28</v>
      </c>
      <c r="F11" s="6" t="s">
        <v>8</v>
      </c>
      <c r="G11" s="1" t="s">
        <v>8</v>
      </c>
      <c r="H11">
        <f t="shared" si="1"/>
        <v>1</v>
      </c>
    </row>
    <row r="12">
      <c r="A12" s="1">
        <v>3470.0</v>
      </c>
      <c r="B12" s="5" t="s">
        <v>29</v>
      </c>
      <c r="C12" s="1" t="s">
        <v>13</v>
      </c>
      <c r="D12" s="1" t="s">
        <v>13</v>
      </c>
      <c r="E12" s="5" t="s">
        <v>30</v>
      </c>
      <c r="F12" s="6" t="s">
        <v>13</v>
      </c>
      <c r="G12" s="1" t="s">
        <v>13</v>
      </c>
      <c r="H12">
        <f t="shared" si="1"/>
        <v>1</v>
      </c>
    </row>
    <row r="13">
      <c r="A13" s="1">
        <v>2583.0</v>
      </c>
      <c r="B13" s="5" t="s">
        <v>31</v>
      </c>
      <c r="C13" s="1" t="s">
        <v>8</v>
      </c>
      <c r="D13" s="1" t="s">
        <v>13</v>
      </c>
      <c r="E13" s="5" t="s">
        <v>32</v>
      </c>
      <c r="F13" s="6" t="s">
        <v>13</v>
      </c>
      <c r="G13" s="1" t="s">
        <v>13</v>
      </c>
      <c r="H13">
        <f t="shared" si="1"/>
        <v>1</v>
      </c>
    </row>
    <row r="14">
      <c r="A14" s="1">
        <v>3656.0</v>
      </c>
      <c r="B14" s="5" t="s">
        <v>33</v>
      </c>
      <c r="C14" s="1" t="s">
        <v>8</v>
      </c>
      <c r="D14" s="1" t="s">
        <v>8</v>
      </c>
      <c r="E14" s="5" t="s">
        <v>34</v>
      </c>
      <c r="F14" s="6" t="s">
        <v>8</v>
      </c>
      <c r="G14" s="1" t="s">
        <v>13</v>
      </c>
      <c r="H14">
        <f t="shared" si="1"/>
        <v>0</v>
      </c>
    </row>
    <row r="15">
      <c r="A15" s="1">
        <v>345.0</v>
      </c>
      <c r="B15" s="5" t="s">
        <v>35</v>
      </c>
      <c r="C15" s="1" t="s">
        <v>8</v>
      </c>
      <c r="D15" s="1" t="s">
        <v>13</v>
      </c>
      <c r="E15" s="5" t="s">
        <v>36</v>
      </c>
      <c r="F15" s="6" t="s">
        <v>8</v>
      </c>
      <c r="G15" s="1" t="s">
        <v>13</v>
      </c>
      <c r="H15">
        <f t="shared" si="1"/>
        <v>0</v>
      </c>
    </row>
    <row r="16">
      <c r="A16" s="1">
        <v>366.0</v>
      </c>
      <c r="B16" s="5" t="s">
        <v>37</v>
      </c>
      <c r="C16" s="1" t="s">
        <v>8</v>
      </c>
      <c r="D16" s="1" t="s">
        <v>13</v>
      </c>
      <c r="E16" s="5" t="s">
        <v>38</v>
      </c>
      <c r="F16" s="6" t="s">
        <v>8</v>
      </c>
      <c r="G16" s="1" t="s">
        <v>8</v>
      </c>
      <c r="H16">
        <f t="shared" si="1"/>
        <v>1</v>
      </c>
    </row>
    <row r="17">
      <c r="A17" s="1">
        <v>2602.0</v>
      </c>
      <c r="B17" s="5" t="s">
        <v>39</v>
      </c>
      <c r="C17" s="1" t="s">
        <v>8</v>
      </c>
      <c r="D17" s="1" t="s">
        <v>8</v>
      </c>
      <c r="E17" s="5" t="s">
        <v>40</v>
      </c>
      <c r="F17" s="6" t="s">
        <v>8</v>
      </c>
      <c r="G17" s="1" t="s">
        <v>8</v>
      </c>
      <c r="H17">
        <f t="shared" si="1"/>
        <v>1</v>
      </c>
    </row>
    <row r="18">
      <c r="A18" s="1">
        <v>2778.0</v>
      </c>
      <c r="B18" s="5" t="s">
        <v>41</v>
      </c>
      <c r="C18" s="1" t="s">
        <v>13</v>
      </c>
      <c r="D18" s="1" t="s">
        <v>13</v>
      </c>
      <c r="E18" s="5" t="s">
        <v>42</v>
      </c>
      <c r="F18" s="6" t="s">
        <v>13</v>
      </c>
      <c r="G18" s="1" t="s">
        <v>13</v>
      </c>
      <c r="H18">
        <f t="shared" si="1"/>
        <v>1</v>
      </c>
    </row>
    <row r="19">
      <c r="A19" s="1">
        <v>904.0</v>
      </c>
      <c r="B19" s="5" t="s">
        <v>43</v>
      </c>
      <c r="C19" s="1" t="s">
        <v>13</v>
      </c>
      <c r="D19" s="1" t="s">
        <v>13</v>
      </c>
      <c r="E19" s="5" t="s">
        <v>44</v>
      </c>
      <c r="F19" s="6" t="s">
        <v>13</v>
      </c>
      <c r="G19" s="1" t="s">
        <v>13</v>
      </c>
      <c r="H19">
        <f t="shared" si="1"/>
        <v>1</v>
      </c>
    </row>
    <row r="20">
      <c r="A20" s="1">
        <v>3239.0</v>
      </c>
      <c r="B20" s="5" t="s">
        <v>45</v>
      </c>
      <c r="C20" s="1" t="s">
        <v>13</v>
      </c>
      <c r="D20" s="1" t="s">
        <v>13</v>
      </c>
      <c r="E20" s="5" t="s">
        <v>46</v>
      </c>
      <c r="F20" s="6" t="s">
        <v>13</v>
      </c>
      <c r="G20" s="1" t="s">
        <v>13</v>
      </c>
      <c r="H20">
        <f t="shared" si="1"/>
        <v>1</v>
      </c>
    </row>
    <row r="21">
      <c r="A21" s="1">
        <v>2022.0</v>
      </c>
      <c r="B21" s="5" t="s">
        <v>47</v>
      </c>
      <c r="C21" s="1" t="s">
        <v>8</v>
      </c>
      <c r="D21" s="1" t="s">
        <v>8</v>
      </c>
      <c r="E21" s="5" t="s">
        <v>48</v>
      </c>
      <c r="F21" s="6" t="s">
        <v>8</v>
      </c>
      <c r="G21" s="1" t="s">
        <v>8</v>
      </c>
      <c r="H21">
        <f t="shared" si="1"/>
        <v>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13.57"/>
    <col customWidth="1" min="3" max="3" width="43.71"/>
    <col customWidth="1" min="6" max="6" width="133.0"/>
    <col customWidth="1" min="8" max="8" width="27.71"/>
    <col customWidth="1" min="9" max="9" width="19.86"/>
  </cols>
  <sheetData>
    <row r="1">
      <c r="A1" s="2" t="s">
        <v>1</v>
      </c>
      <c r="B1" s="3" t="s">
        <v>2</v>
      </c>
      <c r="C1" s="2" t="s">
        <v>51</v>
      </c>
      <c r="D1" s="3" t="s">
        <v>3</v>
      </c>
      <c r="E1" s="3" t="s">
        <v>4</v>
      </c>
      <c r="F1" s="8" t="s">
        <v>5</v>
      </c>
      <c r="G1" s="4" t="s">
        <v>49</v>
      </c>
      <c r="H1" s="4" t="s">
        <v>6</v>
      </c>
      <c r="I1" s="4" t="s">
        <v>50</v>
      </c>
    </row>
    <row r="2">
      <c r="A2" s="1">
        <v>175.0</v>
      </c>
      <c r="B2" s="5" t="s">
        <v>7</v>
      </c>
      <c r="C2" s="6" t="s">
        <v>53</v>
      </c>
      <c r="D2" s="1" t="s">
        <v>8</v>
      </c>
      <c r="E2" s="1" t="s">
        <v>8</v>
      </c>
      <c r="F2" s="5" t="s">
        <v>9</v>
      </c>
      <c r="G2" s="6" t="s">
        <v>8</v>
      </c>
      <c r="H2" s="1" t="s">
        <v>8</v>
      </c>
      <c r="I2">
        <f t="shared" ref="I2:I21" si="1">if(G2=H2,1,0)</f>
        <v>1</v>
      </c>
    </row>
    <row r="3">
      <c r="A3" s="1">
        <v>1220.0</v>
      </c>
      <c r="B3" s="5" t="s">
        <v>10</v>
      </c>
      <c r="C3" s="6" t="s">
        <v>53</v>
      </c>
      <c r="D3" s="1" t="s">
        <v>8</v>
      </c>
      <c r="E3" s="1" t="s">
        <v>8</v>
      </c>
      <c r="F3" s="5" t="s">
        <v>11</v>
      </c>
      <c r="G3" s="6" t="s">
        <v>13</v>
      </c>
      <c r="H3" s="1" t="s">
        <v>8</v>
      </c>
      <c r="I3">
        <f t="shared" si="1"/>
        <v>0</v>
      </c>
    </row>
    <row r="4">
      <c r="A4" s="1">
        <v>537.0</v>
      </c>
      <c r="B4" s="5" t="s">
        <v>12</v>
      </c>
      <c r="C4" s="6" t="s">
        <v>53</v>
      </c>
      <c r="D4" s="1" t="s">
        <v>13</v>
      </c>
      <c r="E4" s="1" t="s">
        <v>13</v>
      </c>
      <c r="F4" s="5" t="s">
        <v>14</v>
      </c>
      <c r="G4" s="6" t="s">
        <v>13</v>
      </c>
      <c r="H4" s="1" t="s">
        <v>13</v>
      </c>
      <c r="I4">
        <f t="shared" si="1"/>
        <v>1</v>
      </c>
    </row>
    <row r="5">
      <c r="A5" s="1">
        <v>2550.0</v>
      </c>
      <c r="B5" s="5" t="s">
        <v>15</v>
      </c>
      <c r="C5" s="6" t="s">
        <v>53</v>
      </c>
      <c r="D5" s="1" t="s">
        <v>8</v>
      </c>
      <c r="E5" s="1" t="s">
        <v>13</v>
      </c>
      <c r="F5" s="5" t="s">
        <v>16</v>
      </c>
      <c r="G5" s="6" t="s">
        <v>8</v>
      </c>
      <c r="H5" s="1" t="s">
        <v>13</v>
      </c>
      <c r="I5">
        <f t="shared" si="1"/>
        <v>0</v>
      </c>
    </row>
    <row r="6">
      <c r="A6" s="1">
        <v>1603.0</v>
      </c>
      <c r="B6" s="5" t="s">
        <v>17</v>
      </c>
      <c r="C6" s="6" t="s">
        <v>53</v>
      </c>
      <c r="D6" s="1" t="s">
        <v>13</v>
      </c>
      <c r="E6" s="1" t="s">
        <v>13</v>
      </c>
      <c r="F6" s="5" t="s">
        <v>18</v>
      </c>
      <c r="G6" s="6" t="s">
        <v>8</v>
      </c>
      <c r="H6" s="1" t="s">
        <v>13</v>
      </c>
      <c r="I6">
        <f t="shared" si="1"/>
        <v>0</v>
      </c>
    </row>
    <row r="7">
      <c r="A7" s="1">
        <v>211.0</v>
      </c>
      <c r="B7" s="5" t="s">
        <v>19</v>
      </c>
      <c r="C7" s="6" t="s">
        <v>53</v>
      </c>
      <c r="D7" s="1" t="s">
        <v>8</v>
      </c>
      <c r="E7" s="1" t="s">
        <v>8</v>
      </c>
      <c r="F7" s="5" t="s">
        <v>20</v>
      </c>
      <c r="G7" s="6" t="s">
        <v>8</v>
      </c>
      <c r="H7" s="1" t="s">
        <v>8</v>
      </c>
      <c r="I7">
        <f t="shared" si="1"/>
        <v>1</v>
      </c>
    </row>
    <row r="8">
      <c r="A8" s="1">
        <v>919.0</v>
      </c>
      <c r="B8" s="5" t="s">
        <v>21</v>
      </c>
      <c r="C8" s="6" t="s">
        <v>53</v>
      </c>
      <c r="D8" s="1" t="s">
        <v>8</v>
      </c>
      <c r="E8" s="1" t="s">
        <v>13</v>
      </c>
      <c r="F8" s="5" t="s">
        <v>22</v>
      </c>
      <c r="G8" s="6" t="s">
        <v>8</v>
      </c>
      <c r="H8" s="1" t="s">
        <v>13</v>
      </c>
      <c r="I8">
        <f t="shared" si="1"/>
        <v>0</v>
      </c>
    </row>
    <row r="9">
      <c r="A9" s="1">
        <v>1639.0</v>
      </c>
      <c r="B9" s="5" t="s">
        <v>23</v>
      </c>
      <c r="C9" s="6" t="s">
        <v>53</v>
      </c>
      <c r="D9" s="1" t="s">
        <v>13</v>
      </c>
      <c r="E9" s="1" t="s">
        <v>13</v>
      </c>
      <c r="F9" s="5" t="s">
        <v>24</v>
      </c>
      <c r="G9" s="6" t="s">
        <v>13</v>
      </c>
      <c r="H9" s="1" t="s">
        <v>13</v>
      </c>
      <c r="I9">
        <f t="shared" si="1"/>
        <v>1</v>
      </c>
    </row>
    <row r="10">
      <c r="A10" s="1">
        <v>1372.0</v>
      </c>
      <c r="B10" s="5" t="s">
        <v>25</v>
      </c>
      <c r="C10" s="6" t="s">
        <v>53</v>
      </c>
      <c r="D10" s="1" t="s">
        <v>8</v>
      </c>
      <c r="E10" s="1" t="s">
        <v>8</v>
      </c>
      <c r="F10" s="5" t="s">
        <v>26</v>
      </c>
      <c r="G10" s="6" t="s">
        <v>8</v>
      </c>
      <c r="H10" s="1" t="s">
        <v>8</v>
      </c>
      <c r="I10">
        <f t="shared" si="1"/>
        <v>1</v>
      </c>
    </row>
    <row r="11">
      <c r="A11" s="1">
        <v>3257.0</v>
      </c>
      <c r="B11" s="5" t="s">
        <v>27</v>
      </c>
      <c r="C11" s="6" t="s">
        <v>53</v>
      </c>
      <c r="D11" s="1" t="s">
        <v>8</v>
      </c>
      <c r="E11" s="1" t="s">
        <v>8</v>
      </c>
      <c r="F11" s="5" t="s">
        <v>28</v>
      </c>
      <c r="G11" s="6" t="s">
        <v>8</v>
      </c>
      <c r="H11" s="1" t="s">
        <v>8</v>
      </c>
      <c r="I11">
        <f t="shared" si="1"/>
        <v>1</v>
      </c>
    </row>
    <row r="12">
      <c r="A12" s="1">
        <v>3470.0</v>
      </c>
      <c r="B12" s="5" t="s">
        <v>29</v>
      </c>
      <c r="C12" s="6" t="s">
        <v>53</v>
      </c>
      <c r="D12" s="1" t="s">
        <v>13</v>
      </c>
      <c r="E12" s="1" t="s">
        <v>13</v>
      </c>
      <c r="F12" s="5" t="s">
        <v>30</v>
      </c>
      <c r="G12" s="6" t="s">
        <v>13</v>
      </c>
      <c r="H12" s="1" t="s">
        <v>13</v>
      </c>
      <c r="I12">
        <f t="shared" si="1"/>
        <v>1</v>
      </c>
    </row>
    <row r="13">
      <c r="A13" s="1">
        <v>2583.0</v>
      </c>
      <c r="B13" s="5" t="s">
        <v>31</v>
      </c>
      <c r="C13" s="6" t="s">
        <v>53</v>
      </c>
      <c r="D13" s="1" t="s">
        <v>8</v>
      </c>
      <c r="E13" s="1" t="s">
        <v>13</v>
      </c>
      <c r="F13" s="5" t="s">
        <v>32</v>
      </c>
      <c r="G13" s="6" t="s">
        <v>13</v>
      </c>
      <c r="H13" s="1" t="s">
        <v>13</v>
      </c>
      <c r="I13">
        <f t="shared" si="1"/>
        <v>1</v>
      </c>
    </row>
    <row r="14">
      <c r="A14" s="1">
        <v>3656.0</v>
      </c>
      <c r="B14" s="5" t="s">
        <v>33</v>
      </c>
      <c r="C14" s="6" t="s">
        <v>53</v>
      </c>
      <c r="D14" s="1" t="s">
        <v>8</v>
      </c>
      <c r="E14" s="1" t="s">
        <v>8</v>
      </c>
      <c r="F14" s="5" t="s">
        <v>34</v>
      </c>
      <c r="G14" s="6" t="s">
        <v>8</v>
      </c>
      <c r="H14" s="1" t="s">
        <v>13</v>
      </c>
      <c r="I14">
        <f t="shared" si="1"/>
        <v>0</v>
      </c>
    </row>
    <row r="15">
      <c r="A15" s="1">
        <v>345.0</v>
      </c>
      <c r="B15" s="5" t="s">
        <v>35</v>
      </c>
      <c r="C15" s="6" t="s">
        <v>53</v>
      </c>
      <c r="D15" s="1" t="s">
        <v>8</v>
      </c>
      <c r="E15" s="1" t="s">
        <v>13</v>
      </c>
      <c r="F15" s="5" t="s">
        <v>36</v>
      </c>
      <c r="G15" s="6" t="s">
        <v>8</v>
      </c>
      <c r="H15" s="1" t="s">
        <v>13</v>
      </c>
      <c r="I15">
        <f t="shared" si="1"/>
        <v>0</v>
      </c>
    </row>
    <row r="16">
      <c r="A16" s="1">
        <v>366.0</v>
      </c>
      <c r="B16" s="5" t="s">
        <v>37</v>
      </c>
      <c r="C16" s="6" t="s">
        <v>53</v>
      </c>
      <c r="D16" s="1" t="s">
        <v>8</v>
      </c>
      <c r="E16" s="1" t="s">
        <v>13</v>
      </c>
      <c r="F16" s="5" t="s">
        <v>38</v>
      </c>
      <c r="G16" s="6" t="s">
        <v>8</v>
      </c>
      <c r="H16" s="1" t="s">
        <v>8</v>
      </c>
      <c r="I16">
        <f t="shared" si="1"/>
        <v>1</v>
      </c>
    </row>
    <row r="17">
      <c r="A17" s="1">
        <v>2602.0</v>
      </c>
      <c r="B17" s="5" t="s">
        <v>39</v>
      </c>
      <c r="C17" s="6" t="s">
        <v>53</v>
      </c>
      <c r="D17" s="1" t="s">
        <v>8</v>
      </c>
      <c r="E17" s="1" t="s">
        <v>8</v>
      </c>
      <c r="F17" s="5" t="s">
        <v>40</v>
      </c>
      <c r="G17" s="6" t="s">
        <v>8</v>
      </c>
      <c r="H17" s="1" t="s">
        <v>8</v>
      </c>
      <c r="I17">
        <f t="shared" si="1"/>
        <v>1</v>
      </c>
    </row>
    <row r="18">
      <c r="A18" s="1">
        <v>2778.0</v>
      </c>
      <c r="B18" s="5" t="s">
        <v>41</v>
      </c>
      <c r="C18" s="6" t="s">
        <v>53</v>
      </c>
      <c r="D18" s="1" t="s">
        <v>13</v>
      </c>
      <c r="E18" s="1" t="s">
        <v>13</v>
      </c>
      <c r="F18" s="5" t="s">
        <v>42</v>
      </c>
      <c r="G18" s="6" t="s">
        <v>13</v>
      </c>
      <c r="H18" s="1" t="s">
        <v>13</v>
      </c>
      <c r="I18">
        <f t="shared" si="1"/>
        <v>1</v>
      </c>
    </row>
    <row r="19">
      <c r="A19" s="1">
        <v>904.0</v>
      </c>
      <c r="B19" s="5" t="s">
        <v>43</v>
      </c>
      <c r="C19" s="6" t="s">
        <v>53</v>
      </c>
      <c r="D19" s="1" t="s">
        <v>13</v>
      </c>
      <c r="E19" s="1" t="s">
        <v>13</v>
      </c>
      <c r="F19" s="5" t="s">
        <v>44</v>
      </c>
      <c r="G19" s="6" t="s">
        <v>13</v>
      </c>
      <c r="H19" s="1" t="s">
        <v>13</v>
      </c>
      <c r="I19">
        <f t="shared" si="1"/>
        <v>1</v>
      </c>
    </row>
    <row r="20">
      <c r="A20" s="1">
        <v>3239.0</v>
      </c>
      <c r="B20" s="5" t="s">
        <v>45</v>
      </c>
      <c r="C20" s="6" t="s">
        <v>53</v>
      </c>
      <c r="D20" s="1" t="s">
        <v>13</v>
      </c>
      <c r="E20" s="1" t="s">
        <v>13</v>
      </c>
      <c r="F20" s="5" t="s">
        <v>46</v>
      </c>
      <c r="G20" s="6" t="s">
        <v>13</v>
      </c>
      <c r="H20" s="1" t="s">
        <v>13</v>
      </c>
      <c r="I20">
        <f t="shared" si="1"/>
        <v>1</v>
      </c>
    </row>
    <row r="21">
      <c r="A21" s="1">
        <v>2022.0</v>
      </c>
      <c r="B21" s="5" t="s">
        <v>47</v>
      </c>
      <c r="C21" s="6" t="s">
        <v>53</v>
      </c>
      <c r="D21" s="1" t="s">
        <v>8</v>
      </c>
      <c r="E21" s="1" t="s">
        <v>8</v>
      </c>
      <c r="F21" s="5" t="s">
        <v>48</v>
      </c>
      <c r="G21" s="6" t="s">
        <v>8</v>
      </c>
      <c r="H21" s="1" t="s">
        <v>8</v>
      </c>
      <c r="I21">
        <f t="shared" si="1"/>
        <v>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2" max="2" width="24.43"/>
    <col customWidth="1" min="5" max="5" width="17.14"/>
  </cols>
  <sheetData>
    <row r="1">
      <c r="A1" s="9"/>
      <c r="B1" s="9"/>
      <c r="C1" s="10" t="s">
        <v>13</v>
      </c>
      <c r="D1" s="10" t="s">
        <v>8</v>
      </c>
      <c r="E1" s="10" t="s">
        <v>54</v>
      </c>
      <c r="F1" s="10" t="s">
        <v>55</v>
      </c>
      <c r="G1" s="9"/>
      <c r="H1" s="9"/>
    </row>
    <row r="2">
      <c r="A2" s="10" t="s">
        <v>56</v>
      </c>
      <c r="B2" s="10" t="s">
        <v>4</v>
      </c>
      <c r="C2" s="11">
        <v>12.0</v>
      </c>
      <c r="D2" s="11">
        <v>8.0</v>
      </c>
      <c r="E2" s="9"/>
      <c r="F2" s="9"/>
      <c r="G2" s="9"/>
      <c r="H2" s="9"/>
    </row>
    <row r="3">
      <c r="A3" s="10" t="s">
        <v>57</v>
      </c>
      <c r="B3" s="12" t="s">
        <v>49</v>
      </c>
      <c r="C3" s="13">
        <v>8.0</v>
      </c>
      <c r="D3" s="13">
        <v>12.0</v>
      </c>
      <c r="E3" s="13">
        <v>14.0</v>
      </c>
      <c r="F3" s="14">
        <f>E3/B9</f>
        <v>0.7</v>
      </c>
      <c r="G3" s="9"/>
      <c r="H3" s="9"/>
    </row>
    <row r="4">
      <c r="A4" s="15" t="s">
        <v>58</v>
      </c>
      <c r="B4" s="12" t="s">
        <v>49</v>
      </c>
      <c r="C4" s="13">
        <v>1.0</v>
      </c>
      <c r="D4" s="13">
        <v>19.0</v>
      </c>
      <c r="E4" s="13">
        <v>9.0</v>
      </c>
      <c r="F4" s="14">
        <f>E4/B9</f>
        <v>0.45</v>
      </c>
      <c r="G4" s="9"/>
      <c r="H4" s="9"/>
    </row>
    <row r="5">
      <c r="A5" s="10" t="s">
        <v>59</v>
      </c>
      <c r="B5" s="4" t="s">
        <v>6</v>
      </c>
      <c r="C5" s="11">
        <v>12.0</v>
      </c>
      <c r="D5" s="11">
        <v>8.0</v>
      </c>
      <c r="E5" s="9"/>
      <c r="F5" s="9"/>
      <c r="G5" s="9"/>
      <c r="H5" s="9"/>
    </row>
    <row r="6">
      <c r="A6" s="10" t="s">
        <v>60</v>
      </c>
      <c r="B6" s="4" t="s">
        <v>49</v>
      </c>
      <c r="C6" s="13">
        <v>8.0</v>
      </c>
      <c r="D6" s="13">
        <v>12.0</v>
      </c>
      <c r="E6" s="13">
        <v>14.0</v>
      </c>
      <c r="F6" s="14">
        <f>E6/B9</f>
        <v>0.7</v>
      </c>
      <c r="G6" s="9"/>
      <c r="H6" s="9"/>
    </row>
    <row r="7">
      <c r="A7" s="15" t="s">
        <v>61</v>
      </c>
      <c r="B7" s="4" t="s">
        <v>49</v>
      </c>
      <c r="C7" s="13">
        <v>8.0</v>
      </c>
      <c r="D7" s="13">
        <v>12.0</v>
      </c>
      <c r="E7" s="13">
        <v>14.0</v>
      </c>
      <c r="F7" s="14">
        <f>E7/B9</f>
        <v>0.7</v>
      </c>
      <c r="G7" s="9"/>
      <c r="H7" s="9"/>
    </row>
    <row r="8">
      <c r="A8" s="9"/>
      <c r="B8" s="9"/>
      <c r="C8" s="9"/>
      <c r="D8" s="9"/>
      <c r="E8" s="9"/>
      <c r="F8" s="9"/>
      <c r="G8" s="9"/>
      <c r="H8" s="9"/>
    </row>
    <row r="9">
      <c r="A9" s="10" t="s">
        <v>62</v>
      </c>
      <c r="B9" s="16">
        <v>20.0</v>
      </c>
      <c r="C9" s="9"/>
      <c r="D9" s="9"/>
      <c r="E9" s="9"/>
      <c r="F9" s="9"/>
      <c r="G9" s="9"/>
      <c r="H9" s="9"/>
    </row>
    <row r="10">
      <c r="A10" s="9"/>
      <c r="B10" s="9"/>
      <c r="C10" s="9"/>
      <c r="D10" s="9"/>
      <c r="E10" s="9"/>
      <c r="F10" s="9"/>
      <c r="G10" s="9"/>
      <c r="H10" s="9"/>
    </row>
    <row r="11">
      <c r="A11" s="10" t="s">
        <v>63</v>
      </c>
      <c r="B11" s="17">
        <v>0.8878</v>
      </c>
      <c r="C11" s="9"/>
      <c r="D11" s="9"/>
      <c r="E11" s="9"/>
      <c r="F11" s="18" t="s">
        <v>64</v>
      </c>
      <c r="G11" s="18" t="s">
        <v>65</v>
      </c>
      <c r="H11" s="18" t="s">
        <v>62</v>
      </c>
    </row>
    <row r="12">
      <c r="A12" s="10" t="s">
        <v>66</v>
      </c>
      <c r="B12" s="17">
        <v>0.8385</v>
      </c>
      <c r="C12" s="9"/>
      <c r="D12" s="9"/>
      <c r="E12" s="9" t="s">
        <v>67</v>
      </c>
      <c r="F12" s="19">
        <f>E3/B9</f>
        <v>0.7</v>
      </c>
      <c r="G12" s="19">
        <f>E6/B9</f>
        <v>0.7</v>
      </c>
      <c r="H12" s="20">
        <f>(E3+E6)/(2*B9)</f>
        <v>0.7</v>
      </c>
    </row>
    <row r="13">
      <c r="A13" s="9"/>
      <c r="B13" s="9"/>
      <c r="C13" s="9"/>
      <c r="D13" s="9"/>
      <c r="E13" s="21" t="s">
        <v>68</v>
      </c>
      <c r="F13" s="19">
        <f>E4/B9</f>
        <v>0.45</v>
      </c>
      <c r="G13" s="19">
        <f>E7/B9</f>
        <v>0.7</v>
      </c>
      <c r="H13" s="20">
        <f>(E4+E7)/(2*B9)</f>
        <v>0.575</v>
      </c>
    </row>
    <row r="14">
      <c r="A14" s="9"/>
      <c r="B14" s="9"/>
      <c r="C14" s="10"/>
      <c r="D14" s="10"/>
      <c r="E14" s="22" t="s">
        <v>69</v>
      </c>
      <c r="F14" s="23">
        <f t="shared" ref="F14:H14" si="1">F13-F12</f>
        <v>-0.25</v>
      </c>
      <c r="G14" s="23">
        <f t="shared" si="1"/>
        <v>0</v>
      </c>
      <c r="H14" s="23">
        <f t="shared" si="1"/>
        <v>-0.125</v>
      </c>
    </row>
  </sheetData>
  <drawing r:id="rId1"/>
</worksheet>
</file>