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showInkAnnotation="0" autoCompressPictures="0"/>
  <bookViews>
    <workbookView xWindow="0" yWindow="0" windowWidth="19440" windowHeight="12240" tabRatio="500"/>
  </bookViews>
  <sheets>
    <sheet name="Sheet1" sheetId="1" r:id="rId1"/>
  </sheets>
  <definedNames>
    <definedName name="solver_adj" localSheetId="0" hidden="1">Sheet1!$G$6:$G$13</definedName>
    <definedName name="solver_cvg" localSheetId="0" hidden="1">0.0001</definedName>
    <definedName name="solver_drv" localSheetId="0" hidden="1">1</definedName>
    <definedName name="solver_est" localSheetId="0" hidden="1">1</definedName>
    <definedName name="solver_itr" localSheetId="0" hidden="1">100</definedName>
    <definedName name="solver_lhs1" localSheetId="0" hidden="1">Sheet1!$B$37</definedName>
    <definedName name="solver_lhs10" localSheetId="0" hidden="1">Sheet1!$B$21</definedName>
    <definedName name="solver_lhs2" localSheetId="0" hidden="1">Sheet1!$B$22</definedName>
    <definedName name="solver_lhs3" localSheetId="0" hidden="1">Sheet1!$B$23</definedName>
    <definedName name="solver_lhs4" localSheetId="0" hidden="1">Sheet1!$B$24</definedName>
    <definedName name="solver_lhs5" localSheetId="0" hidden="1">Sheet1!$B$25</definedName>
    <definedName name="solver_lhs6" localSheetId="0" hidden="1">Sheet1!$B$26</definedName>
    <definedName name="solver_lhs7" localSheetId="0" hidden="1">Sheet1!$B$27</definedName>
    <definedName name="solver_lhs8" localSheetId="0" hidden="1">Sheet1!$B$28</definedName>
    <definedName name="solver_lhs9" localSheetId="0" hidden="1">Sheet1!$B$29:$B$36</definedName>
    <definedName name="solver_lin" localSheetId="0" hidden="1">2</definedName>
    <definedName name="solver_neg" localSheetId="0" hidden="1">2</definedName>
    <definedName name="solver_num" localSheetId="0" hidden="1">10</definedName>
    <definedName name="solver_nwt" localSheetId="0" hidden="1">1</definedName>
    <definedName name="solver_opt" localSheetId="0" hidden="1">Sheet1!$A$18</definedName>
    <definedName name="solver_pre" localSheetId="0" hidden="1">0.000001</definedName>
    <definedName name="solver_rel1" localSheetId="0" hidden="1">3</definedName>
    <definedName name="solver_rel10" localSheetId="0" hidden="1">2</definedName>
    <definedName name="solver_rel2" localSheetId="0" hidden="1">1</definedName>
    <definedName name="solver_rel3" localSheetId="0" hidden="1">1</definedName>
    <definedName name="solver_rel4" localSheetId="0" hidden="1">1</definedName>
    <definedName name="solver_rel5" localSheetId="0" hidden="1">1</definedName>
    <definedName name="solver_rel6" localSheetId="0" hidden="1">1</definedName>
    <definedName name="solver_rel7" localSheetId="0" hidden="1">1</definedName>
    <definedName name="solver_rel8" localSheetId="0" hidden="1">1</definedName>
    <definedName name="solver_rel9" localSheetId="0" hidden="1">3</definedName>
    <definedName name="solver_rhs1" localSheetId="0" hidden="1">Sheet1!$D$37</definedName>
    <definedName name="solver_rhs10" localSheetId="0" hidden="1">Sheet1!$D$21</definedName>
    <definedName name="solver_rhs2" localSheetId="0" hidden="1">Sheet1!$D$22</definedName>
    <definedName name="solver_rhs3" localSheetId="0" hidden="1">Sheet1!$D$23</definedName>
    <definedName name="solver_rhs4" localSheetId="0" hidden="1">Sheet1!$D$24</definedName>
    <definedName name="solver_rhs5" localSheetId="0" hidden="1">Sheet1!$D$25</definedName>
    <definedName name="solver_rhs6" localSheetId="0" hidden="1">Sheet1!$D$26</definedName>
    <definedName name="solver_rhs7" localSheetId="0" hidden="1">Sheet1!$D$27</definedName>
    <definedName name="solver_rhs8" localSheetId="0" hidden="1">Sheet1!$D$28</definedName>
    <definedName name="solver_rhs9" localSheetId="0" hidden="1">0</definedName>
    <definedName name="solver_scl" localSheetId="0" hidden="1">2</definedName>
    <definedName name="solver_sho" localSheetId="0" hidden="1">2</definedName>
    <definedName name="solver_tim" localSheetId="0" hidden="1">100</definedName>
    <definedName name="solver_tol" localSheetId="0" hidden="1">0.05</definedName>
    <definedName name="solver_typ" localSheetId="0" hidden="1">1</definedName>
    <definedName name="solver_val" localSheetId="0" hidden="1">0</definedName>
  </definedNames>
  <calcPr calcId="1257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6" i="1"/>
  <c r="B35"/>
  <c r="B34"/>
  <c r="B33"/>
  <c r="B32"/>
  <c r="B31"/>
  <c r="B30"/>
  <c r="B29"/>
  <c r="B28"/>
  <c r="B27"/>
  <c r="B26"/>
  <c r="B25"/>
  <c r="B24"/>
  <c r="B23"/>
  <c r="B22"/>
  <c r="B21"/>
  <c r="B37"/>
  <c r="A18"/>
</calcChain>
</file>

<file path=xl/sharedStrings.xml><?xml version="1.0" encoding="utf-8"?>
<sst xmlns="http://schemas.openxmlformats.org/spreadsheetml/2006/main" count="56" uniqueCount="25">
  <si>
    <t>INVESTMENT MANAGEMENT UNDER TAXATION</t>
  </si>
  <si>
    <t>Stock Data</t>
  </si>
  <si>
    <t>Number</t>
  </si>
  <si>
    <t>Stock</t>
  </si>
  <si>
    <t>Number of Shares</t>
  </si>
  <si>
    <t>Price Purchased Last Year</t>
  </si>
  <si>
    <t>Current Price</t>
  </si>
  <si>
    <t>Next Year Price Estimate</t>
  </si>
  <si>
    <t>Yahoo!</t>
  </si>
  <si>
    <t>General Electric</t>
  </si>
  <si>
    <t>Microsoft</t>
  </si>
  <si>
    <t>Bank of America</t>
  </si>
  <si>
    <t>JPMorgan Chase</t>
  </si>
  <si>
    <t>Cisco Systems, Inc</t>
  </si>
  <si>
    <t>Intel</t>
  </si>
  <si>
    <t>Pfizer</t>
  </si>
  <si>
    <t>Objective: Maximize cash</t>
  </si>
  <si>
    <t>Constraints</t>
  </si>
  <si>
    <t>LHS</t>
  </si>
  <si>
    <t>sign</t>
  </si>
  <si>
    <t>RHS</t>
  </si>
  <si>
    <t>&gt;=</t>
  </si>
  <si>
    <t>&lt;=</t>
  </si>
  <si>
    <t>Cash</t>
  </si>
  <si>
    <t>Number of shares to sell</t>
  </si>
</sst>
</file>

<file path=xl/styles.xml><?xml version="1.0" encoding="utf-8"?>
<styleSheet xmlns="http://schemas.openxmlformats.org/spreadsheetml/2006/main">
  <fonts count="5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Calibri"/>
      <family val="2"/>
      <scheme val="minor"/>
    </font>
    <font>
      <sz val="12"/>
      <color rgb="FF3C3C3C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89D3DC"/>
        <bgColor indexed="64"/>
      </patternFill>
    </fill>
    <fill>
      <patternFill patternType="solid">
        <fgColor rgb="FF5FDD50"/>
        <bgColor indexed="64"/>
      </patternFill>
    </fill>
  </fills>
  <borders count="12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0" borderId="0" xfId="0" applyAlignment="1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" fillId="0" borderId="5" xfId="0" applyFont="1" applyBorder="1" applyAlignment="1">
      <alignment horizontal="right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left" vertical="center"/>
    </xf>
    <xf numFmtId="0" fontId="1" fillId="0" borderId="7" xfId="0" applyFont="1" applyBorder="1" applyAlignment="1">
      <alignment horizontal="center" vertical="center"/>
    </xf>
    <xf numFmtId="0" fontId="1" fillId="0" borderId="7" xfId="0" applyFont="1" applyBorder="1" applyAlignment="1">
      <alignment horizontal="right" vertical="center"/>
    </xf>
    <xf numFmtId="0" fontId="1" fillId="0" borderId="8" xfId="0" applyFont="1" applyBorder="1" applyAlignment="1">
      <alignment horizontal="right" vertical="center"/>
    </xf>
    <xf numFmtId="0" fontId="3" fillId="0" borderId="0" xfId="0" applyFont="1"/>
    <xf numFmtId="0" fontId="0" fillId="2" borderId="11" xfId="0" applyFill="1" applyBorder="1"/>
    <xf numFmtId="0" fontId="0" fillId="3" borderId="9" xfId="0" applyFill="1" applyBorder="1"/>
    <xf numFmtId="0" fontId="1" fillId="0" borderId="0" xfId="0" applyFont="1" applyFill="1" applyBorder="1" applyAlignment="1">
      <alignment horizontal="left" vertical="center"/>
    </xf>
    <xf numFmtId="0" fontId="0" fillId="3" borderId="10" xfId="0" applyFill="1" applyBorder="1" applyAlignment="1"/>
    <xf numFmtId="0" fontId="4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37"/>
  <sheetViews>
    <sheetView tabSelected="1" workbookViewId="0">
      <selection activeCell="C14" sqref="C14"/>
    </sheetView>
  </sheetViews>
  <sheetFormatPr defaultColWidth="26.375" defaultRowHeight="15.75"/>
  <cols>
    <col min="1" max="1" width="10.5" style="3" customWidth="1"/>
    <col min="2" max="2" width="17" style="3" customWidth="1"/>
    <col min="3" max="3" width="20.625" style="3" customWidth="1"/>
    <col min="4" max="4" width="23.875" style="3" customWidth="1"/>
    <col min="5" max="5" width="13.125" style="3" customWidth="1"/>
    <col min="6" max="6" width="21.875" style="3" customWidth="1"/>
    <col min="7" max="16384" width="26.375" style="3"/>
  </cols>
  <sheetData>
    <row r="1" spans="1:8">
      <c r="A1" s="1" t="s">
        <v>0</v>
      </c>
      <c r="B1" s="2"/>
      <c r="C1" s="2"/>
      <c r="D1" s="2"/>
      <c r="E1" s="2"/>
      <c r="F1" s="2"/>
    </row>
    <row r="2" spans="1:8">
      <c r="A2" s="2"/>
      <c r="B2" s="2"/>
      <c r="C2" s="2"/>
      <c r="D2" s="2"/>
      <c r="E2" s="2"/>
      <c r="F2" s="2"/>
    </row>
    <row r="3" spans="1:8">
      <c r="A3" s="1" t="s">
        <v>1</v>
      </c>
      <c r="B3" s="2"/>
      <c r="C3" s="2"/>
      <c r="D3" s="2"/>
      <c r="E3" s="2"/>
      <c r="F3" s="2"/>
    </row>
    <row r="4" spans="1:8" ht="16.5" thickBot="1">
      <c r="A4" s="2"/>
      <c r="B4" s="2"/>
      <c r="C4" s="2"/>
      <c r="D4" s="2"/>
      <c r="E4" s="2"/>
      <c r="F4" s="2"/>
    </row>
    <row r="5" spans="1:8" ht="16.5" thickBot="1">
      <c r="A5" s="4" t="s">
        <v>2</v>
      </c>
      <c r="B5" s="5" t="s">
        <v>3</v>
      </c>
      <c r="C5" s="6" t="s">
        <v>4</v>
      </c>
      <c r="D5" s="5" t="s">
        <v>5</v>
      </c>
      <c r="E5" s="5" t="s">
        <v>6</v>
      </c>
      <c r="F5" s="7" t="s">
        <v>7</v>
      </c>
      <c r="G5" s="7" t="s">
        <v>24</v>
      </c>
    </row>
    <row r="6" spans="1:8">
      <c r="A6" s="8">
        <v>1</v>
      </c>
      <c r="B6" s="2" t="s">
        <v>8</v>
      </c>
      <c r="C6" s="9">
        <v>150</v>
      </c>
      <c r="D6" s="10">
        <v>15.68</v>
      </c>
      <c r="E6" s="10">
        <v>31.8</v>
      </c>
      <c r="F6" s="11">
        <v>29.5</v>
      </c>
      <c r="G6" s="11">
        <v>100</v>
      </c>
      <c r="H6" s="22"/>
    </row>
    <row r="7" spans="1:8">
      <c r="A7" s="8">
        <v>2</v>
      </c>
      <c r="B7" s="2" t="s">
        <v>9</v>
      </c>
      <c r="C7" s="9">
        <v>150</v>
      </c>
      <c r="D7" s="10">
        <v>22.1</v>
      </c>
      <c r="E7" s="10">
        <v>24.28</v>
      </c>
      <c r="F7" s="11">
        <v>26.31</v>
      </c>
      <c r="G7" s="11">
        <v>75</v>
      </c>
    </row>
    <row r="8" spans="1:8">
      <c r="A8" s="8">
        <v>3</v>
      </c>
      <c r="B8" s="2" t="s">
        <v>10</v>
      </c>
      <c r="C8" s="9">
        <v>150</v>
      </c>
      <c r="D8" s="10">
        <v>30.39</v>
      </c>
      <c r="E8" s="10">
        <v>32.5</v>
      </c>
      <c r="F8" s="11">
        <v>34.549999999999997</v>
      </c>
      <c r="G8" s="11">
        <v>75</v>
      </c>
    </row>
    <row r="9" spans="1:8">
      <c r="A9" s="8">
        <v>4</v>
      </c>
      <c r="B9" s="2" t="s">
        <v>11</v>
      </c>
      <c r="C9" s="9">
        <v>150</v>
      </c>
      <c r="D9" s="10">
        <v>8.93</v>
      </c>
      <c r="E9" s="10">
        <v>14.16</v>
      </c>
      <c r="F9" s="11">
        <v>15.23</v>
      </c>
      <c r="G9" s="11">
        <v>0</v>
      </c>
    </row>
    <row r="10" spans="1:8">
      <c r="A10" s="8">
        <v>5</v>
      </c>
      <c r="B10" s="2" t="s">
        <v>12</v>
      </c>
      <c r="C10" s="9">
        <v>150</v>
      </c>
      <c r="D10" s="10">
        <v>40.549999999999997</v>
      </c>
      <c r="E10" s="10">
        <v>50.99</v>
      </c>
      <c r="F10" s="11">
        <v>62.43</v>
      </c>
      <c r="G10" s="11">
        <v>0</v>
      </c>
    </row>
    <row r="11" spans="1:8">
      <c r="A11" s="8">
        <v>6</v>
      </c>
      <c r="B11" s="2" t="s">
        <v>13</v>
      </c>
      <c r="C11" s="9">
        <v>150</v>
      </c>
      <c r="D11" s="10">
        <v>18.579999999999998</v>
      </c>
      <c r="E11" s="10">
        <v>24.17</v>
      </c>
      <c r="F11" s="11">
        <v>26.68</v>
      </c>
      <c r="G11" s="11">
        <v>0</v>
      </c>
    </row>
    <row r="12" spans="1:8">
      <c r="A12" s="8">
        <v>7</v>
      </c>
      <c r="B12" s="2" t="s">
        <v>14</v>
      </c>
      <c r="C12" s="9">
        <v>150</v>
      </c>
      <c r="D12" s="10">
        <v>22.54</v>
      </c>
      <c r="E12" s="10">
        <v>23.67</v>
      </c>
      <c r="F12" s="11">
        <v>23.85</v>
      </c>
      <c r="G12" s="11">
        <v>75</v>
      </c>
    </row>
    <row r="13" spans="1:8" ht="16.5" thickBot="1">
      <c r="A13" s="12">
        <v>8</v>
      </c>
      <c r="B13" s="13" t="s">
        <v>15</v>
      </c>
      <c r="C13" s="14">
        <v>150</v>
      </c>
      <c r="D13" s="15">
        <v>24.84</v>
      </c>
      <c r="E13" s="15">
        <v>28.77</v>
      </c>
      <c r="F13" s="16">
        <v>31.66</v>
      </c>
      <c r="G13" s="11">
        <v>54.350115187541469</v>
      </c>
    </row>
    <row r="16" spans="1:8">
      <c r="A16" s="17"/>
      <c r="B16"/>
    </row>
    <row r="17" spans="1:4" ht="16.5" thickBot="1">
      <c r="A17" s="17" t="s">
        <v>16</v>
      </c>
    </row>
    <row r="18" spans="1:4" ht="16.5" thickBot="1">
      <c r="A18" s="18">
        <f>SUMPRODUCT(F6:F13,(C6:C13-G6:G13))</f>
        <v>26507.525353162437</v>
      </c>
    </row>
    <row r="20" spans="1:4">
      <c r="A20" s="17" t="s">
        <v>17</v>
      </c>
      <c r="B20" s="17" t="s">
        <v>18</v>
      </c>
      <c r="C20" s="17" t="s">
        <v>19</v>
      </c>
      <c r="D20" s="17" t="s">
        <v>20</v>
      </c>
    </row>
    <row r="21" spans="1:4">
      <c r="A21" s="2" t="s">
        <v>8</v>
      </c>
      <c r="B21" s="19">
        <f>G6</f>
        <v>100</v>
      </c>
      <c r="C21" s="19" t="s">
        <v>22</v>
      </c>
      <c r="D21" s="19">
        <v>100</v>
      </c>
    </row>
    <row r="22" spans="1:4">
      <c r="A22" s="2" t="s">
        <v>9</v>
      </c>
      <c r="B22" s="19">
        <f t="shared" ref="B22:B28" si="0">G7</f>
        <v>75</v>
      </c>
      <c r="C22" s="19" t="s">
        <v>22</v>
      </c>
      <c r="D22" s="19">
        <v>75</v>
      </c>
    </row>
    <row r="23" spans="1:4">
      <c r="A23" s="2" t="s">
        <v>10</v>
      </c>
      <c r="B23" s="19">
        <f t="shared" si="0"/>
        <v>75</v>
      </c>
      <c r="C23" s="19" t="s">
        <v>22</v>
      </c>
      <c r="D23" s="19">
        <v>75</v>
      </c>
    </row>
    <row r="24" spans="1:4">
      <c r="A24" s="2" t="s">
        <v>11</v>
      </c>
      <c r="B24" s="19">
        <f t="shared" si="0"/>
        <v>0</v>
      </c>
      <c r="C24" s="19" t="s">
        <v>22</v>
      </c>
      <c r="D24" s="19">
        <v>75</v>
      </c>
    </row>
    <row r="25" spans="1:4">
      <c r="A25" s="2" t="s">
        <v>12</v>
      </c>
      <c r="B25" s="19">
        <f t="shared" si="0"/>
        <v>0</v>
      </c>
      <c r="C25" s="19" t="s">
        <v>22</v>
      </c>
      <c r="D25" s="19">
        <v>75</v>
      </c>
    </row>
    <row r="26" spans="1:4">
      <c r="A26" s="2" t="s">
        <v>13</v>
      </c>
      <c r="B26" s="19">
        <f t="shared" si="0"/>
        <v>0</v>
      </c>
      <c r="C26" s="19" t="s">
        <v>22</v>
      </c>
      <c r="D26" s="19">
        <v>75</v>
      </c>
    </row>
    <row r="27" spans="1:4">
      <c r="A27" s="2" t="s">
        <v>14</v>
      </c>
      <c r="B27" s="19">
        <f t="shared" si="0"/>
        <v>75</v>
      </c>
      <c r="C27" s="19" t="s">
        <v>22</v>
      </c>
      <c r="D27" s="19">
        <v>75</v>
      </c>
    </row>
    <row r="28" spans="1:4" ht="16.5" thickBot="1">
      <c r="A28" s="13" t="s">
        <v>15</v>
      </c>
      <c r="B28" s="19">
        <f t="shared" si="0"/>
        <v>54.350115187541469</v>
      </c>
      <c r="C28" s="19" t="s">
        <v>22</v>
      </c>
      <c r="D28" s="19">
        <v>75</v>
      </c>
    </row>
    <row r="29" spans="1:4">
      <c r="A29" s="2" t="s">
        <v>8</v>
      </c>
      <c r="B29" s="19">
        <f>G6</f>
        <v>100</v>
      </c>
      <c r="C29" s="19" t="s">
        <v>21</v>
      </c>
      <c r="D29" s="19">
        <v>0</v>
      </c>
    </row>
    <row r="30" spans="1:4">
      <c r="A30" s="2" t="s">
        <v>9</v>
      </c>
      <c r="B30" s="19">
        <f t="shared" ref="B30:B36" si="1">G7</f>
        <v>75</v>
      </c>
      <c r="C30" s="19" t="s">
        <v>21</v>
      </c>
      <c r="D30" s="19">
        <v>0</v>
      </c>
    </row>
    <row r="31" spans="1:4">
      <c r="A31" s="2" t="s">
        <v>10</v>
      </c>
      <c r="B31" s="19">
        <f t="shared" si="1"/>
        <v>75</v>
      </c>
      <c r="C31" s="19" t="s">
        <v>21</v>
      </c>
      <c r="D31" s="19">
        <v>0</v>
      </c>
    </row>
    <row r="32" spans="1:4">
      <c r="A32" s="2" t="s">
        <v>11</v>
      </c>
      <c r="B32" s="19">
        <f t="shared" si="1"/>
        <v>0</v>
      </c>
      <c r="C32" s="19" t="s">
        <v>21</v>
      </c>
      <c r="D32" s="19">
        <v>0</v>
      </c>
    </row>
    <row r="33" spans="1:4">
      <c r="A33" s="2" t="s">
        <v>12</v>
      </c>
      <c r="B33" s="19">
        <f t="shared" si="1"/>
        <v>0</v>
      </c>
      <c r="C33" s="19" t="s">
        <v>21</v>
      </c>
      <c r="D33" s="19">
        <v>0</v>
      </c>
    </row>
    <row r="34" spans="1:4">
      <c r="A34" s="2" t="s">
        <v>13</v>
      </c>
      <c r="B34" s="19">
        <f t="shared" si="1"/>
        <v>0</v>
      </c>
      <c r="C34" s="19" t="s">
        <v>21</v>
      </c>
      <c r="D34" s="19">
        <v>0</v>
      </c>
    </row>
    <row r="35" spans="1:4">
      <c r="A35" s="2" t="s">
        <v>14</v>
      </c>
      <c r="B35" s="19">
        <f t="shared" si="1"/>
        <v>75</v>
      </c>
      <c r="C35" s="19" t="s">
        <v>21</v>
      </c>
      <c r="D35" s="19">
        <v>0</v>
      </c>
    </row>
    <row r="36" spans="1:4" ht="16.5" thickBot="1">
      <c r="A36" s="13" t="s">
        <v>15</v>
      </c>
      <c r="B36" s="19">
        <f t="shared" si="1"/>
        <v>54.350115187541469</v>
      </c>
      <c r="C36" s="19" t="s">
        <v>21</v>
      </c>
      <c r="D36" s="19">
        <v>0</v>
      </c>
    </row>
    <row r="37" spans="1:4">
      <c r="A37" s="20" t="s">
        <v>23</v>
      </c>
      <c r="B37" s="21">
        <f>SUMPRODUCT(G6:G13,E6:E13) - 0.3*(SUMPRODUCT(G6:G13,E6:E13) - SUMPRODUCT(G6:G13,D6:D13)) - 0.01*SUMPRODUCT(G6:G13,E6:E13)</f>
        <v>10000</v>
      </c>
      <c r="C37" s="21" t="s">
        <v>21</v>
      </c>
      <c r="D37" s="21">
        <v>10000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O'Hair</dc:creator>
  <cp:lastModifiedBy>rkaranja</cp:lastModifiedBy>
  <dcterms:created xsi:type="dcterms:W3CDTF">2014-01-19T04:00:32Z</dcterms:created>
  <dcterms:modified xsi:type="dcterms:W3CDTF">2015-05-08T11:08:14Z</dcterms:modified>
</cp:coreProperties>
</file>