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rse Recovery time" sheetId="1" r:id="rId4"/>
    <sheet state="visible" name="C-V characteristic" sheetId="2" r:id="rId5"/>
  </sheets>
  <definedNames/>
  <calcPr/>
</workbook>
</file>

<file path=xl/sharedStrings.xml><?xml version="1.0" encoding="utf-8"?>
<sst xmlns="http://schemas.openxmlformats.org/spreadsheetml/2006/main" count="32" uniqueCount="31">
  <si>
    <t>Frequency</t>
  </si>
  <si>
    <t>PN - RRT</t>
  </si>
  <si>
    <t>Schottky - RRT</t>
  </si>
  <si>
    <t>PN</t>
  </si>
  <si>
    <t>Schottky</t>
  </si>
  <si>
    <t>10kHz</t>
  </si>
  <si>
    <t>4uS</t>
  </si>
  <si>
    <t>350nS</t>
  </si>
  <si>
    <t>Vrr = 260mV</t>
  </si>
  <si>
    <t>Vrr = 100</t>
  </si>
  <si>
    <t>100kHz</t>
  </si>
  <si>
    <t>1.5uS</t>
  </si>
  <si>
    <t>400nS</t>
  </si>
  <si>
    <t>Vrr = 340mV</t>
  </si>
  <si>
    <t>Vrr = 100mV</t>
  </si>
  <si>
    <t>1MHz</t>
  </si>
  <si>
    <t>200nS</t>
  </si>
  <si>
    <t>Vrr = 220mV</t>
  </si>
  <si>
    <t>Vrr = 80mV</t>
  </si>
  <si>
    <t>10MHz</t>
  </si>
  <si>
    <t>50nS</t>
  </si>
  <si>
    <t>150nS</t>
  </si>
  <si>
    <t>Vrr = 200mV</t>
  </si>
  <si>
    <t>Vrr = 60mV</t>
  </si>
  <si>
    <t>Vdc (V)</t>
  </si>
  <si>
    <t>Vout (P to P) mV</t>
  </si>
  <si>
    <t>Vdut (P to P) mV</t>
  </si>
  <si>
    <t>Ratio = Vout/Vdut</t>
  </si>
  <si>
    <t>Cdut (pF)</t>
  </si>
  <si>
    <t>term = 390.48315833022</t>
  </si>
  <si>
    <t>1/Cdut^2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</si>
</sst>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Cdut (pF) vs. Vdc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'C-V characteristic'!$E$1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'C-V characteristic'!$A$2:$A$21</c:f>
            </c:strRef>
          </c:cat>
          <c:val>
            <c:numRef>
              <c:f>'C-V characteristic'!$E$2:$E$21</c:f>
              <c:numCache/>
            </c:numRef>
          </c:val>
          <c:smooth val="0"/>
        </c:ser>
        <c:axId val="265669516"/>
        <c:axId val="1743540416"/>
      </c:lineChart>
      <c:catAx>
        <c:axId val="26566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Vdc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40416"/>
      </c:catAx>
      <c:valAx>
        <c:axId val="174354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Cdut (pF)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69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Vdc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'C-V characteristic'!$A$2:$A$21</c:f>
            </c:strRef>
          </c:cat>
          <c:val>
            <c:numRef>
              <c:f>'C-V characteristic'!$G$2:$G$21</c:f>
              <c:numCache/>
            </c:numRef>
          </c:val>
          <c:smooth val="0"/>
        </c:ser>
        <c:axId val="1385581290"/>
        <c:axId val="2033377243"/>
      </c:lineChart>
      <c:catAx>
        <c:axId val="138558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377243"/>
      </c:catAx>
      <c:valAx>
        <c:axId val="203337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1/Cdut^2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581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762000</xdr:colOff>
      <xdr:row>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257175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F1" s="1" t="s">
        <v>3</v>
      </c>
      <c r="H1" s="1" t="s">
        <v>4</v>
      </c>
    </row>
    <row r="2">
      <c r="A2" s="1" t="s">
        <v>5</v>
      </c>
      <c r="B2" s="1" t="s">
        <v>6</v>
      </c>
      <c r="C2" s="1" t="s">
        <v>7</v>
      </c>
      <c r="F2" s="1" t="s">
        <v>8</v>
      </c>
      <c r="H2" s="1" t="s">
        <v>9</v>
      </c>
    </row>
    <row r="3">
      <c r="A3" s="1" t="s">
        <v>10</v>
      </c>
      <c r="B3" s="1" t="s">
        <v>11</v>
      </c>
      <c r="C3" s="1" t="s">
        <v>12</v>
      </c>
      <c r="F3" s="1" t="s">
        <v>13</v>
      </c>
      <c r="H3" s="1" t="s">
        <v>14</v>
      </c>
    </row>
    <row r="4">
      <c r="A4" s="1" t="s">
        <v>15</v>
      </c>
      <c r="B4" s="1" t="s">
        <v>12</v>
      </c>
      <c r="C4" s="1" t="s">
        <v>16</v>
      </c>
      <c r="F4" s="1" t="s">
        <v>17</v>
      </c>
      <c r="H4" s="1" t="s">
        <v>18</v>
      </c>
    </row>
    <row r="5">
      <c r="A5" s="1" t="s">
        <v>19</v>
      </c>
      <c r="B5" s="1" t="s">
        <v>20</v>
      </c>
      <c r="C5" s="1" t="s">
        <v>21</v>
      </c>
      <c r="F5" s="1" t="s">
        <v>22</v>
      </c>
      <c r="H5" s="1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>
      <c r="A2" s="1">
        <v>0.6</v>
      </c>
      <c r="B2" s="1">
        <v>76.0</v>
      </c>
      <c r="C2" s="1">
        <v>840.0</v>
      </c>
      <c r="D2" s="2">
        <f t="shared" ref="D2:D21" si="1">B2/C2</f>
        <v>0.09047619048</v>
      </c>
      <c r="E2" s="2">
        <f t="shared" ref="E2:E21" si="2">D2*390.48315833022</f>
        <v>35.32942861</v>
      </c>
      <c r="G2" s="2">
        <f t="shared" ref="G2:G21" si="3"> 1/(E2*E2)</f>
        <v>0.0008011738633</v>
      </c>
      <c r="H2" s="2">
        <f t="shared" ref="H2:H21" si="4">B2/A2</f>
        <v>126.6666667</v>
      </c>
    </row>
    <row r="3">
      <c r="A3" s="1">
        <v>1.0</v>
      </c>
      <c r="B3" s="1">
        <v>68.0</v>
      </c>
      <c r="C3" s="1">
        <v>880.0</v>
      </c>
      <c r="D3" s="2">
        <f t="shared" si="1"/>
        <v>0.07727272727</v>
      </c>
      <c r="E3" s="2">
        <f t="shared" si="2"/>
        <v>30.1736986</v>
      </c>
      <c r="G3" s="2">
        <f t="shared" si="3"/>
        <v>0.001098355437</v>
      </c>
      <c r="H3" s="2">
        <f t="shared" si="4"/>
        <v>68</v>
      </c>
    </row>
    <row r="4">
      <c r="A4" s="1">
        <v>1.5</v>
      </c>
      <c r="B4" s="1">
        <v>56.0</v>
      </c>
      <c r="C4" s="1">
        <v>880.0</v>
      </c>
      <c r="D4" s="2">
        <f t="shared" si="1"/>
        <v>0.06363636364</v>
      </c>
      <c r="E4" s="2">
        <f t="shared" si="2"/>
        <v>24.84892826</v>
      </c>
      <c r="G4" s="2">
        <f t="shared" si="3"/>
        <v>0.001619513884</v>
      </c>
      <c r="H4" s="2">
        <f t="shared" si="4"/>
        <v>37.33333333</v>
      </c>
    </row>
    <row r="5">
      <c r="A5" s="1">
        <v>2.0</v>
      </c>
      <c r="B5" s="1">
        <v>50.4</v>
      </c>
      <c r="C5" s="1">
        <v>960.0</v>
      </c>
      <c r="D5" s="2">
        <f t="shared" si="1"/>
        <v>0.0525</v>
      </c>
      <c r="E5" s="2">
        <f t="shared" si="2"/>
        <v>20.50036581</v>
      </c>
      <c r="G5" s="2">
        <f t="shared" si="3"/>
        <v>0.002379451069</v>
      </c>
      <c r="H5" s="2">
        <f t="shared" si="4"/>
        <v>25.2</v>
      </c>
    </row>
    <row r="6">
      <c r="A6" s="1">
        <v>2.5</v>
      </c>
      <c r="B6" s="1">
        <v>46.4</v>
      </c>
      <c r="C6" s="1">
        <v>960.0</v>
      </c>
      <c r="D6" s="2">
        <f t="shared" si="1"/>
        <v>0.04833333333</v>
      </c>
      <c r="E6" s="2">
        <f t="shared" si="2"/>
        <v>18.87335265</v>
      </c>
      <c r="G6" s="2">
        <f t="shared" si="3"/>
        <v>0.002807384451</v>
      </c>
      <c r="H6" s="2">
        <f t="shared" si="4"/>
        <v>18.56</v>
      </c>
    </row>
    <row r="7">
      <c r="A7" s="1">
        <v>3.0</v>
      </c>
      <c r="B7" s="1">
        <v>42.4</v>
      </c>
      <c r="C7" s="1">
        <v>960.0</v>
      </c>
      <c r="D7" s="2">
        <f t="shared" si="1"/>
        <v>0.04416666667</v>
      </c>
      <c r="E7" s="2">
        <f t="shared" si="2"/>
        <v>17.24633949</v>
      </c>
      <c r="G7" s="2">
        <f t="shared" si="3"/>
        <v>0.003362065253</v>
      </c>
      <c r="H7" s="2">
        <f t="shared" si="4"/>
        <v>14.13333333</v>
      </c>
    </row>
    <row r="8">
      <c r="A8" s="1">
        <v>3.5</v>
      </c>
      <c r="B8" s="1">
        <v>39.2</v>
      </c>
      <c r="C8" s="1">
        <v>1400.0</v>
      </c>
      <c r="D8" s="2">
        <f t="shared" si="1"/>
        <v>0.028</v>
      </c>
      <c r="E8" s="2">
        <f t="shared" si="2"/>
        <v>10.93352843</v>
      </c>
      <c r="G8" s="2">
        <f t="shared" si="3"/>
        <v>0.008365257666</v>
      </c>
      <c r="H8" s="2">
        <f t="shared" si="4"/>
        <v>11.2</v>
      </c>
    </row>
    <row r="9">
      <c r="A9" s="1">
        <v>4.0</v>
      </c>
      <c r="B9" s="1">
        <v>37.6</v>
      </c>
      <c r="C9" s="1">
        <v>1400.0</v>
      </c>
      <c r="D9" s="2">
        <f t="shared" si="1"/>
        <v>0.02685714286</v>
      </c>
      <c r="E9" s="2">
        <f t="shared" si="2"/>
        <v>10.48726197</v>
      </c>
      <c r="G9" s="2">
        <f t="shared" si="3"/>
        <v>0.009092342081</v>
      </c>
      <c r="H9" s="2">
        <f t="shared" si="4"/>
        <v>9.4</v>
      </c>
    </row>
    <row r="10">
      <c r="A10" s="1">
        <v>4.5</v>
      </c>
      <c r="B10" s="1">
        <v>35.2</v>
      </c>
      <c r="C10" s="1">
        <v>1400.0</v>
      </c>
      <c r="D10" s="2">
        <f t="shared" si="1"/>
        <v>0.02514285714</v>
      </c>
      <c r="E10" s="2">
        <f t="shared" si="2"/>
        <v>9.817862267</v>
      </c>
      <c r="G10" s="2">
        <f t="shared" si="3"/>
        <v>0.01037447503</v>
      </c>
      <c r="H10" s="2">
        <f t="shared" si="4"/>
        <v>7.822222222</v>
      </c>
    </row>
    <row r="11">
      <c r="A11" s="1">
        <v>5.0</v>
      </c>
      <c r="B11" s="1">
        <v>33.6</v>
      </c>
      <c r="C11" s="1">
        <v>1600.0</v>
      </c>
      <c r="D11" s="2">
        <f t="shared" si="1"/>
        <v>0.021</v>
      </c>
      <c r="E11" s="2">
        <f t="shared" si="2"/>
        <v>8.200146325</v>
      </c>
      <c r="G11" s="2">
        <f t="shared" si="3"/>
        <v>0.01487156918</v>
      </c>
      <c r="H11" s="2">
        <f t="shared" si="4"/>
        <v>6.72</v>
      </c>
    </row>
    <row r="12">
      <c r="A12" s="1">
        <v>5.5</v>
      </c>
      <c r="B12" s="1">
        <v>32.0</v>
      </c>
      <c r="C12" s="1">
        <v>1600.0</v>
      </c>
      <c r="D12" s="2">
        <f t="shared" si="1"/>
        <v>0.02</v>
      </c>
      <c r="E12" s="2">
        <f t="shared" si="2"/>
        <v>7.809663167</v>
      </c>
      <c r="G12" s="2">
        <f t="shared" si="3"/>
        <v>0.01639590503</v>
      </c>
      <c r="H12" s="2">
        <f t="shared" si="4"/>
        <v>5.818181818</v>
      </c>
    </row>
    <row r="13">
      <c r="A13" s="1">
        <v>6.0</v>
      </c>
      <c r="B13" s="1">
        <v>31.2</v>
      </c>
      <c r="C13" s="1">
        <v>1600.0</v>
      </c>
      <c r="D13" s="2">
        <f t="shared" si="1"/>
        <v>0.0195</v>
      </c>
      <c r="E13" s="2">
        <f t="shared" si="2"/>
        <v>7.614421587</v>
      </c>
      <c r="G13" s="2">
        <f t="shared" si="3"/>
        <v>0.01724750036</v>
      </c>
      <c r="H13" s="2">
        <f t="shared" si="4"/>
        <v>5.2</v>
      </c>
    </row>
    <row r="14">
      <c r="A14" s="1">
        <v>6.5</v>
      </c>
      <c r="B14" s="1">
        <v>28.8</v>
      </c>
      <c r="C14" s="1">
        <v>1600.0</v>
      </c>
      <c r="D14" s="2">
        <f t="shared" si="1"/>
        <v>0.018</v>
      </c>
      <c r="E14" s="2">
        <f t="shared" si="2"/>
        <v>7.02869685</v>
      </c>
      <c r="G14" s="2">
        <f t="shared" si="3"/>
        <v>0.02024185806</v>
      </c>
      <c r="H14" s="2">
        <f t="shared" si="4"/>
        <v>4.430769231</v>
      </c>
    </row>
    <row r="15">
      <c r="A15" s="1">
        <v>7.0</v>
      </c>
      <c r="B15" s="1">
        <v>27.6</v>
      </c>
      <c r="C15" s="1">
        <v>1600.0</v>
      </c>
      <c r="D15" s="2">
        <f t="shared" si="1"/>
        <v>0.01725</v>
      </c>
      <c r="E15" s="2">
        <f t="shared" si="2"/>
        <v>6.735834481</v>
      </c>
      <c r="G15" s="2">
        <f t="shared" si="3"/>
        <v>0.02204028401</v>
      </c>
      <c r="H15" s="2">
        <f t="shared" si="4"/>
        <v>3.942857143</v>
      </c>
    </row>
    <row r="16">
      <c r="A16" s="1">
        <v>7.5</v>
      </c>
      <c r="B16" s="1">
        <v>26.8</v>
      </c>
      <c r="C16" s="1">
        <v>1600.0</v>
      </c>
      <c r="D16" s="2">
        <f t="shared" si="1"/>
        <v>0.01675</v>
      </c>
      <c r="E16" s="2">
        <f t="shared" si="2"/>
        <v>6.540592902</v>
      </c>
      <c r="G16" s="2">
        <f t="shared" si="3"/>
        <v>0.02337576123</v>
      </c>
      <c r="H16" s="2">
        <f t="shared" si="4"/>
        <v>3.573333333</v>
      </c>
    </row>
    <row r="17">
      <c r="A17" s="1">
        <v>8.0</v>
      </c>
      <c r="B17" s="1">
        <v>26.0</v>
      </c>
      <c r="C17" s="1">
        <v>1600.0</v>
      </c>
      <c r="D17" s="2">
        <f t="shared" si="1"/>
        <v>0.01625</v>
      </c>
      <c r="E17" s="2">
        <f t="shared" si="2"/>
        <v>6.345351323</v>
      </c>
      <c r="G17" s="2">
        <f t="shared" si="3"/>
        <v>0.02483640051</v>
      </c>
      <c r="H17" s="2">
        <f t="shared" si="4"/>
        <v>3.25</v>
      </c>
    </row>
    <row r="18">
      <c r="A18" s="1">
        <v>8.5</v>
      </c>
      <c r="B18" s="1">
        <v>25.2</v>
      </c>
      <c r="C18" s="1">
        <v>1600.0</v>
      </c>
      <c r="D18" s="2">
        <f t="shared" si="1"/>
        <v>0.01575</v>
      </c>
      <c r="E18" s="2">
        <f t="shared" si="2"/>
        <v>6.150109744</v>
      </c>
      <c r="G18" s="2">
        <f t="shared" si="3"/>
        <v>0.02643834522</v>
      </c>
      <c r="H18" s="2">
        <f t="shared" si="4"/>
        <v>2.964705882</v>
      </c>
    </row>
    <row r="19">
      <c r="A19" s="1">
        <v>9.0</v>
      </c>
      <c r="B19" s="1">
        <v>24.8</v>
      </c>
      <c r="C19" s="1">
        <v>1600.0</v>
      </c>
      <c r="D19" s="2">
        <f t="shared" si="1"/>
        <v>0.0155</v>
      </c>
      <c r="E19" s="2">
        <f t="shared" si="2"/>
        <v>6.052488954</v>
      </c>
      <c r="G19" s="2">
        <f t="shared" si="3"/>
        <v>0.02729807288</v>
      </c>
      <c r="H19" s="2">
        <f t="shared" si="4"/>
        <v>2.755555556</v>
      </c>
    </row>
    <row r="20">
      <c r="A20" s="1">
        <v>9.5</v>
      </c>
      <c r="B20" s="1">
        <v>24.8</v>
      </c>
      <c r="C20" s="1">
        <v>1800.0</v>
      </c>
      <c r="D20" s="2">
        <f t="shared" si="1"/>
        <v>0.01377777778</v>
      </c>
      <c r="E20" s="2">
        <f t="shared" si="2"/>
        <v>5.379990181</v>
      </c>
      <c r="G20" s="2">
        <f t="shared" si="3"/>
        <v>0.03454912349</v>
      </c>
      <c r="H20" s="2">
        <f t="shared" si="4"/>
        <v>2.610526316</v>
      </c>
    </row>
    <row r="21">
      <c r="A21" s="1">
        <v>10.0</v>
      </c>
      <c r="B21" s="1">
        <v>24.0</v>
      </c>
      <c r="C21" s="1">
        <v>1800.0</v>
      </c>
      <c r="D21" s="2">
        <f t="shared" si="1"/>
        <v>0.01333333333</v>
      </c>
      <c r="E21" s="2">
        <f t="shared" si="2"/>
        <v>5.206442111</v>
      </c>
      <c r="G21" s="2">
        <f t="shared" si="3"/>
        <v>0.03689078631</v>
      </c>
      <c r="H21" s="2">
        <f t="shared" si="4"/>
        <v>2.4</v>
      </c>
    </row>
  </sheetData>
  <drawing r:id="rId1"/>
</worksheet>
</file>