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an\OneDrive\Documents\"/>
    </mc:Choice>
  </mc:AlternateContent>
  <xr:revisionPtr revIDLastSave="0" documentId="13_ncr:1_{68538ABB-1EFB-435C-A9E3-34C3B6757105}" xr6:coauthVersionLast="47" xr6:coauthVersionMax="47" xr10:uidLastSave="{00000000-0000-0000-0000-000000000000}"/>
  <bookViews>
    <workbookView xWindow="-110" yWindow="200" windowWidth="19420" windowHeight="9990" xr2:uid="{1BD91737-22C7-4864-9BF3-F3DC4B2219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0" i="1" l="1"/>
  <c r="C83" i="1" s="1"/>
  <c r="C79" i="1"/>
  <c r="C81" i="1" s="1"/>
  <c r="C78" i="1"/>
  <c r="C82" i="1" s="1"/>
  <c r="D71" i="1"/>
  <c r="D68" i="1"/>
  <c r="B60" i="1" l="1"/>
  <c r="D54" i="1"/>
  <c r="E54" i="1" s="1"/>
  <c r="D53" i="1"/>
  <c r="E53" i="1" s="1"/>
  <c r="C51" i="1"/>
  <c r="D51" i="1" s="1"/>
  <c r="E51" i="1" s="1"/>
  <c r="C52" i="1"/>
  <c r="D52" i="1" s="1"/>
  <c r="E52" i="1" s="1"/>
  <c r="C53" i="1"/>
  <c r="C54" i="1"/>
  <c r="C55" i="1"/>
  <c r="D55" i="1" s="1"/>
  <c r="E55" i="1" s="1"/>
  <c r="C56" i="1"/>
  <c r="D56" i="1" s="1"/>
  <c r="E56" i="1" s="1"/>
  <c r="C57" i="1"/>
  <c r="D57" i="1" s="1"/>
  <c r="E57" i="1" s="1"/>
  <c r="C58" i="1"/>
  <c r="D58" i="1" s="1"/>
  <c r="E58" i="1" s="1"/>
  <c r="C59" i="1"/>
  <c r="D59" i="1" s="1"/>
  <c r="E59" i="1" s="1"/>
  <c r="C60" i="1" l="1"/>
  <c r="D60" i="1"/>
  <c r="E60" i="1" s="1"/>
</calcChain>
</file>

<file path=xl/sharedStrings.xml><?xml version="1.0" encoding="utf-8"?>
<sst xmlns="http://schemas.openxmlformats.org/spreadsheetml/2006/main" count="57" uniqueCount="54">
  <si>
    <t>Nagarjuna  College of Information Technology</t>
  </si>
  <si>
    <t>Date: 2079/11/09</t>
  </si>
  <si>
    <r>
      <t>Also, find (i.) p(x&lt;3), (ii.) p(x</t>
    </r>
    <r>
      <rPr>
        <sz val="11"/>
        <color theme="1"/>
        <rFont val="Calibri"/>
        <family val="2"/>
      </rPr>
      <t xml:space="preserve">≤3), (iii.) p(x=3),  (iv.) p(x&gt;3), (v) p(x≥3),  (vi.) p(x≠3) </t>
    </r>
  </si>
  <si>
    <t xml:space="preserve">Find the Poisson Distribution of the following observations: </t>
  </si>
  <si>
    <t>x</t>
  </si>
  <si>
    <t>f</t>
  </si>
  <si>
    <t>Probability mass function of poisson distribution is.</t>
  </si>
  <si>
    <r>
      <t>P(X=X)=P(x,</t>
    </r>
    <r>
      <rPr>
        <sz val="11"/>
        <color theme="1"/>
        <rFont val="Calibri"/>
        <family val="2"/>
      </rPr>
      <t>λ)=       (e</t>
    </r>
    <r>
      <rPr>
        <vertAlign val="superscript"/>
        <sz val="11"/>
        <color theme="1"/>
        <rFont val="Calibri"/>
        <family val="2"/>
      </rPr>
      <t xml:space="preserve">-λ </t>
    </r>
    <r>
      <rPr>
        <sz val="11"/>
        <color theme="1"/>
        <rFont val="Calibri"/>
        <family val="2"/>
      </rPr>
      <t xml:space="preserve"> λ</t>
    </r>
    <r>
      <rPr>
        <vertAlign val="superscript"/>
        <sz val="11"/>
        <color theme="1"/>
        <rFont val="Calibri"/>
        <family val="2"/>
      </rPr>
      <t>x</t>
    </r>
    <r>
      <rPr>
        <sz val="11"/>
        <color theme="1"/>
        <rFont val="Calibri"/>
        <family val="2"/>
      </rPr>
      <t xml:space="preserve"> )/x!             ;  x=0,1,2,3,……………….∞</t>
    </r>
  </si>
  <si>
    <t xml:space="preserve">                0                         ;  Otherwise</t>
  </si>
  <si>
    <r>
      <t>Where, λ= x</t>
    </r>
    <r>
      <rPr>
        <sz val="11"/>
        <color theme="1"/>
        <rFont val="Calibri"/>
        <family val="2"/>
      </rPr>
      <t>̅</t>
    </r>
    <r>
      <rPr>
        <sz val="14.5"/>
        <color theme="1"/>
        <rFont val="Calibri"/>
        <family val="2"/>
      </rPr>
      <t xml:space="preserve"> </t>
    </r>
    <r>
      <rPr>
        <sz val="11"/>
        <color theme="1"/>
        <rFont val="Calibri"/>
        <family val="2"/>
      </rPr>
      <t>=Mean=Variance</t>
    </r>
  </si>
  <si>
    <r>
      <t>1. P(x=x) = POISSON(x,</t>
    </r>
    <r>
      <rPr>
        <sz val="11"/>
        <color theme="1"/>
        <rFont val="Calibri"/>
        <family val="2"/>
      </rPr>
      <t>λ,FALSE)</t>
    </r>
  </si>
  <si>
    <r>
      <t>2. P(x</t>
    </r>
    <r>
      <rPr>
        <sz val="11"/>
        <color theme="1"/>
        <rFont val="Calibri"/>
        <family val="2"/>
      </rPr>
      <t>≤</t>
    </r>
    <r>
      <rPr>
        <sz val="11"/>
        <color theme="1"/>
        <rFont val="Calibri"/>
        <family val="2"/>
        <scheme val="minor"/>
      </rPr>
      <t>x) = POISSON(x,</t>
    </r>
    <r>
      <rPr>
        <sz val="11"/>
        <color theme="1"/>
        <rFont val="Calibri"/>
        <family val="2"/>
      </rPr>
      <t>λ,TRUE)</t>
    </r>
  </si>
  <si>
    <r>
      <t>3. P(x&lt;x) = POISSON((x-1),</t>
    </r>
    <r>
      <rPr>
        <sz val="11"/>
        <color theme="1"/>
        <rFont val="Calibri"/>
        <family val="2"/>
      </rPr>
      <t>λ,TRUE)</t>
    </r>
  </si>
  <si>
    <r>
      <t>4. P(x</t>
    </r>
    <r>
      <rPr>
        <sz val="11"/>
        <color theme="1"/>
        <rFont val="Calibri"/>
        <family val="2"/>
      </rPr>
      <t>≥x) = 1-P(x≤x)</t>
    </r>
  </si>
  <si>
    <r>
      <t>5. P(x</t>
    </r>
    <r>
      <rPr>
        <sz val="11"/>
        <color theme="1"/>
        <rFont val="Calibri"/>
        <family val="2"/>
      </rPr>
      <t>≠x) = 1- P(x=x)</t>
    </r>
  </si>
  <si>
    <r>
      <t>6.Mean(x</t>
    </r>
    <r>
      <rPr>
        <sz val="11"/>
        <color theme="1"/>
        <rFont val="Calibri"/>
        <family val="2"/>
      </rPr>
      <t xml:space="preserve">̅) = SUMPRODUCT(x,f)/SUM(f) </t>
    </r>
  </si>
  <si>
    <t>7. Expected Frequency (EF) = N*P(x=x)</t>
  </si>
  <si>
    <t>8. Round Expected Frequency (REF) = ROUND(EF,0)</t>
  </si>
  <si>
    <t>Working Expression: We have,</t>
  </si>
  <si>
    <t>Calculation:</t>
  </si>
  <si>
    <t>P(X=X)</t>
  </si>
  <si>
    <t>EF</t>
  </si>
  <si>
    <t>REF</t>
  </si>
  <si>
    <t>Cases:</t>
  </si>
  <si>
    <t>Total Frequency</t>
  </si>
  <si>
    <t>N</t>
  </si>
  <si>
    <t>Value</t>
  </si>
  <si>
    <t>Formula</t>
  </si>
  <si>
    <t>Parameter = mean =</t>
  </si>
  <si>
    <t xml:space="preserve"> λ=x̅</t>
  </si>
  <si>
    <t>,=SUMPRODUCT(A51:A59,B51:B59)/SUM(B51:B59)</t>
  </si>
  <si>
    <t>,=SUM(B51:B59)</t>
  </si>
  <si>
    <t>Total:</t>
  </si>
  <si>
    <t>Then,</t>
  </si>
  <si>
    <t>X</t>
  </si>
  <si>
    <t>(i.)P(X&lt;3)</t>
  </si>
  <si>
    <t>(ii.) P(X&lt;=3)</t>
  </si>
  <si>
    <t>(iii.) P(X=3)</t>
  </si>
  <si>
    <t>(iv.) P(X&gt;3)</t>
  </si>
  <si>
    <t>1-P(X&lt;=3)</t>
  </si>
  <si>
    <t>(v.) P(X&gt;=3)</t>
  </si>
  <si>
    <t>1-P(X&lt;3)</t>
  </si>
  <si>
    <r>
      <t>(vi.) P(X</t>
    </r>
    <r>
      <rPr>
        <sz val="11"/>
        <color theme="1"/>
        <rFont val="Calibri"/>
        <family val="2"/>
      </rPr>
      <t>≠</t>
    </r>
    <r>
      <rPr>
        <sz val="11"/>
        <color theme="1"/>
        <rFont val="Calibri"/>
        <family val="2"/>
        <scheme val="minor"/>
      </rPr>
      <t>3)</t>
    </r>
  </si>
  <si>
    <t>1-P(X=3)</t>
  </si>
  <si>
    <t xml:space="preserve">Value </t>
  </si>
  <si>
    <t>,=POISSON(B80,D68,TRUE)</t>
  </si>
  <si>
    <t>,=POISSON(B81,D68,TRUE)</t>
  </si>
  <si>
    <t>,=POISSON(B82,D68,FALSE)</t>
  </si>
  <si>
    <t>,=(1-C81)</t>
  </si>
  <si>
    <t>,=(1-C80)</t>
  </si>
  <si>
    <t>,=(1-C82)</t>
  </si>
  <si>
    <t>Name=Rohan Karmacharya</t>
  </si>
  <si>
    <t>Roll no: 15</t>
  </si>
  <si>
    <t>Question no: 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</si>
</sst>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4.5"/>
      <color theme="1"/>
      <name val="Calibri"/>
      <family val="2"/>
    </font>
    <font>
      <vertAlign val="superscript"/>
      <sz val="11"/>
      <color theme="1"/>
      <name val="Calibri"/>
      <family val="2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indent="8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109681</xdr:colOff>
      <xdr:row>20</xdr:row>
      <xdr:rowOff>167410</xdr:rowOff>
    </xdr:from>
    <xdr:to>
      <xdr:col>2</xdr:col>
      <xdr:colOff>438727</xdr:colOff>
      <xdr:row>25</xdr:row>
      <xdr:rowOff>175492</xdr:rowOff>
    </xdr:to>
    <xdr:sp macro="" textlink="">
      <xdr:nvSpPr>
        <xdr:cNvPr id="2" name="Left Brace 1">
          <a:extLst>
            <a:ext uri="{FF2B5EF4-FFF2-40B4-BE49-F238E27FC236}">
              <a16:creationId xmlns:a16="http://schemas.microsoft.com/office/drawing/2014/main" id="{9368E91F-EFB6-48D7-BFF7-05068F4DCFA4}"/>
            </a:ext>
          </a:extLst>
        </xdr:cNvPr>
        <xdr:cNvSpPr/>
      </xdr:nvSpPr>
      <xdr:spPr>
        <a:xfrm>
          <a:off x="1379681" y="3861955"/>
          <a:ext cx="329046" cy="954810"/>
        </a:xfrm>
        <a:prstGeom prst="leftBrace">
          <a:avLst>
            <a:gd name="adj1" fmla="val 143344"/>
            <a:gd name="adj2" fmla="val 48737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86591</xdr:colOff>
      <xdr:row>20</xdr:row>
      <xdr:rowOff>161638</xdr:rowOff>
    </xdr:from>
    <xdr:to>
      <xdr:col>6</xdr:col>
      <xdr:colOff>473364</xdr:colOff>
      <xdr:row>25</xdr:row>
      <xdr:rowOff>173183</xdr:rowOff>
    </xdr:to>
    <xdr:sp macro="" textlink="">
      <xdr:nvSpPr>
        <xdr:cNvPr id="6" name="Right Brace 5">
          <a:extLst>
            <a:ext uri="{FF2B5EF4-FFF2-40B4-BE49-F238E27FC236}">
              <a16:creationId xmlns:a16="http://schemas.microsoft.com/office/drawing/2014/main" id="{1F044406-252D-45F7-980B-6AD80B658984}"/>
            </a:ext>
          </a:extLst>
        </xdr:cNvPr>
        <xdr:cNvSpPr/>
      </xdr:nvSpPr>
      <xdr:spPr>
        <a:xfrm>
          <a:off x="3896591" y="3856183"/>
          <a:ext cx="386773" cy="958273"/>
        </a:xfrm>
        <a:prstGeom prst="rightBrace">
          <a:avLst>
            <a:gd name="adj1" fmla="val 54758"/>
            <a:gd name="adj2" fmla="val 51234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B4674-704C-488F-A92E-AFEAF3F9AF00}">
  <dimension ref="A1:H83"/>
  <sheetViews>
    <sheetView tabSelected="1" view="pageLayout" zoomScale="80" zoomScaleNormal="100" zoomScalePageLayoutView="80" workbookViewId="0">
      <selection activeCell="A2" sqref="A2"/>
    </sheetView>
  </sheetViews>
  <sheetFormatPr defaultRowHeight="14.5" x14ac:dyDescent="0.35"/>
  <cols>
    <col min="1" max="1" width="9.453125" customWidth="1"/>
    <col min="3" max="3" width="8.81640625" customWidth="1"/>
  </cols>
  <sheetData>
    <row r="1" spans="1:8" x14ac:dyDescent="0.35">
      <c r="D1" s="2" t="s">
        <v>0</v>
      </c>
    </row>
    <row r="2" spans="1:8" x14ac:dyDescent="0.35">
      <c r="A2" t="s">
        <v>51</v>
      </c>
    </row>
    <row r="3" spans="1:8" x14ac:dyDescent="0.35">
      <c r="A3" t="s">
        <v>52</v>
      </c>
      <c r="G3" s="1" t="s">
        <v>1</v>
      </c>
      <c r="H3" s="1"/>
    </row>
    <row r="4" spans="1:8" x14ac:dyDescent="0.35">
      <c r="A4" t="s">
        <v>53</v>
      </c>
    </row>
    <row r="6" spans="1:8" x14ac:dyDescent="0.35">
      <c r="A6" t="s">
        <v>3</v>
      </c>
    </row>
    <row r="7" spans="1:8" x14ac:dyDescent="0.35">
      <c r="A7" t="s">
        <v>2</v>
      </c>
    </row>
    <row r="9" spans="1:8" x14ac:dyDescent="0.35">
      <c r="B9" t="s">
        <v>4</v>
      </c>
      <c r="C9" t="s">
        <v>5</v>
      </c>
    </row>
    <row r="10" spans="1:8" x14ac:dyDescent="0.35">
      <c r="B10">
        <v>0</v>
      </c>
      <c r="C10">
        <v>211</v>
      </c>
    </row>
    <row r="11" spans="1:8" x14ac:dyDescent="0.35">
      <c r="B11">
        <v>1</v>
      </c>
      <c r="C11">
        <v>250</v>
      </c>
    </row>
    <row r="12" spans="1:8" x14ac:dyDescent="0.35">
      <c r="B12">
        <v>2</v>
      </c>
      <c r="C12">
        <v>154</v>
      </c>
    </row>
    <row r="13" spans="1:8" x14ac:dyDescent="0.35">
      <c r="B13">
        <v>3</v>
      </c>
      <c r="C13">
        <v>68</v>
      </c>
    </row>
    <row r="14" spans="1:8" x14ac:dyDescent="0.35">
      <c r="B14">
        <v>4</v>
      </c>
      <c r="C14">
        <v>20</v>
      </c>
    </row>
    <row r="15" spans="1:8" x14ac:dyDescent="0.35">
      <c r="B15">
        <v>5</v>
      </c>
      <c r="C15">
        <v>12</v>
      </c>
    </row>
    <row r="16" spans="1:8" x14ac:dyDescent="0.35">
      <c r="B16">
        <v>6</v>
      </c>
      <c r="C16">
        <v>7</v>
      </c>
    </row>
    <row r="17" spans="1:3" x14ac:dyDescent="0.35">
      <c r="B17">
        <v>7</v>
      </c>
      <c r="C17">
        <v>3</v>
      </c>
    </row>
    <row r="18" spans="1:3" x14ac:dyDescent="0.35">
      <c r="B18">
        <v>8</v>
      </c>
      <c r="C18">
        <v>1</v>
      </c>
    </row>
    <row r="20" spans="1:3" x14ac:dyDescent="0.35">
      <c r="A20" t="s">
        <v>18</v>
      </c>
    </row>
    <row r="21" spans="1:3" x14ac:dyDescent="0.35">
      <c r="A21" t="s">
        <v>6</v>
      </c>
    </row>
    <row r="22" spans="1:3" ht="16.5" x14ac:dyDescent="0.35">
      <c r="B22" t="s">
        <v>7</v>
      </c>
    </row>
    <row r="25" spans="1:3" x14ac:dyDescent="0.35">
      <c r="C25" t="s">
        <v>8</v>
      </c>
    </row>
    <row r="29" spans="1:3" ht="19" x14ac:dyDescent="0.45">
      <c r="A29" t="s">
        <v>9</v>
      </c>
    </row>
    <row r="30" spans="1:3" x14ac:dyDescent="0.35">
      <c r="A30" t="s">
        <v>10</v>
      </c>
    </row>
    <row r="32" spans="1:3" x14ac:dyDescent="0.35">
      <c r="A32" t="s">
        <v>11</v>
      </c>
    </row>
    <row r="34" spans="1:1" x14ac:dyDescent="0.35">
      <c r="A34" t="s">
        <v>12</v>
      </c>
    </row>
    <row r="36" spans="1:1" x14ac:dyDescent="0.35">
      <c r="A36" t="s">
        <v>13</v>
      </c>
    </row>
    <row r="38" spans="1:1" x14ac:dyDescent="0.35">
      <c r="A38" t="s">
        <v>14</v>
      </c>
    </row>
    <row r="40" spans="1:1" x14ac:dyDescent="0.35">
      <c r="A40" t="s">
        <v>15</v>
      </c>
    </row>
    <row r="42" spans="1:1" x14ac:dyDescent="0.35">
      <c r="A42" t="s">
        <v>16</v>
      </c>
    </row>
    <row r="44" spans="1:1" x14ac:dyDescent="0.35">
      <c r="A44" t="s">
        <v>17</v>
      </c>
    </row>
    <row r="49" spans="1:5" x14ac:dyDescent="0.35">
      <c r="A49" t="s">
        <v>19</v>
      </c>
    </row>
    <row r="50" spans="1:5" x14ac:dyDescent="0.35">
      <c r="A50" t="s">
        <v>4</v>
      </c>
      <c r="B50" t="s">
        <v>5</v>
      </c>
      <c r="C50" t="s">
        <v>20</v>
      </c>
      <c r="D50" t="s">
        <v>21</v>
      </c>
      <c r="E50" t="s">
        <v>22</v>
      </c>
    </row>
    <row r="51" spans="1:5" x14ac:dyDescent="0.35">
      <c r="A51">
        <v>0</v>
      </c>
      <c r="B51">
        <v>211</v>
      </c>
      <c r="C51">
        <f t="shared" ref="C51:C59" si="0">POISSON(A51,$D$68,FALSE)</f>
        <v>0.26178796790436287</v>
      </c>
      <c r="D51">
        <f>(D71*C51)</f>
        <v>190.05806469856745</v>
      </c>
      <c r="E51">
        <f>ROUND(D51,0)</f>
        <v>190</v>
      </c>
    </row>
    <row r="52" spans="1:5" x14ac:dyDescent="0.35">
      <c r="A52">
        <v>1</v>
      </c>
      <c r="B52">
        <v>250</v>
      </c>
      <c r="C52">
        <f t="shared" si="0"/>
        <v>0.35085357130984168</v>
      </c>
      <c r="D52">
        <f>(D71*C52)</f>
        <v>254.71969277094507</v>
      </c>
      <c r="E52">
        <f t="shared" ref="E52:E60" si="1">ROUND(D52,0)</f>
        <v>255</v>
      </c>
    </row>
    <row r="53" spans="1:5" x14ac:dyDescent="0.35">
      <c r="A53">
        <v>2</v>
      </c>
      <c r="B53">
        <v>154</v>
      </c>
      <c r="C53">
        <f t="shared" si="0"/>
        <v>0.23511055432815153</v>
      </c>
      <c r="D53">
        <f>(D71*C53)</f>
        <v>170.69026244223801</v>
      </c>
      <c r="E53">
        <f t="shared" si="1"/>
        <v>171</v>
      </c>
    </row>
    <row r="54" spans="1:5" x14ac:dyDescent="0.35">
      <c r="A54">
        <v>3</v>
      </c>
      <c r="B54">
        <v>68</v>
      </c>
      <c r="C54">
        <f t="shared" si="0"/>
        <v>0.10503331926597408</v>
      </c>
      <c r="D54">
        <f>(D71*C54)</f>
        <v>76.254189787097175</v>
      </c>
      <c r="E54">
        <f t="shared" si="1"/>
        <v>76</v>
      </c>
    </row>
    <row r="55" spans="1:5" x14ac:dyDescent="0.35">
      <c r="A55">
        <v>4</v>
      </c>
      <c r="B55">
        <v>20</v>
      </c>
      <c r="C55">
        <f t="shared" si="0"/>
        <v>3.5191948913840469E-2</v>
      </c>
      <c r="D55">
        <f>(D71*C55)</f>
        <v>25.54935491144818</v>
      </c>
      <c r="E55">
        <f t="shared" si="1"/>
        <v>26</v>
      </c>
    </row>
    <row r="56" spans="1:5" x14ac:dyDescent="0.35">
      <c r="A56">
        <v>5</v>
      </c>
      <c r="B56">
        <v>12</v>
      </c>
      <c r="C56">
        <f t="shared" si="0"/>
        <v>9.4329934691919481E-3</v>
      </c>
      <c r="D56">
        <f>(D71*C56)</f>
        <v>6.8483532586333542</v>
      </c>
      <c r="E56">
        <f t="shared" si="1"/>
        <v>7</v>
      </c>
    </row>
    <row r="57" spans="1:5" x14ac:dyDescent="0.35">
      <c r="A57">
        <v>6</v>
      </c>
      <c r="B57">
        <v>7</v>
      </c>
      <c r="C57">
        <f t="shared" si="0"/>
        <v>2.1070483575582571E-3</v>
      </c>
      <c r="D57">
        <f>(D71*C57)</f>
        <v>1.5297171075872946</v>
      </c>
      <c r="E57">
        <f t="shared" si="1"/>
        <v>2</v>
      </c>
    </row>
    <row r="58" spans="1:5" x14ac:dyDescent="0.35">
      <c r="A58">
        <v>7</v>
      </c>
      <c r="B58">
        <v>3</v>
      </c>
      <c r="C58">
        <f t="shared" si="0"/>
        <v>4.0341559462892267E-4</v>
      </c>
      <c r="D58">
        <f>(D71*C58)</f>
        <v>0.29287972170059784</v>
      </c>
      <c r="E58">
        <f t="shared" si="1"/>
        <v>0</v>
      </c>
    </row>
    <row r="59" spans="1:5" x14ac:dyDescent="0.35">
      <c r="A59">
        <v>8</v>
      </c>
      <c r="B59">
        <v>1</v>
      </c>
      <c r="C59">
        <f t="shared" si="0"/>
        <v>6.7583225477607105E-5</v>
      </c>
      <c r="D59">
        <f>(D71*C59)</f>
        <v>4.9065421696742759E-2</v>
      </c>
      <c r="E59">
        <f t="shared" si="1"/>
        <v>0</v>
      </c>
    </row>
    <row r="60" spans="1:5" x14ac:dyDescent="0.35">
      <c r="A60" t="s">
        <v>32</v>
      </c>
      <c r="B60">
        <f>SUM(B51:B59)</f>
        <v>726</v>
      </c>
      <c r="C60">
        <f t="shared" ref="C60:D60" si="2">SUM(C51:C59)</f>
        <v>0.99998840236902742</v>
      </c>
      <c r="D60">
        <f t="shared" si="2"/>
        <v>725.99158011991381</v>
      </c>
      <c r="E60">
        <f t="shared" si="1"/>
        <v>726</v>
      </c>
    </row>
    <row r="67" spans="1:5" x14ac:dyDescent="0.35">
      <c r="A67" t="s">
        <v>23</v>
      </c>
      <c r="D67" t="s">
        <v>26</v>
      </c>
      <c r="E67" t="s">
        <v>27</v>
      </c>
    </row>
    <row r="68" spans="1:5" x14ac:dyDescent="0.35">
      <c r="A68" t="s">
        <v>28</v>
      </c>
      <c r="C68" t="s">
        <v>29</v>
      </c>
      <c r="D68">
        <f>SUMPRODUCT(A51:A59,B51:B59)/SUM(B51:B59)</f>
        <v>1.3402203856749311</v>
      </c>
      <c r="E68" t="s">
        <v>30</v>
      </c>
    </row>
    <row r="71" spans="1:5" x14ac:dyDescent="0.35">
      <c r="A71" t="s">
        <v>24</v>
      </c>
      <c r="C71" t="s">
        <v>25</v>
      </c>
      <c r="D71">
        <f>SUM(B51:B59)</f>
        <v>726</v>
      </c>
      <c r="E71" t="s">
        <v>31</v>
      </c>
    </row>
    <row r="77" spans="1:5" x14ac:dyDescent="0.35">
      <c r="A77" t="s">
        <v>33</v>
      </c>
      <c r="B77" t="s">
        <v>34</v>
      </c>
      <c r="C77" t="s">
        <v>44</v>
      </c>
      <c r="D77" t="s">
        <v>27</v>
      </c>
    </row>
    <row r="78" spans="1:5" x14ac:dyDescent="0.35">
      <c r="A78" t="s">
        <v>35</v>
      </c>
      <c r="B78">
        <v>2</v>
      </c>
      <c r="C78">
        <f>POISSON(B78,D68,TRUE)</f>
        <v>0.84775209354235592</v>
      </c>
      <c r="D78" t="s">
        <v>45</v>
      </c>
    </row>
    <row r="79" spans="1:5" x14ac:dyDescent="0.35">
      <c r="A79" t="s">
        <v>36</v>
      </c>
      <c r="B79">
        <v>3</v>
      </c>
      <c r="C79">
        <f>POISSON(B79,D68,TRUE)</f>
        <v>0.95278541280833018</v>
      </c>
      <c r="D79" t="s">
        <v>46</v>
      </c>
    </row>
    <row r="80" spans="1:5" x14ac:dyDescent="0.35">
      <c r="A80" t="s">
        <v>37</v>
      </c>
      <c r="B80">
        <v>3</v>
      </c>
      <c r="C80">
        <f>POISSON(B80,D68,FALSE)</f>
        <v>0.10503331926597408</v>
      </c>
      <c r="D80" t="s">
        <v>47</v>
      </c>
    </row>
    <row r="81" spans="1:4" x14ac:dyDescent="0.35">
      <c r="A81" t="s">
        <v>38</v>
      </c>
      <c r="B81" t="s">
        <v>39</v>
      </c>
      <c r="C81">
        <f>(1-C79)</f>
        <v>4.7214587191669821E-2</v>
      </c>
      <c r="D81" t="s">
        <v>48</v>
      </c>
    </row>
    <row r="82" spans="1:4" x14ac:dyDescent="0.35">
      <c r="A82" t="s">
        <v>40</v>
      </c>
      <c r="B82" t="s">
        <v>41</v>
      </c>
      <c r="C82">
        <f>(1-C78)</f>
        <v>0.15224790645764408</v>
      </c>
      <c r="D82" t="s">
        <v>49</v>
      </c>
    </row>
    <row r="83" spans="1:4" x14ac:dyDescent="0.35">
      <c r="A83" t="s">
        <v>42</v>
      </c>
      <c r="B83" t="s">
        <v>43</v>
      </c>
      <c r="C83">
        <f>(1-C80)</f>
        <v>0.89496668073402597</v>
      </c>
      <c r="D83" t="s">
        <v>50</v>
      </c>
    </row>
  </sheetData>
  <printOptions headings="1" gridLines="1"/>
  <pageMargins left="0.7" right="0.7" top="0.75" bottom="0.75" header="0.3" footer="0.3"/>
  <pageSetup orientation="portrait" r:id="rId1"/>
  <headerFooter>
    <oddHeader>&amp;LPoisson Distribution
&amp;CPractical 5</oddHeader>
    <oddFooter>&amp;C Kailash Badu&amp;RPage no: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Rohan Karmacharya</cp:lastModifiedBy>
  <cp:lastPrinted>2023-02-25T17:39:37Z</cp:lastPrinted>
  <dcterms:created xsi:type="dcterms:W3CDTF">2023-02-21T12:31:34Z</dcterms:created>
  <dcterms:modified xsi:type="dcterms:W3CDTF">2023-02-25T17:39:54Z</dcterms:modified>
</cp:coreProperties>
</file>