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ocuments\"/>
    </mc:Choice>
  </mc:AlternateContent>
  <xr:revisionPtr revIDLastSave="0" documentId="13_ncr:1_{A3A6454F-CE43-48E4-BB61-6789FB457E8B}" xr6:coauthVersionLast="47" xr6:coauthVersionMax="47" xr10:uidLastSave="{00000000-0000-0000-0000-000000000000}"/>
  <bookViews>
    <workbookView xWindow="-110" yWindow="200" windowWidth="19420" windowHeight="9990" xr2:uid="{8F553EF9-8091-4A74-98FB-0E057B79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1" l="1"/>
  <c r="G93" i="1" s="1"/>
  <c r="E79" i="1"/>
  <c r="E81" i="1" l="1"/>
  <c r="E82" i="1" s="1"/>
  <c r="G91" i="1" l="1"/>
  <c r="G92" i="1"/>
</calcChain>
</file>

<file path=xl/sharedStrings.xml><?xml version="1.0" encoding="utf-8"?>
<sst xmlns="http://schemas.openxmlformats.org/spreadsheetml/2006/main" count="63" uniqueCount="59">
  <si>
    <t>Nagarjuna  College of Information Technology</t>
  </si>
  <si>
    <t>Roll no: 15</t>
  </si>
  <si>
    <t>Question no:  5</t>
  </si>
  <si>
    <t>Date: 2079/11/14</t>
  </si>
  <si>
    <t xml:space="preserve">Calculate Karl Pearson's correlation coefficient and test its significance and find the limits of population  </t>
  </si>
  <si>
    <t>correlation coefficient. Find coefficient of determination and interpret it.</t>
  </si>
  <si>
    <t xml:space="preserve">Nutrition </t>
  </si>
  <si>
    <t>Child Mortality</t>
  </si>
  <si>
    <t>Working expression: We have,</t>
  </si>
  <si>
    <t>Calculation: Here,</t>
  </si>
  <si>
    <t>Let</t>
  </si>
  <si>
    <t>X=Nutrition</t>
  </si>
  <si>
    <t>Y=Child Mortality</t>
  </si>
  <si>
    <t>X</t>
  </si>
  <si>
    <t>Y</t>
  </si>
  <si>
    <t>Cases:</t>
  </si>
  <si>
    <t>No. of pair of observation</t>
  </si>
  <si>
    <t>Correlation coefficient</t>
  </si>
  <si>
    <t>Probable error</t>
  </si>
  <si>
    <t>Symbol</t>
  </si>
  <si>
    <t>n</t>
  </si>
  <si>
    <t>r</t>
  </si>
  <si>
    <t>PE</t>
  </si>
  <si>
    <t>Value</t>
  </si>
  <si>
    <t>Formula</t>
  </si>
  <si>
    <t>,=COUNT(K8:K24)</t>
  </si>
  <si>
    <t>,=CORREL(K8:K24,L8:L24)</t>
  </si>
  <si>
    <t>,=0.6745*(1-N28^2)/SQRT(N27)</t>
  </si>
  <si>
    <t>6PE</t>
  </si>
  <si>
    <t>,=6*N29</t>
  </si>
  <si>
    <t>For significance test:</t>
  </si>
  <si>
    <t>(i). Since  r is not less than PE, then decision goes to next step.</t>
  </si>
  <si>
    <t>(ii). Since r is greater than 6PE  then it is significant.</t>
  </si>
  <si>
    <t>Limits of population correlation  coefficient:</t>
  </si>
  <si>
    <t xml:space="preserve">Lower limits for population correlation coefficient </t>
  </si>
  <si>
    <t xml:space="preserve">Upper limits for population correlation coefficient </t>
  </si>
  <si>
    <t>r-PE</t>
  </si>
  <si>
    <t>r+PE</t>
  </si>
  <si>
    <t>,=N28-N29</t>
  </si>
  <si>
    <t>,=N28+N29</t>
  </si>
  <si>
    <t>Coefficient of determination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</si>
  <si>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</si>
  <si>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,=N28^2</t>
  </si>
  <si>
    <r>
      <t>Interpretation of r</t>
    </r>
    <r>
      <rPr>
        <vertAlign val="superscript"/>
        <sz val="11"/>
        <color theme="1"/>
        <rFont val="Calibri"/>
        <family val="2"/>
        <scheme val="minor"/>
      </rPr>
      <t>2:</t>
    </r>
  </si>
  <si>
    <r>
      <t>Since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*100%=0.39141*100%=39.141% of variation explained by total variation.</t>
    </r>
  </si>
  <si>
    <t>Column 1</t>
  </si>
  <si>
    <t>Column 2</t>
  </si>
  <si>
    <t>Subject- Statistics-I(STA 164)</t>
  </si>
  <si>
    <t>(1). Karl Pearson's coefficient between Nutrition and Child Mortality is,</t>
  </si>
  <si>
    <t>r=</t>
  </si>
  <si>
    <t>(2). Probable Error(PE) is,</t>
  </si>
  <si>
    <t xml:space="preserve">PE= 0.6745 x </t>
  </si>
  <si>
    <t>For Significance test:</t>
  </si>
  <si>
    <t>(i). If |r|&lt;PE; it is not significant.</t>
  </si>
  <si>
    <t>(ii). If |r|&gt;PE; it is significant.</t>
  </si>
  <si>
    <t>(3). Other than, nothing to give conclusion for that correlation.</t>
  </si>
  <si>
    <r>
      <t>(4). Limits of population correlation coefficient( ) is r+</t>
    </r>
    <r>
      <rPr>
        <sz val="11"/>
        <color theme="1"/>
        <rFont val="Calibri"/>
        <family val="2"/>
      </rPr>
      <t>̲</t>
    </r>
    <r>
      <rPr>
        <sz val="10.8"/>
        <color theme="1"/>
        <rFont val="Calibri"/>
        <family val="2"/>
      </rPr>
      <t>PE</t>
    </r>
  </si>
  <si>
    <r>
      <t>(5). Coefficient of determination= r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</si>
  <si>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Interpretation of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: If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100% variation explained by total variation.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</si>
</sst>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 indent="8"/>
    </xf>
    <xf numFmtId="0" fontId="3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2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177799</xdr:colOff>
      <xdr:row>30</xdr:row>
      <xdr:rowOff>168329</xdr:rowOff>
    </xdr:from>
    <xdr:ext cx="2071786" cy="3904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E17371-C807-4828-B4CC-E23E38133997}"/>
                </a:ext>
              </a:extLst>
            </xdr:cNvPr>
            <xdr:cNvSpPr txBox="1"/>
          </xdr:nvSpPr>
          <xdr:spPr>
            <a:xfrm>
              <a:off x="803596" y="5690068"/>
              <a:ext cx="2071786" cy="390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b">
              <a:spAutoFit/>
            </a:bodyPr>
            <a:lstStyle/>
            <a:p>
              <a:pPr lvl="0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Ʃ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Ʃ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.  </m:t>
                        </m:r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Ʃ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Ʃ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E17371-C807-4828-B4CC-E23E38133997}"/>
                </a:ext>
              </a:extLst>
            </xdr:cNvPr>
            <xdr:cNvSpPr txBox="1"/>
          </xdr:nvSpPr>
          <xdr:spPr>
            <a:xfrm>
              <a:off x="803596" y="5690068"/>
              <a:ext cx="2071786" cy="390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b">
              <a:spAutoFit/>
            </a:bodyPr>
            <a:lstStyle/>
            <a:p>
              <a:pPr lvl="0"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𝑛Ʃ𝑥𝑦−Ʃ𝑥.Ʃ𝑦)/(√(𝑛Ʃ𝑥^2−(Ʃ𝑥)^2 )  .  √(𝑛Ʃ𝑦^2−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(Ʃ𝑦)^2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b="0" i="0">
                  <a:latin typeface="Cambria Math" panose="02040503050406030204" pitchFamily="18" charset="0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313871</xdr:colOff>
      <xdr:row>20</xdr:row>
      <xdr:rowOff>38489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2FEE44-CD4C-4CCD-9513-25F7C6BE52E8}"/>
            </a:ext>
          </a:extLst>
        </xdr:cNvPr>
        <xdr:cNvSpPr txBox="1"/>
      </xdr:nvSpPr>
      <xdr:spPr>
        <a:xfrm>
          <a:off x="2503973" y="3667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203718</xdr:colOff>
      <xdr:row>35</xdr:row>
      <xdr:rowOff>9330</xdr:rowOff>
    </xdr:from>
    <xdr:ext cx="504433" cy="349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34AB53-7E5A-492C-8020-1FAF851F7D0D}"/>
                </a:ext>
              </a:extLst>
            </xdr:cNvPr>
            <xdr:cNvSpPr txBox="1"/>
          </xdr:nvSpPr>
          <xdr:spPr>
            <a:xfrm>
              <a:off x="1455312" y="6663026"/>
              <a:ext cx="504433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^2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^2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F34AB53-7E5A-492C-8020-1FAF851F7D0D}"/>
                </a:ext>
              </a:extLst>
            </xdr:cNvPr>
            <xdr:cNvSpPr txBox="1"/>
          </xdr:nvSpPr>
          <xdr:spPr>
            <a:xfrm>
              <a:off x="1455312" y="6663026"/>
              <a:ext cx="504433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1−𝑟^2)/√(𝑛^2)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C45E-4507-4B23-A633-5D6ADD9045BA}">
  <dimension ref="A1:H101"/>
  <sheetViews>
    <sheetView tabSelected="1" view="pageLayout" topLeftCell="A24" zoomScale="69" zoomScaleNormal="100" zoomScalePageLayoutView="69" workbookViewId="0">
      <selection activeCell="H35" sqref="H35"/>
    </sheetView>
  </sheetViews>
  <sheetFormatPr defaultRowHeight="14.5" x14ac:dyDescent="0.35"/>
  <cols>
    <col min="3" max="3" width="13.1796875" bestFit="1" customWidth="1"/>
    <col min="12" max="12" width="13.1796875" bestFit="1" customWidth="1"/>
  </cols>
  <sheetData>
    <row r="1" spans="1:8" x14ac:dyDescent="0.35">
      <c r="C1" s="8" t="s">
        <v>0</v>
      </c>
      <c r="D1" s="9"/>
      <c r="E1" s="9"/>
      <c r="F1" s="9"/>
    </row>
    <row r="2" spans="1:8" x14ac:dyDescent="0.35">
      <c r="A2" t="s">
        <v>47</v>
      </c>
    </row>
    <row r="3" spans="1:8" x14ac:dyDescent="0.35">
      <c r="A3" t="s">
        <v>1</v>
      </c>
      <c r="G3" s="2" t="s">
        <v>3</v>
      </c>
      <c r="H3" s="2"/>
    </row>
    <row r="4" spans="1:8" x14ac:dyDescent="0.35">
      <c r="A4" t="s">
        <v>2</v>
      </c>
    </row>
    <row r="6" spans="1:8" x14ac:dyDescent="0.35">
      <c r="A6" t="s">
        <v>4</v>
      </c>
    </row>
    <row r="7" spans="1:8" x14ac:dyDescent="0.35">
      <c r="A7" t="s">
        <v>5</v>
      </c>
    </row>
    <row r="9" spans="1:8" x14ac:dyDescent="0.35">
      <c r="B9" t="s">
        <v>6</v>
      </c>
      <c r="C9" t="s">
        <v>7</v>
      </c>
    </row>
    <row r="10" spans="1:8" x14ac:dyDescent="0.35">
      <c r="B10">
        <v>12.1</v>
      </c>
      <c r="C10">
        <v>9.5</v>
      </c>
    </row>
    <row r="11" spans="1:8" x14ac:dyDescent="0.35">
      <c r="B11">
        <v>9.1</v>
      </c>
      <c r="C11">
        <v>9.1999999999999993</v>
      </c>
    </row>
    <row r="12" spans="1:8" x14ac:dyDescent="0.35">
      <c r="B12">
        <v>26</v>
      </c>
      <c r="C12">
        <v>11.8</v>
      </c>
    </row>
    <row r="13" spans="1:8" x14ac:dyDescent="0.35">
      <c r="B13">
        <v>6.4</v>
      </c>
      <c r="C13">
        <v>6.4</v>
      </c>
    </row>
    <row r="14" spans="1:8" x14ac:dyDescent="0.35">
      <c r="B14">
        <v>9.5</v>
      </c>
      <c r="C14">
        <v>7.3</v>
      </c>
    </row>
    <row r="15" spans="1:8" x14ac:dyDescent="0.35">
      <c r="B15">
        <v>18.5</v>
      </c>
      <c r="C15">
        <v>20.3</v>
      </c>
    </row>
    <row r="16" spans="1:8" x14ac:dyDescent="0.35">
      <c r="B16">
        <v>22.8</v>
      </c>
      <c r="C16">
        <v>24.4</v>
      </c>
    </row>
    <row r="17" spans="1:4" x14ac:dyDescent="0.35">
      <c r="B17">
        <v>17.399999999999999</v>
      </c>
      <c r="C17">
        <v>21.1</v>
      </c>
    </row>
    <row r="18" spans="1:4" x14ac:dyDescent="0.35">
      <c r="B18">
        <v>13.9</v>
      </c>
      <c r="C18">
        <v>10.7</v>
      </c>
    </row>
    <row r="19" spans="1:4" x14ac:dyDescent="0.35">
      <c r="B19">
        <v>3.2</v>
      </c>
      <c r="C19">
        <v>3.5</v>
      </c>
    </row>
    <row r="20" spans="1:4" x14ac:dyDescent="0.35">
      <c r="B20">
        <v>30.2</v>
      </c>
      <c r="C20">
        <v>11.8</v>
      </c>
    </row>
    <row r="21" spans="1:4" x14ac:dyDescent="0.35">
      <c r="B21">
        <v>15.7</v>
      </c>
      <c r="C21">
        <v>12.3</v>
      </c>
    </row>
    <row r="22" spans="1:4" x14ac:dyDescent="0.35">
      <c r="B22">
        <v>8.6999999999999993</v>
      </c>
      <c r="C22">
        <v>11.8</v>
      </c>
    </row>
    <row r="23" spans="1:4" x14ac:dyDescent="0.35">
      <c r="B23">
        <v>5.6</v>
      </c>
      <c r="C23">
        <v>9.4</v>
      </c>
    </row>
    <row r="24" spans="1:4" x14ac:dyDescent="0.35">
      <c r="B24">
        <v>11.2</v>
      </c>
      <c r="C24">
        <v>8.3000000000000007</v>
      </c>
    </row>
    <row r="25" spans="1:4" x14ac:dyDescent="0.35">
      <c r="B25">
        <v>9.8000000000000007</v>
      </c>
      <c r="C25">
        <v>9</v>
      </c>
    </row>
    <row r="26" spans="1:4" x14ac:dyDescent="0.35">
      <c r="B26">
        <v>8.4</v>
      </c>
      <c r="C26">
        <v>4.7</v>
      </c>
    </row>
    <row r="28" spans="1:4" x14ac:dyDescent="0.35">
      <c r="A28" s="1" t="s">
        <v>8</v>
      </c>
    </row>
    <row r="30" spans="1:4" x14ac:dyDescent="0.35">
      <c r="A30" t="s">
        <v>48</v>
      </c>
    </row>
    <row r="32" spans="1:4" ht="31.5" customHeight="1" x14ac:dyDescent="0.35">
      <c r="B32" s="10" t="s">
        <v>49</v>
      </c>
      <c r="C32" s="10"/>
      <c r="D32" s="10"/>
    </row>
    <row r="34" spans="1:2" x14ac:dyDescent="0.35">
      <c r="A34" t="s">
        <v>50</v>
      </c>
    </row>
    <row r="36" spans="1:2" ht="31" customHeight="1" x14ac:dyDescent="0.35">
      <c r="B36" t="s">
        <v>51</v>
      </c>
    </row>
    <row r="38" spans="1:2" x14ac:dyDescent="0.35">
      <c r="A38" t="s">
        <v>52</v>
      </c>
    </row>
    <row r="39" spans="1:2" x14ac:dyDescent="0.35">
      <c r="B39" t="s">
        <v>53</v>
      </c>
    </row>
    <row r="40" spans="1:2" x14ac:dyDescent="0.35">
      <c r="B40" t="s">
        <v>54</v>
      </c>
    </row>
    <row r="42" spans="1:2" x14ac:dyDescent="0.35">
      <c r="A42" t="s">
        <v>55</v>
      </c>
    </row>
    <row r="44" spans="1:2" x14ac:dyDescent="0.35">
      <c r="A44" t="s">
        <v>56</v>
      </c>
    </row>
    <row r="45" spans="1:2" ht="16.5" x14ac:dyDescent="0.35">
      <c r="A45" t="s">
        <v>57</v>
      </c>
    </row>
    <row r="46" spans="1:2" ht="16.5" x14ac:dyDescent="0.35">
      <c r="A46" t="s">
        <v>58</v>
      </c>
    </row>
    <row r="53" spans="1:3" x14ac:dyDescent="0.35">
      <c r="A53" s="1" t="s">
        <v>9</v>
      </c>
    </row>
    <row r="55" spans="1:3" x14ac:dyDescent="0.35">
      <c r="A55" t="s">
        <v>10</v>
      </c>
    </row>
    <row r="56" spans="1:3" x14ac:dyDescent="0.35">
      <c r="A56" t="s">
        <v>11</v>
      </c>
    </row>
    <row r="57" spans="1:3" x14ac:dyDescent="0.35">
      <c r="A57" t="s">
        <v>12</v>
      </c>
    </row>
    <row r="59" spans="1:3" x14ac:dyDescent="0.35">
      <c r="B59" s="12" t="s">
        <v>13</v>
      </c>
      <c r="C59" s="12" t="s">
        <v>14</v>
      </c>
    </row>
    <row r="60" spans="1:3" x14ac:dyDescent="0.35">
      <c r="B60" s="11">
        <v>12.1</v>
      </c>
      <c r="C60" s="11">
        <v>9.5</v>
      </c>
    </row>
    <row r="61" spans="1:3" x14ac:dyDescent="0.35">
      <c r="B61" s="11">
        <v>9.1</v>
      </c>
      <c r="C61" s="11">
        <v>9.1999999999999993</v>
      </c>
    </row>
    <row r="62" spans="1:3" x14ac:dyDescent="0.35">
      <c r="B62" s="11">
        <v>26</v>
      </c>
      <c r="C62" s="11">
        <v>11.8</v>
      </c>
    </row>
    <row r="63" spans="1:3" x14ac:dyDescent="0.35">
      <c r="B63" s="11">
        <v>6.4</v>
      </c>
      <c r="C63" s="11">
        <v>6.4</v>
      </c>
    </row>
    <row r="64" spans="1:3" x14ac:dyDescent="0.35">
      <c r="B64" s="11">
        <v>9.5</v>
      </c>
      <c r="C64" s="11">
        <v>7.3</v>
      </c>
    </row>
    <row r="65" spans="1:6" x14ac:dyDescent="0.35">
      <c r="B65" s="11">
        <v>18.5</v>
      </c>
      <c r="C65" s="11">
        <v>20.3</v>
      </c>
    </row>
    <row r="66" spans="1:6" x14ac:dyDescent="0.35">
      <c r="B66" s="11">
        <v>22.8</v>
      </c>
      <c r="C66" s="11">
        <v>24.4</v>
      </c>
    </row>
    <row r="67" spans="1:6" x14ac:dyDescent="0.35">
      <c r="B67" s="11">
        <v>17.399999999999999</v>
      </c>
      <c r="C67" s="11">
        <v>21.1</v>
      </c>
    </row>
    <row r="68" spans="1:6" x14ac:dyDescent="0.35">
      <c r="B68" s="11">
        <v>13.9</v>
      </c>
      <c r="C68" s="11">
        <v>10.7</v>
      </c>
    </row>
    <row r="69" spans="1:6" x14ac:dyDescent="0.35">
      <c r="B69" s="11">
        <v>3.2</v>
      </c>
      <c r="C69" s="11">
        <v>3.5</v>
      </c>
    </row>
    <row r="70" spans="1:6" x14ac:dyDescent="0.35">
      <c r="B70" s="11">
        <v>30.2</v>
      </c>
      <c r="C70" s="11">
        <v>11.8</v>
      </c>
    </row>
    <row r="71" spans="1:6" x14ac:dyDescent="0.35">
      <c r="B71" s="11">
        <v>15.7</v>
      </c>
      <c r="C71" s="11">
        <v>12.3</v>
      </c>
    </row>
    <row r="72" spans="1:6" x14ac:dyDescent="0.35">
      <c r="B72" s="11">
        <v>8.6999999999999993</v>
      </c>
      <c r="C72" s="11">
        <v>11.8</v>
      </c>
    </row>
    <row r="73" spans="1:6" x14ac:dyDescent="0.35">
      <c r="B73" s="11">
        <v>5.6</v>
      </c>
      <c r="C73" s="11">
        <v>9.4</v>
      </c>
    </row>
    <row r="74" spans="1:6" x14ac:dyDescent="0.35">
      <c r="B74" s="11">
        <v>11.2</v>
      </c>
      <c r="C74" s="11">
        <v>8.3000000000000007</v>
      </c>
    </row>
    <row r="75" spans="1:6" x14ac:dyDescent="0.35">
      <c r="B75" s="11">
        <v>9.8000000000000007</v>
      </c>
      <c r="C75" s="11">
        <v>9</v>
      </c>
    </row>
    <row r="76" spans="1:6" x14ac:dyDescent="0.35">
      <c r="B76" s="11">
        <v>8.4</v>
      </c>
      <c r="C76" s="11">
        <v>4.7</v>
      </c>
    </row>
    <row r="78" spans="1:6" x14ac:dyDescent="0.35">
      <c r="A78" s="3" t="s">
        <v>15</v>
      </c>
      <c r="B78" s="3"/>
      <c r="C78" s="3"/>
      <c r="D78" s="3" t="s">
        <v>19</v>
      </c>
      <c r="E78" s="3" t="s">
        <v>23</v>
      </c>
      <c r="F78" s="3" t="s">
        <v>24</v>
      </c>
    </row>
    <row r="79" spans="1:6" x14ac:dyDescent="0.35">
      <c r="A79" t="s">
        <v>16</v>
      </c>
      <c r="D79" t="s">
        <v>20</v>
      </c>
      <c r="E79">
        <f>COUNT(B60:B76)</f>
        <v>17</v>
      </c>
      <c r="F79" t="s">
        <v>25</v>
      </c>
    </row>
    <row r="80" spans="1:6" x14ac:dyDescent="0.35">
      <c r="A80" t="s">
        <v>17</v>
      </c>
      <c r="D80" t="s">
        <v>21</v>
      </c>
      <c r="E80">
        <f>CORREL(B60:B76,C60:C76)</f>
        <v>0.62562617755397965</v>
      </c>
      <c r="F80" t="s">
        <v>26</v>
      </c>
    </row>
    <row r="81" spans="1:8" x14ac:dyDescent="0.35">
      <c r="A81" t="s">
        <v>18</v>
      </c>
      <c r="D81" t="s">
        <v>22</v>
      </c>
      <c r="E81">
        <f>0.6745*(1-E80^2)/SQRT(E79)</f>
        <v>9.9559716474152612E-2</v>
      </c>
      <c r="F81" t="s">
        <v>27</v>
      </c>
    </row>
    <row r="82" spans="1:8" x14ac:dyDescent="0.35">
      <c r="D82" t="s">
        <v>28</v>
      </c>
      <c r="E82">
        <f>6*E81</f>
        <v>0.59735829884491565</v>
      </c>
      <c r="F82" t="s">
        <v>29</v>
      </c>
    </row>
    <row r="85" spans="1:8" x14ac:dyDescent="0.35">
      <c r="A85" s="1" t="s">
        <v>30</v>
      </c>
      <c r="B85" s="1"/>
    </row>
    <row r="86" spans="1:8" x14ac:dyDescent="0.35">
      <c r="B86" t="s">
        <v>31</v>
      </c>
    </row>
    <row r="87" spans="1:8" x14ac:dyDescent="0.35">
      <c r="B87" t="s">
        <v>32</v>
      </c>
    </row>
    <row r="89" spans="1:8" x14ac:dyDescent="0.35">
      <c r="A89" s="1" t="s">
        <v>33</v>
      </c>
      <c r="B89" s="1"/>
      <c r="C89" s="1"/>
      <c r="D89" s="1"/>
    </row>
    <row r="90" spans="1:8" x14ac:dyDescent="0.35">
      <c r="F90" s="4" t="s">
        <v>24</v>
      </c>
      <c r="G90" s="3" t="s">
        <v>23</v>
      </c>
      <c r="H90" s="3"/>
    </row>
    <row r="91" spans="1:8" x14ac:dyDescent="0.35">
      <c r="A91" t="s">
        <v>34</v>
      </c>
      <c r="F91" t="s">
        <v>36</v>
      </c>
      <c r="G91">
        <f>E80-E81</f>
        <v>0.52606646107982702</v>
      </c>
      <c r="H91" t="s">
        <v>38</v>
      </c>
    </row>
    <row r="92" spans="1:8" x14ac:dyDescent="0.35">
      <c r="A92" t="s">
        <v>35</v>
      </c>
      <c r="F92" t="s">
        <v>37</v>
      </c>
      <c r="G92">
        <f>E80+E81</f>
        <v>0.72518589402813227</v>
      </c>
      <c r="H92" t="s">
        <v>39</v>
      </c>
    </row>
    <row r="93" spans="1:8" ht="16.5" x14ac:dyDescent="0.35">
      <c r="A93" t="s">
        <v>40</v>
      </c>
      <c r="F93" t="s">
        <v>41</v>
      </c>
      <c r="G93">
        <f>E80^2</f>
        <v>0.39140811404080367</v>
      </c>
      <c r="H93" t="s">
        <v>42</v>
      </c>
    </row>
    <row r="95" spans="1:8" ht="16.5" x14ac:dyDescent="0.35">
      <c r="A95" t="s">
        <v>43</v>
      </c>
    </row>
    <row r="96" spans="1:8" ht="16.5" x14ac:dyDescent="0.35">
      <c r="B96" t="s">
        <v>44</v>
      </c>
    </row>
    <row r="98" spans="1:3" ht="15" thickBot="1" x14ac:dyDescent="0.4"/>
    <row r="99" spans="1:3" x14ac:dyDescent="0.35">
      <c r="A99" s="7"/>
      <c r="B99" s="7" t="s">
        <v>45</v>
      </c>
      <c r="C99" s="7" t="s">
        <v>46</v>
      </c>
    </row>
    <row r="100" spans="1:3" x14ac:dyDescent="0.35">
      <c r="A100" s="5" t="s">
        <v>45</v>
      </c>
      <c r="B100" s="5">
        <v>1</v>
      </c>
      <c r="C100" s="5"/>
    </row>
    <row r="101" spans="1:3" ht="15" thickBot="1" x14ac:dyDescent="0.4">
      <c r="A101" s="6" t="s">
        <v>46</v>
      </c>
      <c r="B101" s="6">
        <v>0.62562617755397965</v>
      </c>
      <c r="C101" s="6">
        <v>1</v>
      </c>
    </row>
  </sheetData>
  <mergeCells count="1">
    <mergeCell ref="B32:D32"/>
  </mergeCells>
  <printOptions headings="1" gridLines="1"/>
  <pageMargins left="0.7" right="0.7" top="0.75" bottom="0.75" header="0.3" footer="0.3"/>
  <pageSetup orientation="portrait" r:id="rId1"/>
  <headerFooter>
    <oddHeader>&amp;C&amp;"Times New Roman,Regular"Practical 6</oddHeader>
    <oddFooter xml:space="preserve">&amp;C&amp;"Times New Roman,Regular"Rohan Karmacharya&amp;RPage no:&amp;P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Karmacharya</dc:creator>
  <cp:lastModifiedBy>Rohan Karmacharya</cp:lastModifiedBy>
  <cp:lastPrinted>2023-03-08T02:07:54Z</cp:lastPrinted>
  <dcterms:created xsi:type="dcterms:W3CDTF">2023-02-26T06:08:50Z</dcterms:created>
  <dcterms:modified xsi:type="dcterms:W3CDTF">2023-03-08T02:11:19Z</dcterms:modified>
</cp:coreProperties>
</file>