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Data-Science\Excel Project\"/>
    </mc:Choice>
  </mc:AlternateContent>
  <xr:revisionPtr revIDLastSave="0" documentId="13_ncr:1_{19F61867-0F59-4DF7-AEC3-E36A1D772446}" xr6:coauthVersionLast="47" xr6:coauthVersionMax="47" xr10:uidLastSave="{00000000-0000-0000-0000-000000000000}"/>
  <bookViews>
    <workbookView xWindow="-110" yWindow="-110" windowWidth="25820" windowHeight="15500" xr2:uid="{D99E8377-0D7B-4F26-A652-0AD6499F70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" l="1"/>
  <c r="N27" i="1"/>
  <c r="N25" i="1"/>
  <c r="N23" i="1"/>
  <c r="N22" i="1"/>
  <c r="N17" i="1"/>
  <c r="N18" i="1"/>
  <c r="N19" i="1"/>
  <c r="N16" i="1"/>
  <c r="N7" i="1"/>
  <c r="N8" i="1"/>
  <c r="N9" i="1"/>
  <c r="N10" i="1"/>
  <c r="B11" i="1"/>
  <c r="C11" i="1"/>
  <c r="D11" i="1"/>
  <c r="E11" i="1"/>
  <c r="F11" i="1"/>
  <c r="G11" i="1"/>
  <c r="H11" i="1"/>
  <c r="I11" i="1"/>
  <c r="J11" i="1"/>
  <c r="K11" i="1"/>
  <c r="L11" i="1"/>
  <c r="M11" i="1"/>
  <c r="M30" i="1" s="1"/>
  <c r="B20" i="1"/>
  <c r="B28" i="1" s="1"/>
  <c r="C20" i="1"/>
  <c r="C28" i="1" s="1"/>
  <c r="D20" i="1"/>
  <c r="D28" i="1" s="1"/>
  <c r="E20" i="1"/>
  <c r="E28" i="1" s="1"/>
  <c r="F20" i="1"/>
  <c r="F28" i="1" s="1"/>
  <c r="G20" i="1"/>
  <c r="G28" i="1" s="1"/>
  <c r="H20" i="1"/>
  <c r="H28" i="1" s="1"/>
  <c r="I20" i="1"/>
  <c r="I28" i="1" s="1"/>
  <c r="J20" i="1"/>
  <c r="J28" i="1" s="1"/>
  <c r="K20" i="1"/>
  <c r="K28" i="1" s="1"/>
  <c r="L20" i="1"/>
  <c r="L28" i="1" s="1"/>
  <c r="M20" i="1"/>
  <c r="M28" i="1" s="1"/>
  <c r="H30" i="1" l="1"/>
  <c r="G30" i="1"/>
  <c r="F30" i="1"/>
  <c r="N11" i="1"/>
  <c r="D30" i="1"/>
  <c r="C30" i="1"/>
  <c r="B30" i="1"/>
  <c r="K30" i="1"/>
  <c r="E30" i="1"/>
  <c r="L30" i="1"/>
  <c r="N20" i="1"/>
  <c r="N28" i="1" s="1"/>
  <c r="N30" i="1" s="1"/>
  <c r="J30" i="1"/>
  <c r="I30" i="1"/>
</calcChain>
</file>

<file path=xl/sharedStrings.xml><?xml version="1.0" encoding="utf-8"?>
<sst xmlns="http://schemas.openxmlformats.org/spreadsheetml/2006/main" count="52" uniqueCount="38">
  <si>
    <t>Personal Income, Expense Tracker</t>
  </si>
  <si>
    <t>Monthly Savings Target</t>
  </si>
  <si>
    <t>Income</t>
  </si>
  <si>
    <t>Item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</si>
  <si>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</si>
  <si>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</si>
  <si>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</si>
  <si>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</si>
  <si>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</si>
  <si>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</si>
  <si>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</si>
  <si>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</si>
  <si>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</si>
  <si>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</si>
  <si>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</si>
  <si>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</si>
  <si>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Salary</t>
  </si>
  <si>
    <t>Freelancing</t>
  </si>
  <si>
    <t>Rental Income</t>
  </si>
  <si>
    <t>Total Income</t>
  </si>
  <si>
    <t>Year To Date</t>
  </si>
  <si>
    <t>Dividend, Stock Gain</t>
  </si>
  <si>
    <t>Mortgage or Rent</t>
  </si>
  <si>
    <t>Phone</t>
  </si>
  <si>
    <t>Electricity</t>
  </si>
  <si>
    <t>Gas</t>
  </si>
  <si>
    <t>Other Maintenance</t>
  </si>
  <si>
    <t>Groceries</t>
  </si>
  <si>
    <t>Dining Out</t>
  </si>
  <si>
    <t>Fuel</t>
  </si>
  <si>
    <t>Bus/Train/Taxi/Flights</t>
  </si>
  <si>
    <t>Vehicle Maintenance</t>
  </si>
  <si>
    <t>Expenses</t>
  </si>
  <si>
    <t>Housing</t>
  </si>
  <si>
    <t>Food</t>
  </si>
  <si>
    <t>Transportation</t>
  </si>
  <si>
    <t>Total Expenses</t>
  </si>
  <si>
    <t>Savings/Deficit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</si>
</sst>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2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 vertical="center"/>
    </xf>
    <xf numFmtId="0" fontId="3" fillId="6" borderId="0" xfId="0" applyFont="1" applyFill="1"/>
    <xf numFmtId="0" fontId="3" fillId="6" borderId="0" xfId="0" applyFont="1" applyFill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/>
    <xf numFmtId="0" fontId="1" fillId="0" borderId="5" xfId="0" applyFont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7771-C891-41FE-A8B5-15D6A0FE40EE}">
  <dimension ref="A1:P30"/>
  <sheetViews>
    <sheetView tabSelected="1" zoomScale="121" zoomScaleNormal="54" workbookViewId="0">
      <selection sqref="A1:N1"/>
    </sheetView>
  </sheetViews>
  <sheetFormatPr defaultRowHeight="14.5" x14ac:dyDescent="0.35"/>
  <cols>
    <col min="1" max="1" width="20.26953125" bestFit="1" customWidth="1"/>
    <col min="14" max="14" width="11.54296875" bestFit="1" customWidth="1"/>
  </cols>
  <sheetData>
    <row r="1" spans="1:16" x14ac:dyDescent="0.3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3" spans="1:16" x14ac:dyDescent="0.35">
      <c r="A3" s="9" t="s">
        <v>1</v>
      </c>
      <c r="B3" s="1"/>
      <c r="C3" s="9">
        <v>20000</v>
      </c>
    </row>
    <row r="5" spans="1:16" x14ac:dyDescent="0.35">
      <c r="A5" s="7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6" ht="19.5" customHeight="1" x14ac:dyDescent="0.35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  <c r="J6" s="6" t="s">
        <v>12</v>
      </c>
      <c r="K6" s="6" t="s">
        <v>13</v>
      </c>
      <c r="L6" s="6" t="s">
        <v>14</v>
      </c>
      <c r="M6" s="6" t="s">
        <v>15</v>
      </c>
      <c r="N6" s="6" t="s">
        <v>20</v>
      </c>
    </row>
    <row r="7" spans="1:16" x14ac:dyDescent="0.35">
      <c r="A7" s="2" t="s">
        <v>16</v>
      </c>
      <c r="B7" s="2">
        <v>60000</v>
      </c>
      <c r="C7" s="2">
        <v>60000</v>
      </c>
      <c r="D7" s="2">
        <v>60000</v>
      </c>
      <c r="E7" s="2">
        <v>75000</v>
      </c>
      <c r="F7" s="2">
        <v>75000</v>
      </c>
      <c r="G7" s="2">
        <v>60000</v>
      </c>
      <c r="H7" s="2">
        <v>60000</v>
      </c>
      <c r="I7" s="2">
        <v>75000</v>
      </c>
      <c r="J7" s="2">
        <v>75000</v>
      </c>
      <c r="K7" s="2">
        <v>60000</v>
      </c>
      <c r="L7" s="2">
        <v>60000</v>
      </c>
      <c r="M7" s="2">
        <v>75000</v>
      </c>
      <c r="N7" s="3">
        <f>SUM(B7:M7)</f>
        <v>795000</v>
      </c>
    </row>
    <row r="8" spans="1:16" x14ac:dyDescent="0.35">
      <c r="A8" s="2" t="s">
        <v>18</v>
      </c>
      <c r="B8" s="2">
        <v>14000</v>
      </c>
      <c r="C8" s="2">
        <v>14000</v>
      </c>
      <c r="D8" s="2">
        <v>0</v>
      </c>
      <c r="E8" s="2">
        <v>15000</v>
      </c>
      <c r="F8" s="2">
        <v>15000</v>
      </c>
      <c r="G8" s="2">
        <v>14000</v>
      </c>
      <c r="H8" s="2">
        <v>0</v>
      </c>
      <c r="I8" s="2">
        <v>15000</v>
      </c>
      <c r="J8" s="2">
        <v>14000</v>
      </c>
      <c r="K8" s="2">
        <v>14000</v>
      </c>
      <c r="L8" s="2">
        <v>0</v>
      </c>
      <c r="M8" s="2">
        <v>15000</v>
      </c>
      <c r="N8" s="3">
        <f>SUM(B8:M8)</f>
        <v>130000</v>
      </c>
    </row>
    <row r="9" spans="1:16" x14ac:dyDescent="0.35">
      <c r="A9" s="2" t="s">
        <v>21</v>
      </c>
      <c r="B9" s="2">
        <v>2000</v>
      </c>
      <c r="C9" s="2">
        <v>600</v>
      </c>
      <c r="D9" s="2">
        <v>1400</v>
      </c>
      <c r="E9" s="2">
        <v>0</v>
      </c>
      <c r="F9" s="2">
        <v>0</v>
      </c>
      <c r="G9" s="2">
        <v>1000</v>
      </c>
      <c r="H9" s="2">
        <v>800</v>
      </c>
      <c r="I9" s="2">
        <v>0</v>
      </c>
      <c r="J9" s="2">
        <v>1500</v>
      </c>
      <c r="K9" s="2">
        <v>0</v>
      </c>
      <c r="L9" s="2">
        <v>1200</v>
      </c>
      <c r="M9" s="2">
        <v>900</v>
      </c>
      <c r="N9" s="3">
        <f>SUM(B9:M9)</f>
        <v>9400</v>
      </c>
    </row>
    <row r="10" spans="1:16" ht="15" thickBot="1" x14ac:dyDescent="0.4">
      <c r="A10" s="2" t="s">
        <v>17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5000</v>
      </c>
      <c r="I10" s="2">
        <v>0</v>
      </c>
      <c r="J10" s="2">
        <v>0</v>
      </c>
      <c r="K10" s="2">
        <v>3000</v>
      </c>
      <c r="L10" s="2">
        <v>0</v>
      </c>
      <c r="M10" s="2">
        <v>4000</v>
      </c>
      <c r="N10" s="3">
        <f>SUM(B10:M10)</f>
        <v>12000</v>
      </c>
      <c r="P10" s="5"/>
    </row>
    <row r="11" spans="1:16" ht="15" thickBot="1" x14ac:dyDescent="0.4">
      <c r="A11" s="13" t="s">
        <v>19</v>
      </c>
      <c r="B11" s="15">
        <f>SUM(B7:B10)</f>
        <v>76000</v>
      </c>
      <c r="C11" s="15">
        <f t="shared" ref="C11:M11" si="0">SUM(C7:C10)</f>
        <v>74600</v>
      </c>
      <c r="D11" s="15">
        <f t="shared" si="0"/>
        <v>61400</v>
      </c>
      <c r="E11" s="15">
        <f t="shared" si="0"/>
        <v>90000</v>
      </c>
      <c r="F11" s="15">
        <f t="shared" si="0"/>
        <v>90000</v>
      </c>
      <c r="G11" s="15">
        <f t="shared" si="0"/>
        <v>75000</v>
      </c>
      <c r="H11" s="15">
        <f t="shared" si="0"/>
        <v>65800</v>
      </c>
      <c r="I11" s="15">
        <f t="shared" si="0"/>
        <v>90000</v>
      </c>
      <c r="J11" s="15">
        <f t="shared" si="0"/>
        <v>90500</v>
      </c>
      <c r="K11" s="15">
        <f t="shared" si="0"/>
        <v>77000</v>
      </c>
      <c r="L11" s="15">
        <f t="shared" si="0"/>
        <v>61200</v>
      </c>
      <c r="M11" s="15">
        <f t="shared" si="0"/>
        <v>94900</v>
      </c>
      <c r="N11" s="14">
        <f>SUM(N7:N10)</f>
        <v>946400</v>
      </c>
    </row>
    <row r="12" spans="1:16" x14ac:dyDescent="0.35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</row>
    <row r="13" spans="1:16" x14ac:dyDescent="0.35">
      <c r="A13" s="10" t="s">
        <v>32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6" x14ac:dyDescent="0.35">
      <c r="A14" s="4" t="s">
        <v>3</v>
      </c>
      <c r="B14" s="4" t="s">
        <v>4</v>
      </c>
      <c r="C14" s="4" t="s">
        <v>5</v>
      </c>
      <c r="D14" s="4" t="s">
        <v>6</v>
      </c>
      <c r="E14" s="4" t="s">
        <v>7</v>
      </c>
      <c r="F14" s="4" t="s">
        <v>8</v>
      </c>
      <c r="G14" s="4" t="s">
        <v>9</v>
      </c>
      <c r="H14" s="4" t="s">
        <v>10</v>
      </c>
      <c r="I14" s="4" t="s">
        <v>11</v>
      </c>
      <c r="J14" s="4" t="s">
        <v>12</v>
      </c>
      <c r="K14" s="4" t="s">
        <v>13</v>
      </c>
      <c r="L14" s="4" t="s">
        <v>14</v>
      </c>
      <c r="M14" s="4" t="s">
        <v>15</v>
      </c>
      <c r="N14" s="4" t="s">
        <v>20</v>
      </c>
    </row>
    <row r="15" spans="1:16" x14ac:dyDescent="0.35">
      <c r="A15" s="11" t="s">
        <v>33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6" x14ac:dyDescent="0.35">
      <c r="A16" s="2" t="s">
        <v>22</v>
      </c>
      <c r="B16" s="2">
        <v>23000</v>
      </c>
      <c r="C16" s="2">
        <v>23000</v>
      </c>
      <c r="D16" s="2">
        <v>23000</v>
      </c>
      <c r="E16" s="2">
        <v>22500</v>
      </c>
      <c r="F16" s="2">
        <v>22500</v>
      </c>
      <c r="G16" s="2">
        <v>23000</v>
      </c>
      <c r="H16" s="2">
        <v>23000</v>
      </c>
      <c r="I16" s="2">
        <v>22500</v>
      </c>
      <c r="J16" s="2">
        <v>23000</v>
      </c>
      <c r="K16" s="2">
        <v>22500</v>
      </c>
      <c r="L16" s="2">
        <v>23000</v>
      </c>
      <c r="M16" s="2">
        <v>23000</v>
      </c>
      <c r="N16" s="3">
        <f>SUM(B16:M16)</f>
        <v>274000</v>
      </c>
    </row>
    <row r="17" spans="1:14" x14ac:dyDescent="0.35">
      <c r="A17" s="2" t="s">
        <v>23</v>
      </c>
      <c r="B17" s="2">
        <v>400</v>
      </c>
      <c r="C17" s="2">
        <v>400</v>
      </c>
      <c r="D17" s="2">
        <v>400</v>
      </c>
      <c r="E17" s="2">
        <v>400</v>
      </c>
      <c r="F17" s="2">
        <v>400</v>
      </c>
      <c r="G17" s="2">
        <v>400</v>
      </c>
      <c r="H17" s="2">
        <v>400</v>
      </c>
      <c r="I17" s="2">
        <v>400</v>
      </c>
      <c r="J17" s="2">
        <v>400</v>
      </c>
      <c r="K17" s="2">
        <v>400</v>
      </c>
      <c r="L17" s="2">
        <v>400</v>
      </c>
      <c r="M17" s="2">
        <v>400</v>
      </c>
      <c r="N17" s="3">
        <f t="shared" ref="N17:N20" si="1">SUM(B17:M17)</f>
        <v>4800</v>
      </c>
    </row>
    <row r="18" spans="1:14" x14ac:dyDescent="0.35">
      <c r="A18" s="2" t="s">
        <v>24</v>
      </c>
      <c r="B18" s="2">
        <v>1700</v>
      </c>
      <c r="C18" s="2">
        <v>1600</v>
      </c>
      <c r="D18" s="2">
        <v>2300</v>
      </c>
      <c r="E18" s="2">
        <v>2800</v>
      </c>
      <c r="F18" s="2">
        <v>2800</v>
      </c>
      <c r="G18" s="2">
        <v>2100</v>
      </c>
      <c r="H18" s="2">
        <v>2200</v>
      </c>
      <c r="I18" s="2">
        <v>2000</v>
      </c>
      <c r="J18" s="2">
        <v>2400</v>
      </c>
      <c r="K18" s="2">
        <v>2100</v>
      </c>
      <c r="L18" s="2">
        <v>2500</v>
      </c>
      <c r="M18" s="2">
        <v>2600</v>
      </c>
      <c r="N18" s="3">
        <f t="shared" si="1"/>
        <v>27100</v>
      </c>
    </row>
    <row r="19" spans="1:14" x14ac:dyDescent="0.35">
      <c r="A19" s="2" t="s">
        <v>25</v>
      </c>
      <c r="B19" s="2">
        <v>800</v>
      </c>
      <c r="C19" s="2">
        <v>950</v>
      </c>
      <c r="D19" s="2">
        <v>940</v>
      </c>
      <c r="E19" s="2">
        <v>1020</v>
      </c>
      <c r="F19" s="2">
        <v>1020</v>
      </c>
      <c r="G19" s="2">
        <v>900</v>
      </c>
      <c r="H19" s="2">
        <v>950</v>
      </c>
      <c r="I19" s="2">
        <v>880</v>
      </c>
      <c r="J19" s="2">
        <v>920</v>
      </c>
      <c r="K19" s="2">
        <v>970</v>
      </c>
      <c r="L19" s="2">
        <v>960</v>
      </c>
      <c r="M19" s="2">
        <v>910</v>
      </c>
      <c r="N19" s="3">
        <f t="shared" si="1"/>
        <v>11220</v>
      </c>
    </row>
    <row r="20" spans="1:14" x14ac:dyDescent="0.35">
      <c r="A20" s="2" t="s">
        <v>26</v>
      </c>
      <c r="B20" s="2">
        <f>SUM(B16:B19)</f>
        <v>25900</v>
      </c>
      <c r="C20" s="2">
        <f t="shared" ref="C20:M20" si="2">SUM(C16:C19)</f>
        <v>25950</v>
      </c>
      <c r="D20" s="2">
        <f t="shared" si="2"/>
        <v>26640</v>
      </c>
      <c r="E20" s="2">
        <f t="shared" si="2"/>
        <v>26720</v>
      </c>
      <c r="F20" s="2">
        <f t="shared" si="2"/>
        <v>26720</v>
      </c>
      <c r="G20" s="2">
        <f t="shared" si="2"/>
        <v>26400</v>
      </c>
      <c r="H20" s="2">
        <f t="shared" si="2"/>
        <v>26550</v>
      </c>
      <c r="I20" s="2">
        <f t="shared" si="2"/>
        <v>25780</v>
      </c>
      <c r="J20" s="2">
        <f t="shared" si="2"/>
        <v>26720</v>
      </c>
      <c r="K20" s="2">
        <f t="shared" si="2"/>
        <v>25970</v>
      </c>
      <c r="L20" s="2">
        <f t="shared" si="2"/>
        <v>26860</v>
      </c>
      <c r="M20" s="2">
        <f t="shared" si="2"/>
        <v>26910</v>
      </c>
      <c r="N20" s="3">
        <f t="shared" si="1"/>
        <v>317120</v>
      </c>
    </row>
    <row r="21" spans="1:14" x14ac:dyDescent="0.35">
      <c r="A21" s="12" t="s">
        <v>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x14ac:dyDescent="0.35">
      <c r="A22" s="2" t="s">
        <v>27</v>
      </c>
      <c r="B22" s="2">
        <v>200</v>
      </c>
      <c r="C22" s="2">
        <v>180</v>
      </c>
      <c r="D22" s="2">
        <v>160</v>
      </c>
      <c r="E22" s="2">
        <v>210</v>
      </c>
      <c r="F22" s="2">
        <v>210</v>
      </c>
      <c r="G22" s="2">
        <v>250</v>
      </c>
      <c r="H22" s="2">
        <v>300</v>
      </c>
      <c r="I22" s="2">
        <v>220</v>
      </c>
      <c r="J22" s="2">
        <v>240</v>
      </c>
      <c r="K22" s="2">
        <v>260</v>
      </c>
      <c r="L22" s="2">
        <v>280</v>
      </c>
      <c r="M22" s="2">
        <v>300</v>
      </c>
      <c r="N22" s="3">
        <f>SUM(B22:M22)</f>
        <v>2810</v>
      </c>
    </row>
    <row r="23" spans="1:14" x14ac:dyDescent="0.35">
      <c r="A23" s="2" t="s">
        <v>28</v>
      </c>
      <c r="B23" s="2">
        <v>50</v>
      </c>
      <c r="C23" s="2">
        <v>45</v>
      </c>
      <c r="D23" s="2">
        <v>37</v>
      </c>
      <c r="E23" s="2">
        <v>0</v>
      </c>
      <c r="F23" s="2">
        <v>0</v>
      </c>
      <c r="G23" s="2">
        <v>80</v>
      </c>
      <c r="H23" s="2">
        <v>60</v>
      </c>
      <c r="I23" s="2">
        <v>90</v>
      </c>
      <c r="J23" s="2">
        <v>100</v>
      </c>
      <c r="K23" s="2">
        <v>70</v>
      </c>
      <c r="L23" s="2">
        <v>120</v>
      </c>
      <c r="M23" s="2">
        <v>50</v>
      </c>
      <c r="N23" s="3">
        <f>SUM(B23:M23)</f>
        <v>702</v>
      </c>
    </row>
    <row r="24" spans="1:14" x14ac:dyDescent="0.35">
      <c r="A24" s="11" t="s">
        <v>35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35">
      <c r="A25" s="2" t="s">
        <v>29</v>
      </c>
      <c r="B25" s="2">
        <v>125</v>
      </c>
      <c r="C25" s="2">
        <v>100</v>
      </c>
      <c r="D25" s="2">
        <v>67</v>
      </c>
      <c r="E25" s="2">
        <v>140</v>
      </c>
      <c r="F25" s="2">
        <v>140</v>
      </c>
      <c r="G25" s="2">
        <v>180</v>
      </c>
      <c r="H25" s="2">
        <v>200</v>
      </c>
      <c r="I25" s="2">
        <v>150</v>
      </c>
      <c r="J25" s="2">
        <v>170</v>
      </c>
      <c r="K25" s="2">
        <v>160</v>
      </c>
      <c r="L25" s="2">
        <v>150</v>
      </c>
      <c r="M25" s="2">
        <v>190</v>
      </c>
      <c r="N25" s="3">
        <f>SUM(B25:M25)</f>
        <v>1772</v>
      </c>
    </row>
    <row r="26" spans="1:14" x14ac:dyDescent="0.35">
      <c r="A26" s="2" t="s">
        <v>30</v>
      </c>
      <c r="B26" s="2">
        <v>10</v>
      </c>
      <c r="C26" s="2">
        <v>5</v>
      </c>
      <c r="D26" s="2">
        <v>9</v>
      </c>
      <c r="E26" s="2">
        <v>0</v>
      </c>
      <c r="F26" s="2">
        <v>0</v>
      </c>
      <c r="G26" s="2">
        <v>50</v>
      </c>
      <c r="H26" s="2">
        <v>20</v>
      </c>
      <c r="I26" s="2">
        <v>0</v>
      </c>
      <c r="J26" s="2">
        <v>0</v>
      </c>
      <c r="K26" s="2">
        <v>30</v>
      </c>
      <c r="L26" s="2">
        <v>0</v>
      </c>
      <c r="M26" s="2">
        <v>40</v>
      </c>
      <c r="N26" s="3">
        <f t="shared" ref="N26:N27" si="3">SUM(B26:M26)</f>
        <v>164</v>
      </c>
    </row>
    <row r="27" spans="1:14" ht="15" thickBot="1" x14ac:dyDescent="0.4">
      <c r="A27" s="2" t="s">
        <v>31</v>
      </c>
      <c r="B27" s="2">
        <v>20</v>
      </c>
      <c r="C27" s="2">
        <v>45</v>
      </c>
      <c r="D27" s="2">
        <v>67</v>
      </c>
      <c r="E27" s="2">
        <v>120</v>
      </c>
      <c r="F27" s="2">
        <v>120</v>
      </c>
      <c r="G27" s="2">
        <v>200</v>
      </c>
      <c r="H27" s="2">
        <v>0</v>
      </c>
      <c r="I27" s="2">
        <v>300</v>
      </c>
      <c r="J27" s="2">
        <v>0</v>
      </c>
      <c r="K27" s="2">
        <v>250</v>
      </c>
      <c r="L27" s="2">
        <v>0</v>
      </c>
      <c r="M27" s="2">
        <v>150</v>
      </c>
      <c r="N27" s="3">
        <f t="shared" si="3"/>
        <v>1272</v>
      </c>
    </row>
    <row r="28" spans="1:14" ht="15" thickBot="1" x14ac:dyDescent="0.4">
      <c r="A28" s="16" t="s">
        <v>36</v>
      </c>
      <c r="B28" s="17">
        <f>SUM(B16:B27)</f>
        <v>52205</v>
      </c>
      <c r="C28" s="17">
        <f t="shared" ref="C28:N28" si="4">SUM(C16:C27)</f>
        <v>52275</v>
      </c>
      <c r="D28" s="17">
        <f t="shared" si="4"/>
        <v>53620</v>
      </c>
      <c r="E28" s="17">
        <f t="shared" si="4"/>
        <v>53910</v>
      </c>
      <c r="F28" s="17">
        <f t="shared" si="4"/>
        <v>53910</v>
      </c>
      <c r="G28" s="17">
        <f t="shared" si="4"/>
        <v>53560</v>
      </c>
      <c r="H28" s="17">
        <f t="shared" si="4"/>
        <v>53680</v>
      </c>
      <c r="I28" s="17">
        <f t="shared" si="4"/>
        <v>52320</v>
      </c>
      <c r="J28" s="17">
        <f t="shared" si="4"/>
        <v>53950</v>
      </c>
      <c r="K28" s="17">
        <f t="shared" si="4"/>
        <v>52710</v>
      </c>
      <c r="L28" s="17">
        <f t="shared" si="4"/>
        <v>54270</v>
      </c>
      <c r="M28" s="17">
        <f t="shared" si="4"/>
        <v>54550</v>
      </c>
      <c r="N28" s="17">
        <f t="shared" si="4"/>
        <v>640960</v>
      </c>
    </row>
    <row r="29" spans="1:14" ht="15" thickBot="1" x14ac:dyDescent="0.4"/>
    <row r="30" spans="1:14" ht="15" thickBot="1" x14ac:dyDescent="0.4">
      <c r="A30" s="18" t="s">
        <v>37</v>
      </c>
      <c r="B30" s="19">
        <f>B11-B28</f>
        <v>23795</v>
      </c>
      <c r="C30" s="19">
        <f t="shared" ref="C30:N30" si="5">C11-C28</f>
        <v>22325</v>
      </c>
      <c r="D30" s="19">
        <f t="shared" si="5"/>
        <v>7780</v>
      </c>
      <c r="E30" s="19">
        <f t="shared" si="5"/>
        <v>36090</v>
      </c>
      <c r="F30" s="19">
        <f t="shared" si="5"/>
        <v>36090</v>
      </c>
      <c r="G30" s="19">
        <f t="shared" si="5"/>
        <v>21440</v>
      </c>
      <c r="H30" s="19">
        <f t="shared" si="5"/>
        <v>12120</v>
      </c>
      <c r="I30" s="19">
        <f t="shared" si="5"/>
        <v>37680</v>
      </c>
      <c r="J30" s="19">
        <f t="shared" si="5"/>
        <v>36550</v>
      </c>
      <c r="K30" s="19">
        <f t="shared" si="5"/>
        <v>24290</v>
      </c>
      <c r="L30" s="19">
        <f t="shared" si="5"/>
        <v>6930</v>
      </c>
      <c r="M30" s="19">
        <f t="shared" si="5"/>
        <v>40350</v>
      </c>
      <c r="N30" s="20">
        <f t="shared" si="5"/>
        <v>305440</v>
      </c>
    </row>
  </sheetData>
  <mergeCells count="3">
    <mergeCell ref="A1:N1"/>
    <mergeCell ref="A5:N5"/>
    <mergeCell ref="A13:N13"/>
  </mergeCells>
  <conditionalFormatting sqref="B30:N30">
    <cfRule type="cellIs" dxfId="0" priority="1" operator="lessThan">
      <formula>20000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Nayak</dc:creator>
  <cp:lastModifiedBy>Rohan Nayak</cp:lastModifiedBy>
  <dcterms:created xsi:type="dcterms:W3CDTF">2025-09-01T06:46:31Z</dcterms:created>
  <dcterms:modified xsi:type="dcterms:W3CDTF">2025-09-01T07:25:13Z</dcterms:modified>
</cp:coreProperties>
</file>