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l\iCloudDrive\UMN _ MSF\Curriculum\1) Summer\3) MSF - Python\MSF_Python\LAB 2\"/>
    </mc:Choice>
  </mc:AlternateContent>
  <xr:revisionPtr revIDLastSave="0" documentId="13_ncr:1_{B79ECEB3-AFF4-4DDA-B548-0600348657E8}" xr6:coauthVersionLast="47" xr6:coauthVersionMax="47" xr10:uidLastSave="{00000000-0000-0000-0000-000000000000}"/>
  <bookViews>
    <workbookView xWindow="16371" yWindow="0" windowWidth="16629" windowHeight="17880" xr2:uid="{6729F985-1F0C-42BA-B0B6-BF22066A6345}"/>
  </bookViews>
  <sheets>
    <sheet name="Sheet1" sheetId="1" r:id="rId1"/>
  </sheet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H5" i="1" s="1"/>
  <c r="B3" i="1"/>
  <c r="C7" i="1" s="1"/>
  <c r="H8" i="1" l="1"/>
  <c r="H6" i="1"/>
  <c r="H18" i="1"/>
  <c r="H14" i="1"/>
  <c r="G11" i="1"/>
  <c r="H21" i="1"/>
  <c r="I21" i="1" s="1"/>
  <c r="G18" i="1"/>
  <c r="G14" i="1"/>
  <c r="H10" i="1"/>
  <c r="G21" i="1"/>
  <c r="H17" i="1"/>
  <c r="G10" i="1"/>
  <c r="H20" i="1"/>
  <c r="I20" i="1" s="1"/>
  <c r="G17" i="1"/>
  <c r="H13" i="1"/>
  <c r="H9" i="1"/>
  <c r="I9" i="1" s="1"/>
  <c r="G20" i="1"/>
  <c r="H16" i="1"/>
  <c r="I16" i="1" s="1"/>
  <c r="G13" i="1"/>
  <c r="I13" i="1" s="1"/>
  <c r="G9" i="1"/>
  <c r="H15" i="1"/>
  <c r="G12" i="1"/>
  <c r="G8" i="1"/>
  <c r="H19" i="1"/>
  <c r="I19" i="1" s="1"/>
  <c r="G16" i="1"/>
  <c r="H12" i="1"/>
  <c r="B6" i="1"/>
  <c r="G19" i="1"/>
  <c r="G6" i="1"/>
  <c r="G15" i="1"/>
  <c r="H11" i="1"/>
  <c r="H7" i="1"/>
  <c r="G7" i="1"/>
  <c r="G5" i="1"/>
  <c r="I5" i="1" s="1"/>
  <c r="B5" i="1"/>
  <c r="I14" i="1"/>
  <c r="C17" i="1"/>
  <c r="C16" i="1"/>
  <c r="C8" i="1"/>
  <c r="C21" i="1"/>
  <c r="B28" i="1"/>
  <c r="B20" i="1"/>
  <c r="B12" i="1"/>
  <c r="C6" i="1"/>
  <c r="C13" i="1"/>
  <c r="B24" i="1"/>
  <c r="B8" i="1"/>
  <c r="B15" i="1"/>
  <c r="C11" i="1"/>
  <c r="B16" i="1"/>
  <c r="B23" i="1"/>
  <c r="B7" i="1"/>
  <c r="B22" i="1"/>
  <c r="B14" i="1"/>
  <c r="C15" i="1"/>
  <c r="B21" i="1"/>
  <c r="D22" i="1" s="1"/>
  <c r="C22" i="1" s="1"/>
  <c r="B13" i="1"/>
  <c r="C14" i="1"/>
  <c r="B27" i="1"/>
  <c r="B19" i="1"/>
  <c r="B11" i="1"/>
  <c r="C20" i="1"/>
  <c r="C12" i="1"/>
  <c r="B26" i="1"/>
  <c r="B18" i="1"/>
  <c r="B10" i="1"/>
  <c r="C19" i="1"/>
  <c r="B25" i="1"/>
  <c r="B17" i="1"/>
  <c r="B9" i="1"/>
  <c r="C18" i="1"/>
  <c r="C10" i="1"/>
  <c r="C9" i="1"/>
  <c r="I12" i="1" l="1"/>
  <c r="I11" i="1"/>
  <c r="I7" i="1"/>
  <c r="I18" i="1"/>
  <c r="I17" i="1"/>
  <c r="I6" i="1"/>
  <c r="I10" i="1"/>
  <c r="I8" i="1"/>
  <c r="I1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<sst xmlns="http://schemas.openxmlformats.org/spreadsheetml/2006/main" count="13" uniqueCount="13">
  <si>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PV</t>
  </si>
  <si>
    <t>Rate</t>
  </si>
  <si>
    <t>NPER</t>
  </si>
  <si>
    <t>FV</t>
  </si>
  <si>
    <t>PMT</t>
  </si>
  <si>
    <t>PV Compounded for each year</t>
  </si>
  <si>
    <t>PMT Compunded each year</t>
  </si>
  <si>
    <t>Final Future Value</t>
  </si>
  <si>
    <t>Months</t>
  </si>
  <si>
    <t>t</t>
  </si>
  <si>
    <t>PV_t = PV(1+r)**t</t>
  </si>
  <si>
    <t>PMT_t = PMT*(((1+r)**t)-1)/r</t>
  </si>
  <si>
    <t>FV = PV_t-PMT_t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</si>
</sst>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21</xdr:row>
      <xdr:rowOff>130628</xdr:rowOff>
    </xdr:from>
    <xdr:to>
      <xdr:col>10</xdr:col>
      <xdr:colOff>192779</xdr:colOff>
      <xdr:row>28</xdr:row>
      <xdr:rowOff>168914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EAFEC7-61EB-8FD5-427D-D8FB22F90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0271" y="3831771"/>
          <a:ext cx="6582694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547C-6666-4417-AFF1-9BBA2984A45A}">
  <dimension ref="A1:I28"/>
  <sheetViews>
    <sheetView tabSelected="1" workbookViewId="0">
      <selection activeCell="C47" sqref="C47"/>
    </sheetView>
  </sheetViews>
  <sheetFormatPr defaultRowHeight="14.6" x14ac:dyDescent="0.4"/>
  <cols>
    <col min="2" max="2" width="11.15234375" bestFit="1" customWidth="1"/>
    <col min="3" max="3" width="10.53515625" bestFit="1" customWidth="1"/>
    <col min="7" max="7" width="25.15234375" bestFit="1" customWidth="1"/>
    <col min="8" max="8" width="23.84375" bestFit="1" customWidth="1"/>
    <col min="9" max="9" width="19.53515625" bestFit="1" customWidth="1"/>
  </cols>
  <sheetData>
    <row r="1" spans="1:9" x14ac:dyDescent="0.4">
      <c r="A1" t="s">
        <v>4</v>
      </c>
      <c r="B1">
        <v>600</v>
      </c>
    </row>
    <row r="2" spans="1:9" x14ac:dyDescent="0.4">
      <c r="A2" t="s">
        <v>0</v>
      </c>
      <c r="B2">
        <v>-10000</v>
      </c>
    </row>
    <row r="3" spans="1:9" x14ac:dyDescent="0.4">
      <c r="A3" t="s">
        <v>1</v>
      </c>
      <c r="B3" s="1">
        <f>3.6%/12</f>
        <v>3.0000000000000005E-3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4">
      <c r="A4" t="s">
        <v>2</v>
      </c>
      <c r="B4" t="s">
        <v>3</v>
      </c>
      <c r="F4" t="s">
        <v>8</v>
      </c>
      <c r="G4" t="s">
        <v>5</v>
      </c>
      <c r="H4" t="s">
        <v>6</v>
      </c>
      <c r="I4" t="s">
        <v>7</v>
      </c>
    </row>
    <row r="5" spans="1:9" x14ac:dyDescent="0.4">
      <c r="A5" cm="1">
        <f t="array" ref="A5:A28">_xlfn.SEQUENCE(24,1,1,1)</f>
        <v>1</v>
      </c>
      <c r="B5" s="2">
        <f>FV($B$3,A5,$B$1,$B$2)</f>
        <v>9430.00000000002</v>
      </c>
      <c r="C5" s="2">
        <f>SUM(C6:C22)*-1</f>
        <v>9429.7892652679966</v>
      </c>
      <c r="F5">
        <v>1</v>
      </c>
      <c r="G5" s="2">
        <f>$B$2*(1+$B$3)^A5</f>
        <v>-10029.999999999998</v>
      </c>
      <c r="H5" s="2">
        <f>$B$1*(((1+$B$3)^A5)-1)/$B$3</f>
        <v>599.99999999997829</v>
      </c>
      <c r="I5" s="2">
        <f>(G5+H5)*-1</f>
        <v>9430.00000000002</v>
      </c>
    </row>
    <row r="6" spans="1:9" x14ac:dyDescent="0.4">
      <c r="A6">
        <v>2</v>
      </c>
      <c r="B6" s="2">
        <f>FV($B$3,A6,$B$1,$B$2)</f>
        <v>8858.2900000000554</v>
      </c>
      <c r="C6" s="2">
        <f>PV($B$3,F5,,D6)</f>
        <v>-598.20538384845474</v>
      </c>
      <c r="D6">
        <v>600</v>
      </c>
      <c r="F6">
        <v>2</v>
      </c>
      <c r="G6" s="2">
        <f>$B$2*(1+$B$3)^A6</f>
        <v>-10060.089999999997</v>
      </c>
      <c r="H6" s="2">
        <f>$B$1*(((1+$B$3)^A6)-1)/$B$3</f>
        <v>1201.7999999999415</v>
      </c>
      <c r="I6" s="2">
        <f>(G6+H6)*-1</f>
        <v>8858.2900000000554</v>
      </c>
    </row>
    <row r="7" spans="1:9" x14ac:dyDescent="0.4">
      <c r="A7">
        <v>3</v>
      </c>
      <c r="B7" s="2">
        <f>FV($B$3,A7,$B$1,$B$2)</f>
        <v>8284.8648700000595</v>
      </c>
      <c r="C7" s="2">
        <f>PV($B$3,F6,,D7)</f>
        <v>-596.41613544212839</v>
      </c>
      <c r="D7">
        <v>600</v>
      </c>
      <c r="F7">
        <v>3</v>
      </c>
      <c r="G7" s="2">
        <f t="shared" ref="G7:G21" si="0">$B$2*(1+$B$3)^A7</f>
        <v>-10090.270269999997</v>
      </c>
      <c r="H7" s="2">
        <f>$B$1*(((1+$B$3)^A7)-1)/$B$3</f>
        <v>1805.4053999999373</v>
      </c>
      <c r="I7" s="2">
        <f t="shared" ref="I7:I21" si="1">(G7+H7)*-1</f>
        <v>8284.8648700000595</v>
      </c>
    </row>
    <row r="8" spans="1:9" x14ac:dyDescent="0.4">
      <c r="A8">
        <v>4</v>
      </c>
      <c r="B8" s="2">
        <f>FV($B$3,A8,$B$1,$B$2)</f>
        <v>7709.719464610097</v>
      </c>
      <c r="C8" s="2">
        <f>PV($B$3,F7,,D8)</f>
        <v>-594.63223872595063</v>
      </c>
      <c r="D8">
        <v>600</v>
      </c>
      <c r="F8">
        <v>4</v>
      </c>
      <c r="G8" s="2">
        <f t="shared" si="0"/>
        <v>-10120.541080809995</v>
      </c>
      <c r="H8" s="2">
        <f>$B$1*(((1+$B$3)^A8)-1)/$B$3</f>
        <v>2410.821616199898</v>
      </c>
      <c r="I8" s="2">
        <f t="shared" si="1"/>
        <v>7709.719464610097</v>
      </c>
    </row>
    <row r="9" spans="1:9" x14ac:dyDescent="0.4">
      <c r="A9">
        <v>5</v>
      </c>
      <c r="B9" s="2">
        <f>FV($B$3,A9,$B$1,$B$2)</f>
        <v>7132.8486230039325</v>
      </c>
      <c r="C9" s="2">
        <f>PV($B$3,F8,,D9)</f>
        <v>-592.85367769287211</v>
      </c>
      <c r="D9">
        <v>600</v>
      </c>
      <c r="F9">
        <v>5</v>
      </c>
      <c r="G9" s="2">
        <f t="shared" si="0"/>
        <v>-10150.902704052425</v>
      </c>
      <c r="H9" s="2">
        <f>$B$1*(((1+$B$3)^A9)-1)/$B$3</f>
        <v>3018.0540810484931</v>
      </c>
      <c r="I9" s="2">
        <f t="shared" si="1"/>
        <v>7132.8486230039325</v>
      </c>
    </row>
    <row r="10" spans="1:9" x14ac:dyDescent="0.4">
      <c r="A10">
        <v>6</v>
      </c>
      <c r="B10" s="2">
        <f>FV($B$3,A10,$B$1,$B$2)</f>
        <v>6554.2471688730029</v>
      </c>
      <c r="C10" s="2">
        <f>PV($B$3,F9,,D10)</f>
        <v>-591.08043638372089</v>
      </c>
      <c r="D10">
        <v>600</v>
      </c>
      <c r="F10">
        <v>6</v>
      </c>
      <c r="G10" s="2">
        <f t="shared" si="0"/>
        <v>-10181.355412164579</v>
      </c>
      <c r="H10" s="2">
        <f>$B$1*(((1+$B$3)^A10)-1)/$B$3</f>
        <v>3627.1082432915764</v>
      </c>
      <c r="I10" s="2">
        <f t="shared" si="1"/>
        <v>6554.2471688730029</v>
      </c>
    </row>
    <row r="11" spans="1:9" x14ac:dyDescent="0.4">
      <c r="A11">
        <v>7</v>
      </c>
      <c r="B11" s="2">
        <f>FV($B$3,A11,$B$1,$B$2)</f>
        <v>5973.9099103796343</v>
      </c>
      <c r="C11" s="2">
        <f>PV($B$3,F10,,D11)</f>
        <v>-589.31249888705997</v>
      </c>
      <c r="D11">
        <v>600</v>
      </c>
      <c r="F11">
        <v>7</v>
      </c>
      <c r="G11" s="2">
        <f t="shared" si="0"/>
        <v>-10211.899478401072</v>
      </c>
      <c r="H11" s="2">
        <f>$B$1*(((1+$B$3)^A11)-1)/$B$3</f>
        <v>4237.9895680214377</v>
      </c>
      <c r="I11" s="2">
        <f t="shared" si="1"/>
        <v>5973.9099103796343</v>
      </c>
    </row>
    <row r="12" spans="1:9" x14ac:dyDescent="0.4">
      <c r="A12">
        <v>8</v>
      </c>
      <c r="B12" s="2">
        <f>FV($B$3,A12,$B$1,$B$2)</f>
        <v>5391.8316401107995</v>
      </c>
      <c r="C12" s="2">
        <f>PV($B$3,F11,,D12)</f>
        <v>-587.54984933904279</v>
      </c>
      <c r="D12">
        <v>600</v>
      </c>
      <c r="F12">
        <v>8</v>
      </c>
      <c r="G12" s="2">
        <f t="shared" si="0"/>
        <v>-10242.535176836274</v>
      </c>
      <c r="H12" s="2">
        <f>$B$1*(((1+$B$3)^A12)-1)/$B$3</f>
        <v>4850.7035367254748</v>
      </c>
      <c r="I12" s="2">
        <f t="shared" si="1"/>
        <v>5391.8316401107995</v>
      </c>
    </row>
    <row r="13" spans="1:9" x14ac:dyDescent="0.4">
      <c r="A13">
        <v>9</v>
      </c>
      <c r="B13" s="2">
        <f>FV($B$3,A13,$B$1,$B$2)</f>
        <v>4808.0071350311619</v>
      </c>
      <c r="C13" s="2">
        <f>PV($B$3,F12,,D13)</f>
        <v>-585.79247192327307</v>
      </c>
      <c r="D13">
        <v>600</v>
      </c>
      <c r="F13">
        <v>9</v>
      </c>
      <c r="G13" s="2">
        <f t="shared" si="0"/>
        <v>-10273.262782366781</v>
      </c>
      <c r="H13" s="2">
        <f>$B$1*(((1+$B$3)^A13)-1)/$B$3</f>
        <v>5465.2556473356199</v>
      </c>
      <c r="I13" s="2">
        <f t="shared" si="1"/>
        <v>4808.0071350311609</v>
      </c>
    </row>
    <row r="14" spans="1:9" x14ac:dyDescent="0.4">
      <c r="A14">
        <v>10</v>
      </c>
      <c r="B14" s="2">
        <f>FV($B$3,A14,$B$1,$B$2)</f>
        <v>4222.4311564362915</v>
      </c>
      <c r="C14" s="2">
        <f>PV($B$3,F13,,D14)</f>
        <v>-584.0403508706612</v>
      </c>
      <c r="D14">
        <v>600</v>
      </c>
      <c r="F14">
        <v>10</v>
      </c>
      <c r="G14" s="2">
        <f t="shared" si="0"/>
        <v>-10304.082570713879</v>
      </c>
      <c r="H14" s="2">
        <f>$B$1*(((1+$B$3)^A14)-1)/$B$3</f>
        <v>6081.6514142775886</v>
      </c>
      <c r="I14" s="2">
        <f t="shared" si="1"/>
        <v>4222.4311564362906</v>
      </c>
    </row>
    <row r="15" spans="1:9" x14ac:dyDescent="0.4">
      <c r="A15">
        <v>11</v>
      </c>
      <c r="B15" s="2">
        <f>FV($B$3,A15,$B$1,$B$2)</f>
        <v>3635.0984499055821</v>
      </c>
      <c r="C15" s="2">
        <f>PV($B$3,F14,,D15)</f>
        <v>-582.29347045928341</v>
      </c>
      <c r="D15">
        <v>600</v>
      </c>
      <c r="F15">
        <v>11</v>
      </c>
      <c r="G15" s="2">
        <f t="shared" si="0"/>
        <v>-10334.994818426023</v>
      </c>
      <c r="H15" s="2">
        <f>$B$1*(((1+$B$3)^A15)-1)/$B$3</f>
        <v>6699.8963685204408</v>
      </c>
      <c r="I15" s="2">
        <f t="shared" si="1"/>
        <v>3635.0984499055821</v>
      </c>
    </row>
    <row r="16" spans="1:9" x14ac:dyDescent="0.4">
      <c r="A16">
        <v>12</v>
      </c>
      <c r="B16" s="2">
        <f>FV($B$3,A16,$B$1,$B$2)</f>
        <v>3046.0037452553343</v>
      </c>
      <c r="C16" s="2">
        <f>PV($B$3,F15,,D16)</f>
        <v>-580.55181501424067</v>
      </c>
      <c r="D16">
        <v>600</v>
      </c>
      <c r="F16">
        <v>12</v>
      </c>
      <c r="G16" s="2">
        <f t="shared" si="0"/>
        <v>-10365.999802881299</v>
      </c>
      <c r="H16" s="2">
        <f>$B$1*(((1+$B$3)^A16)-1)/$B$3</f>
        <v>7319.9960576259655</v>
      </c>
      <c r="I16" s="2">
        <f t="shared" si="1"/>
        <v>3046.0037452553333</v>
      </c>
    </row>
    <row r="17" spans="1:9" x14ac:dyDescent="0.4">
      <c r="A17">
        <v>13</v>
      </c>
      <c r="B17" s="2">
        <f>FV($B$3,A17,$B$1,$B$2)</f>
        <v>2455.1417564911262</v>
      </c>
      <c r="C17" s="2">
        <f>PV($B$3,F16,,D17)</f>
        <v>-578.81536890751829</v>
      </c>
      <c r="D17">
        <v>600</v>
      </c>
      <c r="F17">
        <v>13</v>
      </c>
      <c r="G17" s="2">
        <f t="shared" si="0"/>
        <v>-10397.09780228994</v>
      </c>
      <c r="H17" s="2">
        <f>$B$1*(((1+$B$3)^A17)-1)/$B$3</f>
        <v>7941.9560457988136</v>
      </c>
      <c r="I17" s="2">
        <f t="shared" si="1"/>
        <v>2455.1417564911262</v>
      </c>
    </row>
    <row r="18" spans="1:9" x14ac:dyDescent="0.4">
      <c r="A18">
        <v>14</v>
      </c>
      <c r="B18" s="2">
        <f>FV($B$3,A18,$B$1,$B$2)</f>
        <v>1862.5071817606549</v>
      </c>
      <c r="C18" s="2">
        <f>PV($B$3,F17,,D18)</f>
        <v>-577.08411655784482</v>
      </c>
      <c r="D18">
        <v>600</v>
      </c>
      <c r="F18">
        <v>14</v>
      </c>
      <c r="G18" s="2">
        <f t="shared" si="0"/>
        <v>-10428.289095696808</v>
      </c>
      <c r="H18" s="2">
        <f>$B$1*(((1+$B$3)^A18)-1)/$B$3</f>
        <v>8565.7819139361527</v>
      </c>
      <c r="I18" s="2">
        <f t="shared" si="1"/>
        <v>1862.5071817606549</v>
      </c>
    </row>
    <row r="19" spans="1:9" x14ac:dyDescent="0.4">
      <c r="A19">
        <v>15</v>
      </c>
      <c r="B19" s="2">
        <f>FV($B$3,A19,$B$1,$B$2)</f>
        <v>1268.094703305962</v>
      </c>
      <c r="C19" s="2">
        <f>PV($B$3,F18,,D19)</f>
        <v>-575.35804243055327</v>
      </c>
      <c r="D19">
        <v>600</v>
      </c>
      <c r="F19">
        <v>15</v>
      </c>
      <c r="G19" s="2">
        <f t="shared" si="0"/>
        <v>-10459.573962983897</v>
      </c>
      <c r="H19" s="2">
        <f>$B$1*(((1+$B$3)^A19)-1)/$B$3</f>
        <v>9191.4792596779353</v>
      </c>
      <c r="I19" s="2">
        <f t="shared" si="1"/>
        <v>1268.094703305962</v>
      </c>
    </row>
    <row r="20" spans="1:9" x14ac:dyDescent="0.4">
      <c r="A20">
        <v>16</v>
      </c>
      <c r="B20" s="2">
        <f>FV($B$3,A20,$B$1,$B$2)</f>
        <v>671.8989874159015</v>
      </c>
      <c r="C20" s="2">
        <f>PV($B$3,F19,,D20)</f>
        <v>-573.63713103744101</v>
      </c>
      <c r="D20">
        <v>600</v>
      </c>
      <c r="F20">
        <v>16</v>
      </c>
      <c r="G20" s="2">
        <f t="shared" si="0"/>
        <v>-10490.952684872847</v>
      </c>
      <c r="H20" s="2">
        <f>$B$1*(((1+$B$3)^A20)-1)/$B$3</f>
        <v>9819.0536974569459</v>
      </c>
      <c r="I20" s="2">
        <f t="shared" si="1"/>
        <v>671.8989874159015</v>
      </c>
    </row>
    <row r="21" spans="1:9" x14ac:dyDescent="0.4">
      <c r="A21">
        <v>17</v>
      </c>
      <c r="B21" s="2">
        <f>FV($B$3,A21,$B$1,$B$2)</f>
        <v>73.914684378169113</v>
      </c>
      <c r="C21" s="2">
        <f>PV($B$3,F20,,D21)</f>
        <v>-571.92136693663122</v>
      </c>
      <c r="D21">
        <v>600</v>
      </c>
      <c r="F21">
        <v>17</v>
      </c>
      <c r="G21" s="2">
        <f t="shared" si="0"/>
        <v>-10522.425542927465</v>
      </c>
      <c r="H21" s="2">
        <f>$B$1*(((1+$B$3)^A21)-1)/$B$3</f>
        <v>10448.510858549296</v>
      </c>
      <c r="I21" s="2">
        <f t="shared" si="1"/>
        <v>73.914684378169113</v>
      </c>
    </row>
    <row r="22" spans="1:9" x14ac:dyDescent="0.4">
      <c r="A22">
        <v>18</v>
      </c>
      <c r="B22" s="2">
        <f>FV($B$3,A22,$B$1,$B$2)</f>
        <v>-525.86357156867234</v>
      </c>
      <c r="C22" s="2">
        <f>PV($B$3,17,,D22)</f>
        <v>-70.244910811319613</v>
      </c>
      <c r="D22" s="2">
        <f>B21</f>
        <v>73.914684378169113</v>
      </c>
      <c r="G22" s="2"/>
      <c r="H22" s="2"/>
      <c r="I22" s="2"/>
    </row>
    <row r="23" spans="1:9" x14ac:dyDescent="0.4">
      <c r="A23">
        <v>19</v>
      </c>
      <c r="B23" s="2">
        <f>FV($B$3,A23,$B$1,$B$2)</f>
        <v>-1127.441162283365</v>
      </c>
    </row>
    <row r="24" spans="1:9" x14ac:dyDescent="0.4">
      <c r="A24">
        <v>20</v>
      </c>
      <c r="B24" s="2">
        <f>FV($B$3,A24,$B$1,$B$2)</f>
        <v>-1730.8234857701791</v>
      </c>
    </row>
    <row r="25" spans="1:9" x14ac:dyDescent="0.4">
      <c r="A25">
        <v>21</v>
      </c>
      <c r="B25" s="2">
        <f>FV($B$3,A25,$B$1,$B$2)</f>
        <v>-2336.0159562274821</v>
      </c>
    </row>
    <row r="26" spans="1:9" x14ac:dyDescent="0.4">
      <c r="A26">
        <v>22</v>
      </c>
      <c r="B26" s="2">
        <f>FV($B$3,A26,$B$1,$B$2)</f>
        <v>-2943.0240040961071</v>
      </c>
    </row>
    <row r="27" spans="1:9" x14ac:dyDescent="0.4">
      <c r="A27">
        <v>23</v>
      </c>
      <c r="B27" s="2">
        <f>FV($B$3,A27,$B$1,$B$2)</f>
        <v>-3551.853076108353</v>
      </c>
    </row>
    <row r="28" spans="1:9" x14ac:dyDescent="0.4">
      <c r="A28">
        <v>24</v>
      </c>
      <c r="B28" s="2">
        <f>FV($B$3,A28,$B$1,$B$2)</f>
        <v>-4162.5086353366642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 Ahuja</dc:creator>
  <cp:lastModifiedBy>Rohil Ahuja</cp:lastModifiedBy>
  <dcterms:created xsi:type="dcterms:W3CDTF">2025-07-25T21:10:26Z</dcterms:created>
  <dcterms:modified xsi:type="dcterms:W3CDTF">2025-07-26T22:23:06Z</dcterms:modified>
</cp:coreProperties>
</file>