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anga\OneDrive\Desktop\"/>
    </mc:Choice>
  </mc:AlternateContent>
  <xr:revisionPtr revIDLastSave="0" documentId="13_ncr:1_{D9940839-2044-4295-A2F1-828F41F45CC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MP. 7" sheetId="1" r:id="rId1"/>
    <sheet name="MP. 8" sheetId="2" r:id="rId2"/>
    <sheet name="MP. 9.1" sheetId="3" r:id="rId3"/>
    <sheet name="MP. 9.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M14" i="1"/>
  <c r="K14" i="1"/>
  <c r="G14" i="1"/>
  <c r="E14" i="1"/>
  <c r="C14" i="1"/>
  <c r="I14" i="1"/>
  <c r="M4" i="3"/>
  <c r="D4" i="3"/>
  <c r="D5" i="3"/>
  <c r="D6" i="3"/>
  <c r="D7" i="3"/>
  <c r="D8" i="3"/>
  <c r="D9" i="3"/>
  <c r="D10" i="3"/>
  <c r="S5" i="3"/>
  <c r="S6" i="3"/>
  <c r="S7" i="3"/>
  <c r="S8" i="3"/>
  <c r="S9" i="3"/>
  <c r="S10" i="3"/>
  <c r="S4" i="3"/>
  <c r="P9" i="3"/>
  <c r="M5" i="3"/>
  <c r="M6" i="3"/>
  <c r="M7" i="3"/>
  <c r="M8" i="3"/>
  <c r="M9" i="3"/>
  <c r="M10" i="3"/>
  <c r="J5" i="3"/>
  <c r="J6" i="3"/>
  <c r="J7" i="3"/>
  <c r="J8" i="3"/>
  <c r="J9" i="3"/>
  <c r="J4" i="3"/>
  <c r="G5" i="3"/>
  <c r="G6" i="3"/>
  <c r="G7" i="3"/>
  <c r="G8" i="3"/>
  <c r="G9" i="3"/>
  <c r="G10" i="3"/>
  <c r="G4" i="3"/>
  <c r="B14" i="1"/>
  <c r="G83" i="2"/>
  <c r="H83" i="2"/>
  <c r="F83" i="2"/>
  <c r="E83" i="2"/>
  <c r="D83" i="2"/>
  <c r="C83" i="2"/>
  <c r="H97" i="2"/>
  <c r="F97" i="2"/>
  <c r="D97" i="2"/>
  <c r="C97" i="2"/>
  <c r="H69" i="2"/>
  <c r="F69" i="2"/>
  <c r="E69" i="2"/>
  <c r="D69" i="2"/>
  <c r="C69" i="2"/>
  <c r="H55" i="2"/>
  <c r="F55" i="2"/>
  <c r="E55" i="2"/>
  <c r="D55" i="2"/>
  <c r="C55" i="2"/>
  <c r="H41" i="2"/>
  <c r="F41" i="2"/>
  <c r="E41" i="2"/>
  <c r="D41" i="2"/>
  <c r="C41" i="2"/>
  <c r="H27" i="2"/>
  <c r="F27" i="2"/>
  <c r="E27" i="2"/>
  <c r="D27" i="2"/>
  <c r="C27" i="2"/>
  <c r="H13" i="2"/>
  <c r="F13" i="2"/>
  <c r="E13" i="2"/>
  <c r="D13" i="2"/>
  <c r="C13" i="2"/>
  <c r="N14" i="1"/>
  <c r="L14" i="1"/>
  <c r="J14" i="1"/>
  <c r="H14" i="1"/>
  <c r="F14" i="1"/>
  <c r="D14" i="1"/>
</calcChain>
</file>

<file path=xl/sharedStrings.xml><?xml version="1.0" encoding="utf-8"?>
<sst xmlns="http://schemas.openxmlformats.org/spreadsheetml/2006/main" count="375" uniqueCount="53">
  <si>
    <t>Image</t>
  </si>
  <si>
    <t>SHITOMASSI</t>
  </si>
  <si>
    <t>HARRIS</t>
  </si>
  <si>
    <t>FAST</t>
  </si>
  <si>
    <t>BRISK</t>
  </si>
  <si>
    <t>ORB</t>
  </si>
  <si>
    <t>AKAZE</t>
  </si>
  <si>
    <t>SIFT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</si>
  <si>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</si>
  <si>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</si>
  <si>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</si>
  <si>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</si>
  <si>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</si>
  <si>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</si>
  <si>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</si>
  <si>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</si>
  <si>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</si>
  <si>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</si>
  <si>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BRIEF</t>
  </si>
  <si>
    <t>FREAK</t>
  </si>
  <si>
    <t>No. of Keypoints</t>
  </si>
  <si>
    <t>Image Number</t>
  </si>
  <si>
    <t>Descriptor Used</t>
  </si>
  <si>
    <t>Number of Matched Keypoints for Detector: SHITOMASSI</t>
  </si>
  <si>
    <t>Number of Matched Keypoints for Detector: HARRIS</t>
  </si>
  <si>
    <t>Number of Matched Keypoints for Detector: FAST</t>
  </si>
  <si>
    <t>Number of Matched Keypoints for Detector: BRISK</t>
  </si>
  <si>
    <t>Number of Matched Keypoints for Detector: ORB</t>
  </si>
  <si>
    <t>Number of Matched Keypoints for Detector: AKAZE</t>
  </si>
  <si>
    <t>Number of Matched Keypoints for Detector: SIFT</t>
  </si>
  <si>
    <t xml:space="preserve">Detector / Descriptor </t>
  </si>
  <si>
    <t>Cannot be computed</t>
  </si>
  <si>
    <t>Average</t>
  </si>
  <si>
    <t>Detected Count</t>
  </si>
  <si>
    <t>Matched Count</t>
  </si>
  <si>
    <t>Percentage Match</t>
  </si>
  <si>
    <t xml:space="preserve">Dectector + Descriptor </t>
  </si>
  <si>
    <t>Matching Percentage</t>
  </si>
  <si>
    <t>FAST + SIFT</t>
  </si>
  <si>
    <t>ORB + SIFT</t>
  </si>
  <si>
    <t>AKAZE + SIFT</t>
  </si>
  <si>
    <t>BRISK + SIFT</t>
  </si>
  <si>
    <t>SHITOMASI + SIFT</t>
  </si>
  <si>
    <t>AKAZE + BRIEF</t>
  </si>
  <si>
    <t>AKAZE + AKAZE</t>
  </si>
  <si>
    <t>ORB + BRISK</t>
  </si>
  <si>
    <t>ORB + BRIEF</t>
  </si>
  <si>
    <t>AKAZE + BRISK</t>
  </si>
  <si>
    <t>Total Execution Time Per Image (ms)</t>
  </si>
  <si>
    <t>Neighborhood</t>
  </si>
  <si>
    <t>Number Of KeyPoints Detected and Neighborhood Size for Each Detector</t>
  </si>
  <si>
    <t xml:space="preserve">Percentage of Keypoints Matched and Total Execution Time in Milliseconds. </t>
  </si>
  <si>
    <t>Total time Detector+Descriptor+Matching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</si>
</sst>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4" xfId="0" applyFont="1" applyFill="1" applyBorder="1"/>
    <xf numFmtId="0" fontId="0" fillId="7" borderId="4" xfId="0" applyFill="1" applyBorder="1"/>
    <xf numFmtId="0" fontId="0" fillId="4" borderId="4" xfId="0" applyFill="1" applyBorder="1"/>
    <xf numFmtId="0" fontId="1" fillId="0" borderId="4" xfId="0" applyFont="1" applyBorder="1"/>
    <xf numFmtId="0" fontId="1" fillId="3" borderId="13" xfId="0" applyFont="1" applyFill="1" applyBorder="1" applyAlignment="1">
      <alignment horizontal="left"/>
    </xf>
    <xf numFmtId="0" fontId="0" fillId="5" borderId="13" xfId="0" applyFill="1" applyBorder="1"/>
    <xf numFmtId="0" fontId="1" fillId="4" borderId="13" xfId="0" applyFont="1" applyFill="1" applyBorder="1"/>
    <xf numFmtId="0" fontId="1" fillId="8" borderId="13" xfId="0" applyFont="1" applyFill="1" applyBorder="1"/>
    <xf numFmtId="0" fontId="0" fillId="4" borderId="16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9" xfId="0" applyFill="1" applyBorder="1"/>
    <xf numFmtId="0" fontId="0" fillId="4" borderId="5" xfId="0" applyFill="1" applyBorder="1"/>
    <xf numFmtId="0" fontId="0" fillId="4" borderId="7" xfId="0" applyFill="1" applyBorder="1"/>
    <xf numFmtId="0" fontId="1" fillId="0" borderId="23" xfId="0" applyFont="1" applyBorder="1"/>
    <xf numFmtId="0" fontId="0" fillId="0" borderId="23" xfId="0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9" borderId="22" xfId="0" applyFill="1" applyBorder="1" applyAlignment="1">
      <alignment wrapText="1"/>
    </xf>
    <xf numFmtId="0" fontId="0" fillId="10" borderId="5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6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1" fillId="11" borderId="4" xfId="0" applyFont="1" applyFill="1" applyBorder="1"/>
    <xf numFmtId="0" fontId="0" fillId="11" borderId="4" xfId="0" applyFill="1" applyBorder="1"/>
    <xf numFmtId="0" fontId="1" fillId="7" borderId="4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R9" sqref="R9"/>
    </sheetView>
  </sheetViews>
  <sheetFormatPr defaultRowHeight="14.4" x14ac:dyDescent="0.3"/>
  <cols>
    <col min="2" max="2" width="7.5546875" customWidth="1"/>
    <col min="3" max="3" width="8.33203125" customWidth="1"/>
    <col min="4" max="4" width="7.44140625" customWidth="1"/>
    <col min="5" max="5" width="8.88671875" customWidth="1"/>
    <col min="6" max="6" width="7.77734375" customWidth="1"/>
    <col min="7" max="7" width="8.21875" customWidth="1"/>
    <col min="8" max="8" width="7.33203125" customWidth="1"/>
    <col min="9" max="9" width="8.6640625" customWidth="1"/>
    <col min="10" max="10" width="7.33203125" customWidth="1"/>
    <col min="11" max="11" width="8.6640625" customWidth="1"/>
    <col min="12" max="12" width="7.44140625" customWidth="1"/>
    <col min="13" max="13" width="8.33203125" customWidth="1"/>
    <col min="14" max="14" width="7.44140625" customWidth="1"/>
    <col min="15" max="15" width="9.109375" customWidth="1"/>
  </cols>
  <sheetData>
    <row r="1" spans="1:15" ht="15" thickBot="1" x14ac:dyDescent="0.35">
      <c r="A1" s="43" t="s">
        <v>50</v>
      </c>
      <c r="B1" s="44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3">
      <c r="A2" s="11" t="s">
        <v>0</v>
      </c>
      <c r="B2" s="47" t="s">
        <v>1</v>
      </c>
      <c r="C2" s="48"/>
      <c r="D2" s="47" t="s">
        <v>2</v>
      </c>
      <c r="E2" s="48"/>
      <c r="F2" s="47" t="s">
        <v>3</v>
      </c>
      <c r="G2" s="48"/>
      <c r="H2" s="47" t="s">
        <v>4</v>
      </c>
      <c r="I2" s="48"/>
      <c r="J2" s="47" t="s">
        <v>5</v>
      </c>
      <c r="K2" s="48"/>
      <c r="L2" s="47" t="s">
        <v>6</v>
      </c>
      <c r="M2" s="48"/>
      <c r="N2" s="47" t="s">
        <v>7</v>
      </c>
      <c r="O2" s="48"/>
    </row>
    <row r="3" spans="1:15" ht="43.2" x14ac:dyDescent="0.3">
      <c r="A3" s="12"/>
      <c r="B3" s="27" t="s">
        <v>20</v>
      </c>
      <c r="C3" s="28" t="s">
        <v>49</v>
      </c>
      <c r="D3" s="27" t="s">
        <v>20</v>
      </c>
      <c r="E3" s="28" t="s">
        <v>49</v>
      </c>
      <c r="F3" s="27" t="s">
        <v>20</v>
      </c>
      <c r="G3" s="28" t="s">
        <v>49</v>
      </c>
      <c r="H3" s="27" t="s">
        <v>20</v>
      </c>
      <c r="I3" s="28" t="s">
        <v>49</v>
      </c>
      <c r="J3" s="27" t="s">
        <v>20</v>
      </c>
      <c r="K3" s="28" t="s">
        <v>49</v>
      </c>
      <c r="L3" s="27" t="s">
        <v>20</v>
      </c>
      <c r="M3" s="28" t="s">
        <v>49</v>
      </c>
      <c r="N3" s="27" t="s">
        <v>20</v>
      </c>
      <c r="O3" s="28" t="s">
        <v>49</v>
      </c>
    </row>
    <row r="4" spans="1:15" x14ac:dyDescent="0.3">
      <c r="A4" s="13" t="s">
        <v>8</v>
      </c>
      <c r="B4" s="2">
        <v>715</v>
      </c>
      <c r="C4" s="3">
        <v>4</v>
      </c>
      <c r="D4" s="2">
        <v>190</v>
      </c>
      <c r="E4" s="3">
        <v>6</v>
      </c>
      <c r="F4" s="2">
        <v>2711</v>
      </c>
      <c r="G4" s="3">
        <v>7</v>
      </c>
      <c r="H4" s="2">
        <v>1472</v>
      </c>
      <c r="I4" s="3">
        <v>12.2</v>
      </c>
      <c r="J4" s="2">
        <v>280</v>
      </c>
      <c r="K4" s="3">
        <v>23.8</v>
      </c>
      <c r="L4" s="2">
        <v>727</v>
      </c>
      <c r="M4" s="3">
        <v>3.2</v>
      </c>
      <c r="N4" s="2">
        <v>771</v>
      </c>
      <c r="O4" s="3">
        <v>7.6</v>
      </c>
    </row>
    <row r="5" spans="1:15" x14ac:dyDescent="0.3">
      <c r="A5" s="13" t="s">
        <v>9</v>
      </c>
      <c r="B5" s="2">
        <v>680</v>
      </c>
      <c r="C5" s="3">
        <v>4</v>
      </c>
      <c r="D5" s="2">
        <v>162</v>
      </c>
      <c r="E5" s="3">
        <v>6</v>
      </c>
      <c r="F5" s="2">
        <v>2660</v>
      </c>
      <c r="G5" s="3">
        <v>7</v>
      </c>
      <c r="H5" s="2">
        <v>1494</v>
      </c>
      <c r="I5" s="3">
        <v>12.6</v>
      </c>
      <c r="J5" s="2">
        <v>277</v>
      </c>
      <c r="K5" s="3">
        <v>23.6</v>
      </c>
      <c r="L5" s="2">
        <v>710</v>
      </c>
      <c r="M5" s="3">
        <v>3.1</v>
      </c>
      <c r="N5" s="2">
        <v>731</v>
      </c>
      <c r="O5" s="3">
        <v>7.7</v>
      </c>
    </row>
    <row r="6" spans="1:15" x14ac:dyDescent="0.3">
      <c r="A6" s="13" t="s">
        <v>10</v>
      </c>
      <c r="B6" s="2">
        <v>716</v>
      </c>
      <c r="C6" s="3">
        <v>4</v>
      </c>
      <c r="D6" s="2">
        <v>201</v>
      </c>
      <c r="E6" s="3">
        <v>6</v>
      </c>
      <c r="F6" s="2">
        <v>2606</v>
      </c>
      <c r="G6" s="3">
        <v>7</v>
      </c>
      <c r="H6" s="2">
        <v>1480</v>
      </c>
      <c r="I6" s="3">
        <v>12.2</v>
      </c>
      <c r="J6" s="2">
        <v>280</v>
      </c>
      <c r="K6" s="3">
        <v>23.5</v>
      </c>
      <c r="L6" s="2">
        <v>705</v>
      </c>
      <c r="M6" s="3">
        <v>3</v>
      </c>
      <c r="N6" s="2">
        <v>734</v>
      </c>
      <c r="O6" s="3">
        <v>5.4</v>
      </c>
    </row>
    <row r="7" spans="1:15" x14ac:dyDescent="0.3">
      <c r="A7" s="13" t="s">
        <v>11</v>
      </c>
      <c r="B7" s="2">
        <v>705</v>
      </c>
      <c r="C7" s="3">
        <v>4</v>
      </c>
      <c r="D7" s="2">
        <v>202</v>
      </c>
      <c r="E7" s="3">
        <v>6</v>
      </c>
      <c r="F7" s="2">
        <v>2604</v>
      </c>
      <c r="G7" s="3">
        <v>7</v>
      </c>
      <c r="H7" s="2">
        <v>1467</v>
      </c>
      <c r="I7" s="3">
        <v>12</v>
      </c>
      <c r="J7" s="2">
        <v>282</v>
      </c>
      <c r="K7" s="3">
        <v>23.8</v>
      </c>
      <c r="L7" s="2">
        <v>724</v>
      </c>
      <c r="M7" s="3">
        <v>3</v>
      </c>
      <c r="N7" s="2">
        <v>714</v>
      </c>
      <c r="O7" s="3">
        <v>5.6</v>
      </c>
    </row>
    <row r="8" spans="1:15" x14ac:dyDescent="0.3">
      <c r="A8" s="13" t="s">
        <v>12</v>
      </c>
      <c r="B8" s="2">
        <v>699</v>
      </c>
      <c r="C8" s="3">
        <v>4</v>
      </c>
      <c r="D8" s="2">
        <v>299</v>
      </c>
      <c r="E8" s="3">
        <v>6</v>
      </c>
      <c r="F8" s="2">
        <v>2587</v>
      </c>
      <c r="G8" s="3">
        <v>7</v>
      </c>
      <c r="H8" s="2">
        <v>1487</v>
      </c>
      <c r="I8" s="3">
        <v>12.5</v>
      </c>
      <c r="J8" s="2">
        <v>284</v>
      </c>
      <c r="K8" s="3">
        <v>23.6</v>
      </c>
      <c r="L8" s="2">
        <v>733</v>
      </c>
      <c r="M8" s="3">
        <v>3.1</v>
      </c>
      <c r="N8" s="2">
        <v>702</v>
      </c>
      <c r="O8" s="3">
        <v>5.0999999999999996</v>
      </c>
    </row>
    <row r="9" spans="1:15" x14ac:dyDescent="0.3">
      <c r="A9" s="13" t="s">
        <v>13</v>
      </c>
      <c r="B9" s="2">
        <v>672</v>
      </c>
      <c r="C9" s="3">
        <v>4</v>
      </c>
      <c r="D9" s="2">
        <v>1454</v>
      </c>
      <c r="E9" s="3">
        <v>6</v>
      </c>
      <c r="F9" s="2">
        <v>2622</v>
      </c>
      <c r="G9" s="3">
        <v>7</v>
      </c>
      <c r="H9" s="2">
        <v>1450</v>
      </c>
      <c r="I9" s="3">
        <v>12.8</v>
      </c>
      <c r="J9" s="2">
        <v>288</v>
      </c>
      <c r="K9" s="3">
        <v>23.8</v>
      </c>
      <c r="L9" s="2">
        <v>724</v>
      </c>
      <c r="M9" s="3">
        <v>3.1</v>
      </c>
      <c r="N9" s="2">
        <v>741</v>
      </c>
      <c r="O9" s="3">
        <v>5.7</v>
      </c>
    </row>
    <row r="10" spans="1:15" x14ac:dyDescent="0.3">
      <c r="A10" s="13" t="s">
        <v>14</v>
      </c>
      <c r="B10" s="2">
        <v>690</v>
      </c>
      <c r="C10" s="3">
        <v>4</v>
      </c>
      <c r="D10" s="2">
        <v>115</v>
      </c>
      <c r="E10" s="3">
        <v>6</v>
      </c>
      <c r="F10" s="2">
        <v>2611</v>
      </c>
      <c r="G10" s="3">
        <v>7</v>
      </c>
      <c r="H10" s="2">
        <v>1463</v>
      </c>
      <c r="I10" s="3">
        <v>12.4</v>
      </c>
      <c r="J10" s="2">
        <v>288</v>
      </c>
      <c r="K10" s="3">
        <v>23.6</v>
      </c>
      <c r="L10" s="2">
        <v>736</v>
      </c>
      <c r="M10" s="3">
        <v>3.2</v>
      </c>
      <c r="N10" s="2">
        <v>749</v>
      </c>
      <c r="O10" s="3">
        <v>7.4</v>
      </c>
    </row>
    <row r="11" spans="1:15" x14ac:dyDescent="0.3">
      <c r="A11" s="13" t="s">
        <v>15</v>
      </c>
      <c r="B11" s="2">
        <v>711</v>
      </c>
      <c r="C11" s="3">
        <v>4</v>
      </c>
      <c r="D11" s="2">
        <v>461</v>
      </c>
      <c r="E11" s="3">
        <v>6</v>
      </c>
      <c r="F11" s="2">
        <v>2609</v>
      </c>
      <c r="G11" s="3">
        <v>7</v>
      </c>
      <c r="H11" s="2">
        <v>1412</v>
      </c>
      <c r="I11" s="3">
        <v>12.6</v>
      </c>
      <c r="J11" s="2">
        <v>289</v>
      </c>
      <c r="K11" s="3">
        <v>23.6</v>
      </c>
      <c r="L11" s="2">
        <v>720</v>
      </c>
      <c r="M11" s="3">
        <v>3.2</v>
      </c>
      <c r="N11" s="2">
        <v>745</v>
      </c>
      <c r="O11" s="3">
        <v>7.1</v>
      </c>
    </row>
    <row r="12" spans="1:15" x14ac:dyDescent="0.3">
      <c r="A12" s="13" t="s">
        <v>16</v>
      </c>
      <c r="B12" s="2">
        <v>722</v>
      </c>
      <c r="C12" s="3">
        <v>4</v>
      </c>
      <c r="D12" s="2">
        <v>328</v>
      </c>
      <c r="E12" s="3">
        <v>6</v>
      </c>
      <c r="F12" s="2">
        <v>2663</v>
      </c>
      <c r="G12" s="3">
        <v>7</v>
      </c>
      <c r="H12" s="2">
        <v>1417</v>
      </c>
      <c r="I12" s="3">
        <v>12.6</v>
      </c>
      <c r="J12" s="2">
        <v>287</v>
      </c>
      <c r="K12" s="3">
        <v>23.8</v>
      </c>
      <c r="L12" s="2">
        <v>736</v>
      </c>
      <c r="M12" s="3">
        <v>3.1</v>
      </c>
      <c r="N12" s="2">
        <v>791</v>
      </c>
      <c r="O12" s="3">
        <v>6.6</v>
      </c>
    </row>
    <row r="13" spans="1:15" x14ac:dyDescent="0.3">
      <c r="A13" s="13" t="s">
        <v>17</v>
      </c>
      <c r="B13" s="2">
        <v>698</v>
      </c>
      <c r="C13" s="3">
        <v>4</v>
      </c>
      <c r="D13" s="2">
        <v>823</v>
      </c>
      <c r="E13" s="3">
        <v>6</v>
      </c>
      <c r="F13" s="2">
        <v>2669</v>
      </c>
      <c r="G13" s="3">
        <v>7</v>
      </c>
      <c r="H13" s="2">
        <v>1429</v>
      </c>
      <c r="I13" s="3">
        <v>12.2</v>
      </c>
      <c r="J13" s="2">
        <v>292</v>
      </c>
      <c r="K13" s="3">
        <v>23.6</v>
      </c>
      <c r="L13" s="2">
        <v>725</v>
      </c>
      <c r="M13" s="3">
        <v>3.1</v>
      </c>
      <c r="N13" s="2">
        <v>757</v>
      </c>
      <c r="O13" s="3">
        <v>6.1</v>
      </c>
    </row>
    <row r="14" spans="1:15" ht="15" thickBot="1" x14ac:dyDescent="0.35">
      <c r="A14" s="14" t="s">
        <v>32</v>
      </c>
      <c r="B14" s="4">
        <f t="shared" ref="B14:O14" si="0">AVERAGE(B4:B13)</f>
        <v>700.8</v>
      </c>
      <c r="C14" s="6">
        <f t="shared" si="0"/>
        <v>4</v>
      </c>
      <c r="D14" s="4">
        <f t="shared" si="0"/>
        <v>423.5</v>
      </c>
      <c r="E14" s="6">
        <f t="shared" si="0"/>
        <v>6</v>
      </c>
      <c r="F14" s="4">
        <f t="shared" si="0"/>
        <v>2634.2</v>
      </c>
      <c r="G14" s="6">
        <f t="shared" si="0"/>
        <v>7</v>
      </c>
      <c r="H14" s="4">
        <f t="shared" si="0"/>
        <v>1457.1</v>
      </c>
      <c r="I14" s="6">
        <f t="shared" si="0"/>
        <v>12.41</v>
      </c>
      <c r="J14" s="4">
        <f t="shared" si="0"/>
        <v>284.7</v>
      </c>
      <c r="K14" s="6">
        <f t="shared" si="0"/>
        <v>23.67</v>
      </c>
      <c r="L14" s="4">
        <f t="shared" si="0"/>
        <v>724</v>
      </c>
      <c r="M14" s="6">
        <f t="shared" si="0"/>
        <v>3.1100000000000003</v>
      </c>
      <c r="N14" s="4">
        <f t="shared" si="0"/>
        <v>743.5</v>
      </c>
      <c r="O14" s="6">
        <f t="shared" si="0"/>
        <v>6.4300000000000015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BA19-1864-4031-AA68-1337263B3104}">
  <dimension ref="A1:H97"/>
  <sheetViews>
    <sheetView topLeftCell="A76" workbookViewId="0">
      <selection activeCell="D103" sqref="D103"/>
    </sheetView>
  </sheetViews>
  <sheetFormatPr defaultRowHeight="14.4" x14ac:dyDescent="0.3"/>
  <cols>
    <col min="1" max="2" width="13.109375" bestFit="1" customWidth="1"/>
    <col min="5" max="5" width="18.21875" bestFit="1" customWidth="1"/>
    <col min="7" max="7" width="18.21875" bestFit="1" customWidth="1"/>
  </cols>
  <sheetData>
    <row r="1" spans="1:8" x14ac:dyDescent="0.3">
      <c r="A1" s="51" t="s">
        <v>23</v>
      </c>
      <c r="B1" s="51"/>
      <c r="C1" s="51"/>
      <c r="D1" s="51"/>
      <c r="E1" s="51"/>
      <c r="F1" s="51"/>
      <c r="G1" s="51"/>
      <c r="H1" s="51"/>
    </row>
    <row r="2" spans="1:8" x14ac:dyDescent="0.3">
      <c r="A2" s="52"/>
      <c r="B2" s="53"/>
      <c r="C2" s="54" t="s">
        <v>22</v>
      </c>
      <c r="D2" s="54"/>
      <c r="E2" s="54"/>
      <c r="F2" s="54"/>
      <c r="G2" s="54"/>
      <c r="H2" s="54"/>
    </row>
    <row r="3" spans="1:8" x14ac:dyDescent="0.3">
      <c r="A3" s="8" t="s">
        <v>21</v>
      </c>
      <c r="B3" s="8" t="s">
        <v>21</v>
      </c>
      <c r="C3" s="8" t="s">
        <v>4</v>
      </c>
      <c r="D3" s="8" t="s">
        <v>18</v>
      </c>
      <c r="E3" s="8" t="s">
        <v>5</v>
      </c>
      <c r="F3" s="8" t="s">
        <v>19</v>
      </c>
      <c r="G3" s="8" t="s">
        <v>6</v>
      </c>
      <c r="H3" s="8" t="s">
        <v>7</v>
      </c>
    </row>
    <row r="4" spans="1:8" x14ac:dyDescent="0.3">
      <c r="A4" s="9" t="s">
        <v>8</v>
      </c>
      <c r="B4" s="9" t="s">
        <v>9</v>
      </c>
      <c r="C4" s="1">
        <v>191</v>
      </c>
      <c r="D4" s="1">
        <v>283</v>
      </c>
      <c r="E4" s="1">
        <v>252</v>
      </c>
      <c r="F4" s="1">
        <v>162</v>
      </c>
      <c r="G4" s="1" t="s">
        <v>31</v>
      </c>
      <c r="H4" s="1">
        <v>353</v>
      </c>
    </row>
    <row r="5" spans="1:8" x14ac:dyDescent="0.3">
      <c r="A5" s="9" t="s">
        <v>9</v>
      </c>
      <c r="B5" s="9" t="s">
        <v>10</v>
      </c>
      <c r="C5" s="1">
        <v>193</v>
      </c>
      <c r="D5" s="1">
        <v>267</v>
      </c>
      <c r="E5" s="1">
        <v>231</v>
      </c>
      <c r="F5" s="1">
        <v>181</v>
      </c>
      <c r="G5" s="1" t="s">
        <v>31</v>
      </c>
      <c r="H5" s="1">
        <v>369</v>
      </c>
    </row>
    <row r="6" spans="1:8" x14ac:dyDescent="0.3">
      <c r="A6" s="9" t="s">
        <v>10</v>
      </c>
      <c r="B6" s="9" t="s">
        <v>11</v>
      </c>
      <c r="C6" s="1">
        <v>211</v>
      </c>
      <c r="D6" s="1">
        <v>266</v>
      </c>
      <c r="E6" s="1">
        <v>263</v>
      </c>
      <c r="F6" s="1">
        <v>185</v>
      </c>
      <c r="G6" s="1" t="s">
        <v>31</v>
      </c>
      <c r="H6" s="1">
        <v>370</v>
      </c>
    </row>
    <row r="7" spans="1:8" x14ac:dyDescent="0.3">
      <c r="A7" s="9" t="s">
        <v>11</v>
      </c>
      <c r="B7" s="9" t="s">
        <v>12</v>
      </c>
      <c r="C7" s="1">
        <v>195</v>
      </c>
      <c r="D7" s="1">
        <v>265</v>
      </c>
      <c r="E7" s="1">
        <v>245</v>
      </c>
      <c r="F7" s="1">
        <v>164</v>
      </c>
      <c r="G7" s="1" t="s">
        <v>31</v>
      </c>
      <c r="H7" s="1">
        <v>354</v>
      </c>
    </row>
    <row r="8" spans="1:8" x14ac:dyDescent="0.3">
      <c r="A8" s="9" t="s">
        <v>12</v>
      </c>
      <c r="B8" s="9" t="s">
        <v>13</v>
      </c>
      <c r="C8" s="1">
        <v>197</v>
      </c>
      <c r="D8" s="1">
        <v>302</v>
      </c>
      <c r="E8" s="1">
        <v>256</v>
      </c>
      <c r="F8" s="1">
        <v>161</v>
      </c>
      <c r="G8" s="1" t="s">
        <v>31</v>
      </c>
      <c r="H8" s="1">
        <v>373</v>
      </c>
    </row>
    <row r="9" spans="1:8" x14ac:dyDescent="0.3">
      <c r="A9" s="9" t="s">
        <v>13</v>
      </c>
      <c r="B9" s="9" t="s">
        <v>14</v>
      </c>
      <c r="C9" s="1">
        <v>198</v>
      </c>
      <c r="D9" s="1">
        <v>276</v>
      </c>
      <c r="E9" s="1">
        <v>233</v>
      </c>
      <c r="F9" s="1">
        <v>169</v>
      </c>
      <c r="G9" s="1" t="s">
        <v>31</v>
      </c>
      <c r="H9" s="1">
        <v>357</v>
      </c>
    </row>
    <row r="10" spans="1:8" x14ac:dyDescent="0.3">
      <c r="A10" s="9" t="s">
        <v>14</v>
      </c>
      <c r="B10" s="9" t="s">
        <v>15</v>
      </c>
      <c r="C10" s="1">
        <v>204</v>
      </c>
      <c r="D10" s="1">
        <v>260</v>
      </c>
      <c r="E10" s="1">
        <v>243</v>
      </c>
      <c r="F10" s="1">
        <v>176</v>
      </c>
      <c r="G10" s="1" t="s">
        <v>31</v>
      </c>
      <c r="H10" s="1">
        <v>371</v>
      </c>
    </row>
    <row r="11" spans="1:8" x14ac:dyDescent="0.3">
      <c r="A11" s="9" t="s">
        <v>15</v>
      </c>
      <c r="B11" s="9" t="s">
        <v>16</v>
      </c>
      <c r="C11" s="1">
        <v>202</v>
      </c>
      <c r="D11" s="1">
        <v>284</v>
      </c>
      <c r="E11" s="1">
        <v>261</v>
      </c>
      <c r="F11" s="1">
        <v>176</v>
      </c>
      <c r="G11" s="1" t="s">
        <v>31</v>
      </c>
      <c r="H11" s="1">
        <v>378</v>
      </c>
    </row>
    <row r="12" spans="1:8" ht="15" thickBot="1" x14ac:dyDescent="0.35">
      <c r="A12" s="15" t="s">
        <v>16</v>
      </c>
      <c r="B12" s="15" t="s">
        <v>17</v>
      </c>
      <c r="C12" s="16">
        <v>206</v>
      </c>
      <c r="D12" s="16">
        <v>285</v>
      </c>
      <c r="E12" s="16">
        <v>236</v>
      </c>
      <c r="F12" s="16">
        <v>146</v>
      </c>
      <c r="G12" s="16" t="s">
        <v>31</v>
      </c>
      <c r="H12" s="16">
        <v>360</v>
      </c>
    </row>
    <row r="13" spans="1:8" ht="15" thickBot="1" x14ac:dyDescent="0.35">
      <c r="A13" s="49" t="s">
        <v>32</v>
      </c>
      <c r="B13" s="50"/>
      <c r="C13" s="17">
        <f>AVERAGE(C4:C12)</f>
        <v>199.66666666666666</v>
      </c>
      <c r="D13" s="17">
        <f>AVERAGE(D4:D12)</f>
        <v>276.44444444444446</v>
      </c>
      <c r="E13" s="17">
        <f>AVERAGE(E4:E12)</f>
        <v>246.66666666666666</v>
      </c>
      <c r="F13" s="17">
        <f>AVERAGE(F4:F12)</f>
        <v>168.88888888888889</v>
      </c>
      <c r="G13" s="17" t="s">
        <v>31</v>
      </c>
      <c r="H13" s="19">
        <f>AVERAGE(H4:H12)</f>
        <v>365</v>
      </c>
    </row>
    <row r="15" spans="1:8" x14ac:dyDescent="0.3">
      <c r="A15" s="51" t="s">
        <v>24</v>
      </c>
      <c r="B15" s="51"/>
      <c r="C15" s="51"/>
      <c r="D15" s="51"/>
      <c r="E15" s="51"/>
      <c r="F15" s="51"/>
      <c r="G15" s="51"/>
      <c r="H15" s="51"/>
    </row>
    <row r="16" spans="1:8" x14ac:dyDescent="0.3">
      <c r="A16" s="52"/>
      <c r="B16" s="53"/>
      <c r="C16" s="54" t="s">
        <v>22</v>
      </c>
      <c r="D16" s="54"/>
      <c r="E16" s="54"/>
      <c r="F16" s="54"/>
      <c r="G16" s="54"/>
      <c r="H16" s="54"/>
    </row>
    <row r="17" spans="1:8" x14ac:dyDescent="0.3">
      <c r="A17" s="8" t="s">
        <v>21</v>
      </c>
      <c r="B17" s="8" t="s">
        <v>21</v>
      </c>
      <c r="C17" s="8" t="s">
        <v>4</v>
      </c>
      <c r="D17" s="8" t="s">
        <v>18</v>
      </c>
      <c r="E17" s="8" t="s">
        <v>5</v>
      </c>
      <c r="F17" s="8" t="s">
        <v>19</v>
      </c>
      <c r="G17" s="8" t="s">
        <v>6</v>
      </c>
      <c r="H17" s="8" t="s">
        <v>7</v>
      </c>
    </row>
    <row r="18" spans="1:8" x14ac:dyDescent="0.3">
      <c r="A18" s="9" t="s">
        <v>8</v>
      </c>
      <c r="B18" s="9" t="s">
        <v>9</v>
      </c>
      <c r="C18" s="1">
        <v>66</v>
      </c>
      <c r="D18" s="1">
        <v>77</v>
      </c>
      <c r="E18" s="1">
        <v>77</v>
      </c>
      <c r="F18" s="1">
        <v>56</v>
      </c>
      <c r="G18" s="1" t="s">
        <v>31</v>
      </c>
      <c r="H18" s="1">
        <v>99</v>
      </c>
    </row>
    <row r="19" spans="1:8" x14ac:dyDescent="0.3">
      <c r="A19" s="9" t="s">
        <v>9</v>
      </c>
      <c r="B19" s="9" t="s">
        <v>10</v>
      </c>
      <c r="C19" s="1">
        <v>66</v>
      </c>
      <c r="D19" s="1">
        <v>80</v>
      </c>
      <c r="E19" s="1">
        <v>76</v>
      </c>
      <c r="F19" s="1">
        <v>63</v>
      </c>
      <c r="G19" s="1" t="s">
        <v>31</v>
      </c>
      <c r="H19" s="1">
        <v>86</v>
      </c>
    </row>
    <row r="20" spans="1:8" x14ac:dyDescent="0.3">
      <c r="A20" s="9" t="s">
        <v>10</v>
      </c>
      <c r="B20" s="9" t="s">
        <v>11</v>
      </c>
      <c r="C20" s="1">
        <v>84</v>
      </c>
      <c r="D20" s="1">
        <v>98</v>
      </c>
      <c r="E20" s="1">
        <v>96</v>
      </c>
      <c r="F20" s="1">
        <v>68</v>
      </c>
      <c r="G20" s="1" t="s">
        <v>31</v>
      </c>
      <c r="H20" s="1">
        <v>110</v>
      </c>
    </row>
    <row r="21" spans="1:8" x14ac:dyDescent="0.3">
      <c r="A21" s="9" t="s">
        <v>11</v>
      </c>
      <c r="B21" s="9" t="s">
        <v>12</v>
      </c>
      <c r="C21" s="1">
        <v>83</v>
      </c>
      <c r="D21" s="1">
        <v>109</v>
      </c>
      <c r="E21" s="1">
        <v>94</v>
      </c>
      <c r="F21" s="1">
        <v>64</v>
      </c>
      <c r="G21" s="1" t="s">
        <v>31</v>
      </c>
      <c r="H21" s="1">
        <v>99</v>
      </c>
    </row>
    <row r="22" spans="1:8" x14ac:dyDescent="0.3">
      <c r="A22" s="9" t="s">
        <v>12</v>
      </c>
      <c r="B22" s="9" t="s">
        <v>13</v>
      </c>
      <c r="C22" s="1">
        <v>128</v>
      </c>
      <c r="D22" s="1">
        <v>139</v>
      </c>
      <c r="E22" s="1">
        <v>141</v>
      </c>
      <c r="F22" s="1">
        <v>113</v>
      </c>
      <c r="G22" s="1" t="s">
        <v>31</v>
      </c>
      <c r="H22" s="1">
        <v>131</v>
      </c>
    </row>
    <row r="23" spans="1:8" x14ac:dyDescent="0.3">
      <c r="A23" s="9" t="s">
        <v>13</v>
      </c>
      <c r="B23" s="9" t="s">
        <v>14</v>
      </c>
      <c r="C23" s="1">
        <v>184</v>
      </c>
      <c r="D23" s="1">
        <v>282</v>
      </c>
      <c r="E23" s="1">
        <v>275</v>
      </c>
      <c r="F23" s="1">
        <v>171</v>
      </c>
      <c r="G23" s="1" t="s">
        <v>31</v>
      </c>
      <c r="H23" s="1">
        <v>398</v>
      </c>
    </row>
    <row r="24" spans="1:8" x14ac:dyDescent="0.3">
      <c r="A24" s="9" t="s">
        <v>14</v>
      </c>
      <c r="B24" s="9" t="s">
        <v>15</v>
      </c>
      <c r="C24" s="1">
        <v>59</v>
      </c>
      <c r="D24" s="1">
        <v>49</v>
      </c>
      <c r="E24" s="1">
        <v>49</v>
      </c>
      <c r="F24" s="1">
        <v>46</v>
      </c>
      <c r="G24" s="1" t="s">
        <v>31</v>
      </c>
      <c r="H24" s="1">
        <v>53</v>
      </c>
    </row>
    <row r="25" spans="1:8" x14ac:dyDescent="0.3">
      <c r="A25" s="9" t="s">
        <v>15</v>
      </c>
      <c r="B25" s="9" t="s">
        <v>16</v>
      </c>
      <c r="C25" s="1">
        <v>186</v>
      </c>
      <c r="D25" s="1">
        <v>218</v>
      </c>
      <c r="E25" s="1">
        <v>210</v>
      </c>
      <c r="F25" s="1">
        <v>138</v>
      </c>
      <c r="G25" s="1" t="s">
        <v>31</v>
      </c>
      <c r="H25" s="1">
        <v>255</v>
      </c>
    </row>
    <row r="26" spans="1:8" ht="15" thickBot="1" x14ac:dyDescent="0.35">
      <c r="A26" s="15" t="s">
        <v>16</v>
      </c>
      <c r="B26" s="15" t="s">
        <v>17</v>
      </c>
      <c r="C26" s="16">
        <v>155</v>
      </c>
      <c r="D26" s="16">
        <v>182</v>
      </c>
      <c r="E26" s="16">
        <v>166</v>
      </c>
      <c r="F26" s="16">
        <v>134</v>
      </c>
      <c r="G26" s="16" t="s">
        <v>31</v>
      </c>
      <c r="H26" s="16">
        <v>181</v>
      </c>
    </row>
    <row r="27" spans="1:8" ht="15" thickBot="1" x14ac:dyDescent="0.35">
      <c r="A27" s="49" t="s">
        <v>32</v>
      </c>
      <c r="B27" s="50"/>
      <c r="C27" s="17">
        <f>AVERAGE(C18:C26)</f>
        <v>112.33333333333333</v>
      </c>
      <c r="D27" s="17">
        <f>AVERAGE(D18:D26)</f>
        <v>137.11111111111111</v>
      </c>
      <c r="E27" s="17">
        <f>AVERAGE(E18:E26)</f>
        <v>131.55555555555554</v>
      </c>
      <c r="F27" s="17">
        <f>AVERAGE(F18:F26)</f>
        <v>94.777777777777771</v>
      </c>
      <c r="G27" s="17" t="s">
        <v>31</v>
      </c>
      <c r="H27" s="18">
        <f>AVERAGE(H18:H26)</f>
        <v>156.88888888888889</v>
      </c>
    </row>
    <row r="29" spans="1:8" x14ac:dyDescent="0.3">
      <c r="A29" s="51" t="s">
        <v>25</v>
      </c>
      <c r="B29" s="51"/>
      <c r="C29" s="51"/>
      <c r="D29" s="51"/>
      <c r="E29" s="51"/>
      <c r="F29" s="51"/>
      <c r="G29" s="51"/>
      <c r="H29" s="51"/>
    </row>
    <row r="30" spans="1:8" x14ac:dyDescent="0.3">
      <c r="A30" s="52"/>
      <c r="B30" s="53"/>
      <c r="C30" s="54" t="s">
        <v>22</v>
      </c>
      <c r="D30" s="54"/>
      <c r="E30" s="54"/>
      <c r="F30" s="54"/>
      <c r="G30" s="54"/>
      <c r="H30" s="54"/>
    </row>
    <row r="31" spans="1:8" x14ac:dyDescent="0.3">
      <c r="A31" s="8" t="s">
        <v>21</v>
      </c>
      <c r="B31" s="8" t="s">
        <v>21</v>
      </c>
      <c r="C31" s="8" t="s">
        <v>4</v>
      </c>
      <c r="D31" s="8" t="s">
        <v>18</v>
      </c>
      <c r="E31" s="8" t="s">
        <v>5</v>
      </c>
      <c r="F31" s="8" t="s">
        <v>19</v>
      </c>
      <c r="G31" s="8" t="s">
        <v>6</v>
      </c>
      <c r="H31" s="8" t="s">
        <v>7</v>
      </c>
    </row>
    <row r="32" spans="1:8" x14ac:dyDescent="0.3">
      <c r="A32" s="9" t="s">
        <v>8</v>
      </c>
      <c r="B32" s="9" t="s">
        <v>9</v>
      </c>
      <c r="C32" s="1">
        <v>609</v>
      </c>
      <c r="D32" s="1">
        <v>944</v>
      </c>
      <c r="E32" s="1">
        <v>788</v>
      </c>
      <c r="F32" s="1">
        <v>539</v>
      </c>
      <c r="G32" s="1" t="s">
        <v>31</v>
      </c>
      <c r="H32" s="1">
        <v>1729</v>
      </c>
    </row>
    <row r="33" spans="1:8" x14ac:dyDescent="0.3">
      <c r="A33" s="9" t="s">
        <v>9</v>
      </c>
      <c r="B33" s="9" t="s">
        <v>10</v>
      </c>
      <c r="C33" s="1">
        <v>642</v>
      </c>
      <c r="D33" s="1">
        <v>970</v>
      </c>
      <c r="E33" s="1">
        <v>798</v>
      </c>
      <c r="F33" s="1">
        <v>545</v>
      </c>
      <c r="G33" s="1" t="s">
        <v>31</v>
      </c>
      <c r="H33" s="1">
        <v>1695</v>
      </c>
    </row>
    <row r="34" spans="1:8" x14ac:dyDescent="0.3">
      <c r="A34" s="9" t="s">
        <v>10</v>
      </c>
      <c r="B34" s="9" t="s">
        <v>11</v>
      </c>
      <c r="C34" s="1">
        <v>581</v>
      </c>
      <c r="D34" s="1">
        <v>985</v>
      </c>
      <c r="E34" s="1">
        <v>806</v>
      </c>
      <c r="F34" s="1">
        <v>557</v>
      </c>
      <c r="G34" s="1" t="s">
        <v>31</v>
      </c>
      <c r="H34" s="1">
        <v>1667</v>
      </c>
    </row>
    <row r="35" spans="1:8" x14ac:dyDescent="0.3">
      <c r="A35" s="9" t="s">
        <v>11</v>
      </c>
      <c r="B35" s="9" t="s">
        <v>12</v>
      </c>
      <c r="C35" s="1">
        <v>644</v>
      </c>
      <c r="D35" s="1">
        <v>968</v>
      </c>
      <c r="E35" s="1">
        <v>788</v>
      </c>
      <c r="F35" s="1">
        <v>545</v>
      </c>
      <c r="G35" s="1" t="s">
        <v>31</v>
      </c>
      <c r="H35" s="1">
        <v>1672</v>
      </c>
    </row>
    <row r="36" spans="1:8" x14ac:dyDescent="0.3">
      <c r="A36" s="9" t="s">
        <v>12</v>
      </c>
      <c r="B36" s="9" t="s">
        <v>13</v>
      </c>
      <c r="C36" s="1">
        <v>650</v>
      </c>
      <c r="D36" s="1">
        <v>940</v>
      </c>
      <c r="E36" s="1">
        <v>807</v>
      </c>
      <c r="F36" s="1">
        <v>560</v>
      </c>
      <c r="G36" s="1" t="s">
        <v>31</v>
      </c>
      <c r="H36" s="1">
        <v>1642</v>
      </c>
    </row>
    <row r="37" spans="1:8" x14ac:dyDescent="0.3">
      <c r="A37" s="9" t="s">
        <v>13</v>
      </c>
      <c r="B37" s="9" t="s">
        <v>14</v>
      </c>
      <c r="C37" s="1">
        <v>626</v>
      </c>
      <c r="D37" s="1">
        <v>919</v>
      </c>
      <c r="E37" s="1">
        <v>790</v>
      </c>
      <c r="F37" s="1">
        <v>549</v>
      </c>
      <c r="G37" s="1" t="s">
        <v>31</v>
      </c>
      <c r="H37" s="1">
        <v>1649</v>
      </c>
    </row>
    <row r="38" spans="1:8" x14ac:dyDescent="0.3">
      <c r="A38" s="9" t="s">
        <v>14</v>
      </c>
      <c r="B38" s="9" t="s">
        <v>15</v>
      </c>
      <c r="C38" s="1">
        <v>617</v>
      </c>
      <c r="D38" s="1">
        <v>969</v>
      </c>
      <c r="E38" s="1">
        <v>808</v>
      </c>
      <c r="F38" s="1">
        <v>534</v>
      </c>
      <c r="G38" s="1" t="s">
        <v>31</v>
      </c>
      <c r="H38" s="1">
        <v>1669</v>
      </c>
    </row>
    <row r="39" spans="1:8" x14ac:dyDescent="0.3">
      <c r="A39" s="9" t="s">
        <v>15</v>
      </c>
      <c r="B39" s="9" t="s">
        <v>16</v>
      </c>
      <c r="C39" s="1">
        <v>595</v>
      </c>
      <c r="D39" s="1">
        <v>976</v>
      </c>
      <c r="E39" s="1">
        <v>797</v>
      </c>
      <c r="F39" s="1">
        <v>587</v>
      </c>
      <c r="G39" s="1" t="s">
        <v>31</v>
      </c>
      <c r="H39" s="1">
        <v>1644</v>
      </c>
    </row>
    <row r="40" spans="1:8" ht="15" thickBot="1" x14ac:dyDescent="0.35">
      <c r="A40" s="15" t="s">
        <v>16</v>
      </c>
      <c r="B40" s="15" t="s">
        <v>17</v>
      </c>
      <c r="C40" s="16">
        <v>647</v>
      </c>
      <c r="D40" s="16">
        <v>930</v>
      </c>
      <c r="E40" s="16">
        <v>780</v>
      </c>
      <c r="F40" s="16">
        <v>540</v>
      </c>
      <c r="G40" s="16" t="s">
        <v>31</v>
      </c>
      <c r="H40" s="16">
        <v>1659</v>
      </c>
    </row>
    <row r="41" spans="1:8" ht="15" thickBot="1" x14ac:dyDescent="0.35">
      <c r="A41" s="49" t="s">
        <v>32</v>
      </c>
      <c r="B41" s="50"/>
      <c r="C41" s="17">
        <f>AVERAGE(C32:C40)</f>
        <v>623.44444444444446</v>
      </c>
      <c r="D41" s="17">
        <f>AVERAGE(D32:D40)</f>
        <v>955.66666666666663</v>
      </c>
      <c r="E41" s="17">
        <f>AVERAGE(E32:E40)</f>
        <v>795.77777777777783</v>
      </c>
      <c r="F41" s="17">
        <f>AVERAGE(F32:F40)</f>
        <v>550.66666666666663</v>
      </c>
      <c r="G41" s="17" t="s">
        <v>31</v>
      </c>
      <c r="H41" s="18">
        <f>AVERAGE(H32:H40)</f>
        <v>1669.5555555555557</v>
      </c>
    </row>
    <row r="43" spans="1:8" x14ac:dyDescent="0.3">
      <c r="A43" s="51" t="s">
        <v>26</v>
      </c>
      <c r="B43" s="51"/>
      <c r="C43" s="51"/>
      <c r="D43" s="51"/>
      <c r="E43" s="51"/>
      <c r="F43" s="51"/>
      <c r="G43" s="51"/>
      <c r="H43" s="51"/>
    </row>
    <row r="44" spans="1:8" x14ac:dyDescent="0.3">
      <c r="A44" s="52"/>
      <c r="B44" s="53"/>
      <c r="C44" s="54" t="s">
        <v>22</v>
      </c>
      <c r="D44" s="54"/>
      <c r="E44" s="54"/>
      <c r="F44" s="54"/>
      <c r="G44" s="54"/>
      <c r="H44" s="54"/>
    </row>
    <row r="45" spans="1:8" x14ac:dyDescent="0.3">
      <c r="A45" s="8" t="s">
        <v>21</v>
      </c>
      <c r="B45" s="8" t="s">
        <v>21</v>
      </c>
      <c r="C45" s="8" t="s">
        <v>4</v>
      </c>
      <c r="D45" s="8" t="s">
        <v>18</v>
      </c>
      <c r="E45" s="8" t="s">
        <v>5</v>
      </c>
      <c r="F45" s="8" t="s">
        <v>19</v>
      </c>
      <c r="G45" s="8" t="s">
        <v>6</v>
      </c>
      <c r="H45" s="8" t="s">
        <v>7</v>
      </c>
    </row>
    <row r="46" spans="1:8" x14ac:dyDescent="0.3">
      <c r="A46" s="9" t="s">
        <v>8</v>
      </c>
      <c r="B46" s="9" t="s">
        <v>9</v>
      </c>
      <c r="C46" s="1">
        <v>443</v>
      </c>
      <c r="D46" s="1">
        <v>605</v>
      </c>
      <c r="E46" s="1">
        <v>341</v>
      </c>
      <c r="F46" s="1">
        <v>367</v>
      </c>
      <c r="G46" s="1" t="s">
        <v>31</v>
      </c>
      <c r="H46" s="1">
        <v>810</v>
      </c>
    </row>
    <row r="47" spans="1:8" x14ac:dyDescent="0.3">
      <c r="A47" s="9" t="s">
        <v>9</v>
      </c>
      <c r="B47" s="9" t="s">
        <v>10</v>
      </c>
      <c r="C47" s="1">
        <v>423</v>
      </c>
      <c r="D47" s="1">
        <v>635</v>
      </c>
      <c r="E47" s="1">
        <v>320</v>
      </c>
      <c r="F47" s="1">
        <v>361</v>
      </c>
      <c r="G47" s="1" t="s">
        <v>31</v>
      </c>
      <c r="H47" s="1">
        <v>838</v>
      </c>
    </row>
    <row r="48" spans="1:8" x14ac:dyDescent="0.3">
      <c r="A48" s="9" t="s">
        <v>10</v>
      </c>
      <c r="B48" s="9" t="s">
        <v>11</v>
      </c>
      <c r="C48" s="1">
        <v>433</v>
      </c>
      <c r="D48" s="1">
        <v>590</v>
      </c>
      <c r="E48" s="1">
        <v>334</v>
      </c>
      <c r="F48" s="1">
        <v>351</v>
      </c>
      <c r="G48" s="1" t="s">
        <v>31</v>
      </c>
      <c r="H48" s="1">
        <v>786</v>
      </c>
    </row>
    <row r="49" spans="1:8" x14ac:dyDescent="0.3">
      <c r="A49" s="9" t="s">
        <v>11</v>
      </c>
      <c r="B49" s="9" t="s">
        <v>12</v>
      </c>
      <c r="C49" s="1">
        <v>453</v>
      </c>
      <c r="D49" s="1">
        <v>593</v>
      </c>
      <c r="E49" s="1">
        <v>341</v>
      </c>
      <c r="F49" s="1">
        <v>345</v>
      </c>
      <c r="G49" s="1" t="s">
        <v>31</v>
      </c>
      <c r="H49" s="1">
        <v>824</v>
      </c>
    </row>
    <row r="50" spans="1:8" x14ac:dyDescent="0.3">
      <c r="A50" s="9" t="s">
        <v>12</v>
      </c>
      <c r="B50" s="9" t="s">
        <v>13</v>
      </c>
      <c r="C50" s="1">
        <v>424</v>
      </c>
      <c r="D50" s="1">
        <v>600</v>
      </c>
      <c r="E50" s="1">
        <v>323</v>
      </c>
      <c r="F50" s="1">
        <v>362</v>
      </c>
      <c r="G50" s="1" t="s">
        <v>31</v>
      </c>
      <c r="H50" s="1">
        <v>817</v>
      </c>
    </row>
    <row r="51" spans="1:8" x14ac:dyDescent="0.3">
      <c r="A51" s="9" t="s">
        <v>13</v>
      </c>
      <c r="B51" s="9" t="s">
        <v>14</v>
      </c>
      <c r="C51" s="1">
        <v>415</v>
      </c>
      <c r="D51" s="1">
        <v>582</v>
      </c>
      <c r="E51" s="1">
        <v>367</v>
      </c>
      <c r="F51" s="1">
        <v>367</v>
      </c>
      <c r="G51" s="1" t="s">
        <v>31</v>
      </c>
      <c r="H51" s="1">
        <v>819</v>
      </c>
    </row>
    <row r="52" spans="1:8" x14ac:dyDescent="0.3">
      <c r="A52" s="9" t="s">
        <v>14</v>
      </c>
      <c r="B52" s="9" t="s">
        <v>15</v>
      </c>
      <c r="C52" s="1">
        <v>416</v>
      </c>
      <c r="D52" s="1">
        <v>603</v>
      </c>
      <c r="E52" s="1">
        <v>328</v>
      </c>
      <c r="F52" s="1">
        <v>356</v>
      </c>
      <c r="G52" s="1" t="s">
        <v>31</v>
      </c>
      <c r="H52" s="1">
        <v>820</v>
      </c>
    </row>
    <row r="53" spans="1:8" x14ac:dyDescent="0.3">
      <c r="A53" s="9" t="s">
        <v>15</v>
      </c>
      <c r="B53" s="9" t="s">
        <v>16</v>
      </c>
      <c r="C53" s="1">
        <v>405</v>
      </c>
      <c r="D53" s="1">
        <v>588</v>
      </c>
      <c r="E53" s="1">
        <v>302</v>
      </c>
      <c r="F53" s="1">
        <v>365</v>
      </c>
      <c r="G53" s="1" t="s">
        <v>31</v>
      </c>
      <c r="H53" s="1">
        <v>754</v>
      </c>
    </row>
    <row r="54" spans="1:8" ht="15" thickBot="1" x14ac:dyDescent="0.35">
      <c r="A54" s="15" t="s">
        <v>16</v>
      </c>
      <c r="B54" s="15" t="s">
        <v>17</v>
      </c>
      <c r="C54" s="16">
        <v>410</v>
      </c>
      <c r="D54" s="16">
        <v>553</v>
      </c>
      <c r="E54" s="16">
        <v>305</v>
      </c>
      <c r="F54" s="16">
        <v>369</v>
      </c>
      <c r="G54" s="16" t="s">
        <v>31</v>
      </c>
      <c r="H54" s="16">
        <v>748</v>
      </c>
    </row>
    <row r="55" spans="1:8" ht="15" thickBot="1" x14ac:dyDescent="0.35">
      <c r="A55" s="49" t="s">
        <v>32</v>
      </c>
      <c r="B55" s="50"/>
      <c r="C55" s="17">
        <f>AVERAGE(C46:C54)</f>
        <v>424.66666666666669</v>
      </c>
      <c r="D55" s="17">
        <f>AVERAGE(D46:D54)</f>
        <v>594.33333333333337</v>
      </c>
      <c r="E55" s="17">
        <f>AVERAGE(E46:E54)</f>
        <v>329</v>
      </c>
      <c r="F55" s="17">
        <f>AVERAGE(F46:F54)</f>
        <v>360.33333333333331</v>
      </c>
      <c r="G55" s="17" t="s">
        <v>31</v>
      </c>
      <c r="H55" s="18">
        <f>AVERAGE(H46:H54)</f>
        <v>801.77777777777783</v>
      </c>
    </row>
    <row r="57" spans="1:8" x14ac:dyDescent="0.3">
      <c r="A57" s="51" t="s">
        <v>27</v>
      </c>
      <c r="B57" s="51"/>
      <c r="C57" s="51"/>
      <c r="D57" s="51"/>
      <c r="E57" s="51"/>
      <c r="F57" s="51"/>
      <c r="G57" s="51"/>
      <c r="H57" s="51"/>
    </row>
    <row r="58" spans="1:8" x14ac:dyDescent="0.3">
      <c r="A58" s="52"/>
      <c r="B58" s="53"/>
      <c r="C58" s="54" t="s">
        <v>22</v>
      </c>
      <c r="D58" s="54"/>
      <c r="E58" s="54"/>
      <c r="F58" s="54"/>
      <c r="G58" s="54"/>
      <c r="H58" s="54"/>
    </row>
    <row r="59" spans="1:8" x14ac:dyDescent="0.3">
      <c r="A59" s="8" t="s">
        <v>21</v>
      </c>
      <c r="B59" s="8" t="s">
        <v>21</v>
      </c>
      <c r="C59" s="8" t="s">
        <v>4</v>
      </c>
      <c r="D59" s="8" t="s">
        <v>18</v>
      </c>
      <c r="E59" s="8" t="s">
        <v>5</v>
      </c>
      <c r="F59" s="8" t="s">
        <v>19</v>
      </c>
      <c r="G59" s="8" t="s">
        <v>6</v>
      </c>
      <c r="H59" s="8" t="s">
        <v>7</v>
      </c>
    </row>
    <row r="60" spans="1:8" x14ac:dyDescent="0.3">
      <c r="A60" s="9" t="s">
        <v>8</v>
      </c>
      <c r="B60" s="9" t="s">
        <v>9</v>
      </c>
      <c r="C60" s="1">
        <v>123</v>
      </c>
      <c r="D60" s="1">
        <v>119</v>
      </c>
      <c r="E60" s="1">
        <v>101</v>
      </c>
      <c r="F60" s="1">
        <v>61</v>
      </c>
      <c r="G60" s="1" t="s">
        <v>31</v>
      </c>
      <c r="H60" s="1">
        <v>174</v>
      </c>
    </row>
    <row r="61" spans="1:8" x14ac:dyDescent="0.3">
      <c r="A61" s="9" t="s">
        <v>9</v>
      </c>
      <c r="B61" s="9" t="s">
        <v>10</v>
      </c>
      <c r="C61" s="1">
        <v>141</v>
      </c>
      <c r="D61" s="1">
        <v>116</v>
      </c>
      <c r="E61" s="1">
        <v>113</v>
      </c>
      <c r="F61" s="1">
        <v>54</v>
      </c>
      <c r="G61" s="1" t="s">
        <v>31</v>
      </c>
      <c r="H61" s="1">
        <v>177</v>
      </c>
    </row>
    <row r="62" spans="1:8" x14ac:dyDescent="0.3">
      <c r="A62" s="9" t="s">
        <v>10</v>
      </c>
      <c r="B62" s="9" t="s">
        <v>11</v>
      </c>
      <c r="C62" s="1">
        <v>119</v>
      </c>
      <c r="D62" s="1">
        <v>114</v>
      </c>
      <c r="E62" s="1">
        <v>104</v>
      </c>
      <c r="F62" s="1">
        <v>50</v>
      </c>
      <c r="G62" s="1" t="s">
        <v>31</v>
      </c>
      <c r="H62" s="1">
        <v>177</v>
      </c>
    </row>
    <row r="63" spans="1:8" x14ac:dyDescent="0.3">
      <c r="A63" s="9" t="s">
        <v>11</v>
      </c>
      <c r="B63" s="9" t="s">
        <v>12</v>
      </c>
      <c r="C63" s="1">
        <v>123</v>
      </c>
      <c r="D63" s="1">
        <v>121</v>
      </c>
      <c r="E63" s="1">
        <v>97</v>
      </c>
      <c r="F63" s="1">
        <v>60</v>
      </c>
      <c r="G63" s="1" t="s">
        <v>31</v>
      </c>
      <c r="H63" s="1">
        <v>165</v>
      </c>
    </row>
    <row r="64" spans="1:8" x14ac:dyDescent="0.3">
      <c r="A64" s="9" t="s">
        <v>12</v>
      </c>
      <c r="B64" s="9" t="s">
        <v>13</v>
      </c>
      <c r="C64" s="1">
        <v>129</v>
      </c>
      <c r="D64" s="1">
        <v>119</v>
      </c>
      <c r="E64" s="1">
        <v>104</v>
      </c>
      <c r="F64" s="1">
        <v>50</v>
      </c>
      <c r="G64" s="1" t="s">
        <v>31</v>
      </c>
      <c r="H64" s="1">
        <v>170</v>
      </c>
    </row>
    <row r="65" spans="1:8" x14ac:dyDescent="0.3">
      <c r="A65" s="9" t="s">
        <v>13</v>
      </c>
      <c r="B65" s="9" t="s">
        <v>14</v>
      </c>
      <c r="C65" s="1">
        <v>137</v>
      </c>
      <c r="D65" s="1">
        <v>125</v>
      </c>
      <c r="E65" s="1">
        <v>111</v>
      </c>
      <c r="F65" s="1">
        <v>58</v>
      </c>
      <c r="G65" s="1" t="s">
        <v>31</v>
      </c>
      <c r="H65" s="1">
        <v>186</v>
      </c>
    </row>
    <row r="66" spans="1:8" x14ac:dyDescent="0.3">
      <c r="A66" s="9" t="s">
        <v>14</v>
      </c>
      <c r="B66" s="9" t="s">
        <v>15</v>
      </c>
      <c r="C66" s="1">
        <v>132</v>
      </c>
      <c r="D66" s="1">
        <v>132</v>
      </c>
      <c r="E66" s="1">
        <v>115</v>
      </c>
      <c r="F66" s="1">
        <v>59</v>
      </c>
      <c r="G66" s="1" t="s">
        <v>31</v>
      </c>
      <c r="H66" s="1">
        <v>188</v>
      </c>
    </row>
    <row r="67" spans="1:8" x14ac:dyDescent="0.3">
      <c r="A67" s="9" t="s">
        <v>15</v>
      </c>
      <c r="B67" s="9" t="s">
        <v>16</v>
      </c>
      <c r="C67" s="1">
        <v>129</v>
      </c>
      <c r="D67" s="1">
        <v>128</v>
      </c>
      <c r="E67" s="1">
        <v>92</v>
      </c>
      <c r="F67" s="1">
        <v>54</v>
      </c>
      <c r="G67" s="1" t="s">
        <v>31</v>
      </c>
      <c r="H67" s="1">
        <v>189</v>
      </c>
    </row>
    <row r="68" spans="1:8" ht="15" thickBot="1" x14ac:dyDescent="0.35">
      <c r="A68" s="15" t="s">
        <v>16</v>
      </c>
      <c r="B68" s="15" t="s">
        <v>17</v>
      </c>
      <c r="C68" s="16">
        <v>117</v>
      </c>
      <c r="D68" s="16">
        <v>123</v>
      </c>
      <c r="E68" s="16">
        <v>108</v>
      </c>
      <c r="F68" s="16">
        <v>58</v>
      </c>
      <c r="G68" s="16" t="s">
        <v>31</v>
      </c>
      <c r="H68" s="16">
        <v>177</v>
      </c>
    </row>
    <row r="69" spans="1:8" ht="15" thickBot="1" x14ac:dyDescent="0.35">
      <c r="A69" s="49" t="s">
        <v>32</v>
      </c>
      <c r="B69" s="50"/>
      <c r="C69" s="17">
        <f>AVERAGE(C60:C68)</f>
        <v>127.77777777777777</v>
      </c>
      <c r="D69" s="17">
        <f>AVERAGE(D60:D68)</f>
        <v>121.88888888888889</v>
      </c>
      <c r="E69" s="17">
        <f>AVERAGE(E60:E68)</f>
        <v>105</v>
      </c>
      <c r="F69" s="17">
        <f>AVERAGE(F60:F68)</f>
        <v>56</v>
      </c>
      <c r="G69" s="17" t="s">
        <v>31</v>
      </c>
      <c r="H69" s="18">
        <f>AVERAGE(H60:H68)</f>
        <v>178.11111111111111</v>
      </c>
    </row>
    <row r="71" spans="1:8" x14ac:dyDescent="0.3">
      <c r="A71" s="51" t="s">
        <v>28</v>
      </c>
      <c r="B71" s="51"/>
      <c r="C71" s="51"/>
      <c r="D71" s="51"/>
      <c r="E71" s="51"/>
      <c r="F71" s="51"/>
      <c r="G71" s="51"/>
      <c r="H71" s="51"/>
    </row>
    <row r="72" spans="1:8" x14ac:dyDescent="0.3">
      <c r="A72" s="52"/>
      <c r="B72" s="53"/>
      <c r="C72" s="54" t="s">
        <v>22</v>
      </c>
      <c r="D72" s="54"/>
      <c r="E72" s="54"/>
      <c r="F72" s="54"/>
      <c r="G72" s="54"/>
      <c r="H72" s="54"/>
    </row>
    <row r="73" spans="1:8" x14ac:dyDescent="0.3">
      <c r="A73" s="8" t="s">
        <v>21</v>
      </c>
      <c r="B73" s="8" t="s">
        <v>21</v>
      </c>
      <c r="C73" s="8" t="s">
        <v>4</v>
      </c>
      <c r="D73" s="8" t="s">
        <v>18</v>
      </c>
      <c r="E73" s="8" t="s">
        <v>5</v>
      </c>
      <c r="F73" s="8" t="s">
        <v>19</v>
      </c>
      <c r="G73" s="8" t="s">
        <v>6</v>
      </c>
      <c r="H73" s="8" t="s">
        <v>7</v>
      </c>
    </row>
    <row r="74" spans="1:8" x14ac:dyDescent="0.3">
      <c r="A74" s="9" t="s">
        <v>8</v>
      </c>
      <c r="B74" s="9" t="s">
        <v>9</v>
      </c>
      <c r="C74" s="1">
        <v>316</v>
      </c>
      <c r="D74" s="1">
        <v>359</v>
      </c>
      <c r="E74" s="1">
        <v>270</v>
      </c>
      <c r="F74" s="1">
        <v>251</v>
      </c>
      <c r="G74" s="1">
        <v>345</v>
      </c>
      <c r="H74" s="1">
        <v>394</v>
      </c>
    </row>
    <row r="75" spans="1:8" x14ac:dyDescent="0.3">
      <c r="A75" s="9" t="s">
        <v>9</v>
      </c>
      <c r="B75" s="9" t="s">
        <v>10</v>
      </c>
      <c r="C75" s="1">
        <v>288</v>
      </c>
      <c r="D75" s="1">
        <v>360</v>
      </c>
      <c r="E75" s="1">
        <v>240</v>
      </c>
      <c r="F75" s="1">
        <v>262</v>
      </c>
      <c r="G75" s="1">
        <v>328</v>
      </c>
      <c r="H75" s="1">
        <v>404</v>
      </c>
    </row>
    <row r="76" spans="1:8" x14ac:dyDescent="0.3">
      <c r="A76" s="9" t="s">
        <v>10</v>
      </c>
      <c r="B76" s="9" t="s">
        <v>11</v>
      </c>
      <c r="C76" s="1">
        <v>314</v>
      </c>
      <c r="D76" s="1">
        <v>335</v>
      </c>
      <c r="E76" s="1">
        <v>235</v>
      </c>
      <c r="F76" s="1">
        <v>235</v>
      </c>
      <c r="G76" s="1">
        <v>344</v>
      </c>
      <c r="H76" s="1">
        <v>411</v>
      </c>
    </row>
    <row r="77" spans="1:8" x14ac:dyDescent="0.3">
      <c r="A77" s="9" t="s">
        <v>11</v>
      </c>
      <c r="B77" s="9" t="s">
        <v>12</v>
      </c>
      <c r="C77" s="1">
        <v>287</v>
      </c>
      <c r="D77" s="1">
        <v>330</v>
      </c>
      <c r="E77" s="1">
        <v>223</v>
      </c>
      <c r="F77" s="1">
        <v>240</v>
      </c>
      <c r="G77" s="1">
        <v>311</v>
      </c>
      <c r="H77" s="1">
        <v>402</v>
      </c>
    </row>
    <row r="78" spans="1:8" x14ac:dyDescent="0.3">
      <c r="A78" s="9" t="s">
        <v>12</v>
      </c>
      <c r="B78" s="9" t="s">
        <v>13</v>
      </c>
      <c r="C78" s="1">
        <v>297</v>
      </c>
      <c r="D78" s="1">
        <v>339</v>
      </c>
      <c r="E78" s="1">
        <v>221</v>
      </c>
      <c r="F78" s="1">
        <v>239</v>
      </c>
      <c r="G78" s="1">
        <v>337</v>
      </c>
      <c r="H78" s="1">
        <v>410</v>
      </c>
    </row>
    <row r="79" spans="1:8" x14ac:dyDescent="0.3">
      <c r="A79" s="9" t="s">
        <v>13</v>
      </c>
      <c r="B79" s="9" t="s">
        <v>14</v>
      </c>
      <c r="C79" s="1">
        <v>316</v>
      </c>
      <c r="D79" s="1">
        <v>377</v>
      </c>
      <c r="E79" s="1">
        <v>239</v>
      </c>
      <c r="F79" s="1">
        <v>256</v>
      </c>
      <c r="G79" s="1">
        <v>345</v>
      </c>
      <c r="H79" s="1">
        <v>419</v>
      </c>
    </row>
    <row r="80" spans="1:8" x14ac:dyDescent="0.3">
      <c r="A80" s="9" t="s">
        <v>14</v>
      </c>
      <c r="B80" s="9" t="s">
        <v>15</v>
      </c>
      <c r="C80" s="1">
        <v>311</v>
      </c>
      <c r="D80" s="1">
        <v>367</v>
      </c>
      <c r="E80" s="1">
        <v>224</v>
      </c>
      <c r="F80" s="1">
        <v>281</v>
      </c>
      <c r="G80" s="1">
        <v>323</v>
      </c>
      <c r="H80" s="1">
        <v>395</v>
      </c>
    </row>
    <row r="81" spans="1:8" x14ac:dyDescent="0.3">
      <c r="A81" s="9" t="s">
        <v>15</v>
      </c>
      <c r="B81" s="9" t="s">
        <v>16</v>
      </c>
      <c r="C81" s="1">
        <v>327</v>
      </c>
      <c r="D81" s="1">
        <v>386</v>
      </c>
      <c r="E81" s="1">
        <v>262</v>
      </c>
      <c r="F81" s="1">
        <v>268</v>
      </c>
      <c r="G81" s="1">
        <v>342</v>
      </c>
      <c r="H81" s="1">
        <v>430</v>
      </c>
    </row>
    <row r="82" spans="1:8" ht="15" thickBot="1" x14ac:dyDescent="0.35">
      <c r="A82" s="15" t="s">
        <v>16</v>
      </c>
      <c r="B82" s="15" t="s">
        <v>17</v>
      </c>
      <c r="C82" s="16">
        <v>311</v>
      </c>
      <c r="D82" s="16">
        <v>369</v>
      </c>
      <c r="E82" s="16">
        <v>272</v>
      </c>
      <c r="F82" s="16">
        <v>270</v>
      </c>
      <c r="G82" s="16">
        <v>331</v>
      </c>
      <c r="H82" s="16">
        <v>413</v>
      </c>
    </row>
    <row r="83" spans="1:8" ht="15" thickBot="1" x14ac:dyDescent="0.35">
      <c r="A83" s="49" t="s">
        <v>32</v>
      </c>
      <c r="B83" s="50"/>
      <c r="C83" s="17">
        <f t="shared" ref="C83:H83" si="0">AVERAGE(C74:C82)</f>
        <v>307.44444444444446</v>
      </c>
      <c r="D83" s="17">
        <f t="shared" si="0"/>
        <v>358</v>
      </c>
      <c r="E83" s="17">
        <f t="shared" si="0"/>
        <v>242.88888888888889</v>
      </c>
      <c r="F83" s="17">
        <f t="shared" si="0"/>
        <v>255.77777777777777</v>
      </c>
      <c r="G83" s="17">
        <f t="shared" si="0"/>
        <v>334</v>
      </c>
      <c r="H83" s="18">
        <f t="shared" si="0"/>
        <v>408.66666666666669</v>
      </c>
    </row>
    <row r="85" spans="1:8" x14ac:dyDescent="0.3">
      <c r="A85" s="51" t="s">
        <v>29</v>
      </c>
      <c r="B85" s="51"/>
      <c r="C85" s="51"/>
      <c r="D85" s="51"/>
      <c r="E85" s="51"/>
      <c r="F85" s="51"/>
      <c r="G85" s="51"/>
      <c r="H85" s="51"/>
    </row>
    <row r="86" spans="1:8" x14ac:dyDescent="0.3">
      <c r="A86" s="52"/>
      <c r="B86" s="53"/>
      <c r="C86" s="54" t="s">
        <v>22</v>
      </c>
      <c r="D86" s="54"/>
      <c r="E86" s="54"/>
      <c r="F86" s="54"/>
      <c r="G86" s="54"/>
      <c r="H86" s="54"/>
    </row>
    <row r="87" spans="1:8" x14ac:dyDescent="0.3">
      <c r="A87" s="8" t="s">
        <v>21</v>
      </c>
      <c r="B87" s="8" t="s">
        <v>21</v>
      </c>
      <c r="C87" s="8" t="s">
        <v>4</v>
      </c>
      <c r="D87" s="8" t="s">
        <v>18</v>
      </c>
      <c r="E87" s="8" t="s">
        <v>5</v>
      </c>
      <c r="F87" s="8" t="s">
        <v>19</v>
      </c>
      <c r="G87" s="8" t="s">
        <v>6</v>
      </c>
      <c r="H87" s="8" t="s">
        <v>7</v>
      </c>
    </row>
    <row r="88" spans="1:8" x14ac:dyDescent="0.3">
      <c r="A88" s="9" t="s">
        <v>8</v>
      </c>
      <c r="B88" s="9" t="s">
        <v>9</v>
      </c>
      <c r="C88" s="1">
        <v>236</v>
      </c>
      <c r="D88" s="1">
        <v>272</v>
      </c>
      <c r="E88" s="1" t="s">
        <v>31</v>
      </c>
      <c r="F88" s="1">
        <v>217</v>
      </c>
      <c r="G88" s="1" t="s">
        <v>31</v>
      </c>
      <c r="H88" s="1">
        <v>292</v>
      </c>
    </row>
    <row r="89" spans="1:8" x14ac:dyDescent="0.3">
      <c r="A89" s="9" t="s">
        <v>9</v>
      </c>
      <c r="B89" s="9" t="s">
        <v>10</v>
      </c>
      <c r="C89" s="1">
        <v>241</v>
      </c>
      <c r="D89" s="1">
        <v>277</v>
      </c>
      <c r="E89" s="1" t="s">
        <v>31</v>
      </c>
      <c r="F89" s="1">
        <v>210</v>
      </c>
      <c r="G89" s="1" t="s">
        <v>31</v>
      </c>
      <c r="H89" s="1">
        <v>289</v>
      </c>
    </row>
    <row r="90" spans="1:8" x14ac:dyDescent="0.3">
      <c r="A90" s="9" t="s">
        <v>10</v>
      </c>
      <c r="B90" s="9" t="s">
        <v>11</v>
      </c>
      <c r="C90" s="1">
        <v>237</v>
      </c>
      <c r="D90" s="1">
        <v>287</v>
      </c>
      <c r="E90" s="1" t="s">
        <v>31</v>
      </c>
      <c r="F90" s="1">
        <v>204</v>
      </c>
      <c r="G90" s="1" t="s">
        <v>31</v>
      </c>
      <c r="H90" s="1">
        <v>293</v>
      </c>
    </row>
    <row r="91" spans="1:8" x14ac:dyDescent="0.3">
      <c r="A91" s="9" t="s">
        <v>11</v>
      </c>
      <c r="B91" s="9" t="s">
        <v>12</v>
      </c>
      <c r="C91" s="1">
        <v>237</v>
      </c>
      <c r="D91" s="1">
        <v>280</v>
      </c>
      <c r="E91" s="1" t="s">
        <v>31</v>
      </c>
      <c r="F91" s="1">
        <v>202</v>
      </c>
      <c r="G91" s="1" t="s">
        <v>31</v>
      </c>
      <c r="H91" s="1">
        <v>282</v>
      </c>
    </row>
    <row r="92" spans="1:8" x14ac:dyDescent="0.3">
      <c r="A92" s="9" t="s">
        <v>12</v>
      </c>
      <c r="B92" s="9" t="s">
        <v>13</v>
      </c>
      <c r="C92" s="1">
        <v>232</v>
      </c>
      <c r="D92" s="1">
        <v>262</v>
      </c>
      <c r="E92" s="1" t="s">
        <v>31</v>
      </c>
      <c r="F92" s="1">
        <v>189</v>
      </c>
      <c r="G92" s="1" t="s">
        <v>31</v>
      </c>
      <c r="H92" s="1">
        <v>286</v>
      </c>
    </row>
    <row r="93" spans="1:8" x14ac:dyDescent="0.3">
      <c r="A93" s="9" t="s">
        <v>13</v>
      </c>
      <c r="B93" s="9" t="s">
        <v>14</v>
      </c>
      <c r="C93" s="1">
        <v>219</v>
      </c>
      <c r="D93" s="1">
        <v>277</v>
      </c>
      <c r="E93" s="1" t="s">
        <v>31</v>
      </c>
      <c r="F93" s="1">
        <v>177</v>
      </c>
      <c r="G93" s="1" t="s">
        <v>31</v>
      </c>
      <c r="H93" s="1">
        <v>268</v>
      </c>
    </row>
    <row r="94" spans="1:8" x14ac:dyDescent="0.3">
      <c r="A94" s="9" t="s">
        <v>14</v>
      </c>
      <c r="B94" s="9" t="s">
        <v>15</v>
      </c>
      <c r="C94" s="1">
        <v>243</v>
      </c>
      <c r="D94" s="1">
        <v>262</v>
      </c>
      <c r="E94" s="1" t="s">
        <v>31</v>
      </c>
      <c r="F94" s="1">
        <v>178</v>
      </c>
      <c r="G94" s="1" t="s">
        <v>31</v>
      </c>
      <c r="H94" s="1">
        <v>294</v>
      </c>
    </row>
    <row r="95" spans="1:8" x14ac:dyDescent="0.3">
      <c r="A95" s="9" t="s">
        <v>15</v>
      </c>
      <c r="B95" s="9" t="s">
        <v>16</v>
      </c>
      <c r="C95" s="1">
        <v>251</v>
      </c>
      <c r="D95" s="1">
        <v>279</v>
      </c>
      <c r="E95" s="1" t="s">
        <v>31</v>
      </c>
      <c r="F95" s="1">
        <v>194</v>
      </c>
      <c r="G95" s="1" t="s">
        <v>31</v>
      </c>
      <c r="H95" s="1">
        <v>302</v>
      </c>
    </row>
    <row r="96" spans="1:8" ht="15" thickBot="1" x14ac:dyDescent="0.35">
      <c r="A96" s="15" t="s">
        <v>16</v>
      </c>
      <c r="B96" s="15" t="s">
        <v>17</v>
      </c>
      <c r="C96" s="16">
        <v>259</v>
      </c>
      <c r="D96" s="16">
        <v>323</v>
      </c>
      <c r="E96" s="16" t="s">
        <v>31</v>
      </c>
      <c r="F96" s="16">
        <v>202</v>
      </c>
      <c r="G96" s="16" t="s">
        <v>31</v>
      </c>
      <c r="H96" s="16">
        <v>322</v>
      </c>
    </row>
    <row r="97" spans="1:8" ht="15" thickBot="1" x14ac:dyDescent="0.35">
      <c r="A97" s="49" t="s">
        <v>32</v>
      </c>
      <c r="B97" s="50"/>
      <c r="C97" s="17">
        <f>AVERAGE(C88:C96)</f>
        <v>239.44444444444446</v>
      </c>
      <c r="D97" s="17">
        <f>AVERAGE(D88:D96)</f>
        <v>279.88888888888891</v>
      </c>
      <c r="E97" s="17" t="s">
        <v>31</v>
      </c>
      <c r="F97" s="17">
        <f>AVERAGE(F88:F96)</f>
        <v>197</v>
      </c>
      <c r="G97" s="17" t="s">
        <v>31</v>
      </c>
      <c r="H97" s="18">
        <f>AVERAGE(H88:H96)</f>
        <v>292</v>
      </c>
    </row>
  </sheetData>
  <mergeCells count="28">
    <mergeCell ref="A1:H1"/>
    <mergeCell ref="C2:H2"/>
    <mergeCell ref="A2:B2"/>
    <mergeCell ref="A15:H15"/>
    <mergeCell ref="A16:B16"/>
    <mergeCell ref="C16:H16"/>
    <mergeCell ref="A71:H71"/>
    <mergeCell ref="A72:B72"/>
    <mergeCell ref="C72:H72"/>
    <mergeCell ref="A29:H29"/>
    <mergeCell ref="A30:B30"/>
    <mergeCell ref="C30:H30"/>
    <mergeCell ref="A43:H43"/>
    <mergeCell ref="A44:B44"/>
    <mergeCell ref="C44:H44"/>
    <mergeCell ref="A13:B13"/>
    <mergeCell ref="A27:B27"/>
    <mergeCell ref="A41:B41"/>
    <mergeCell ref="A55:B55"/>
    <mergeCell ref="A69:B69"/>
    <mergeCell ref="A57:H57"/>
    <mergeCell ref="A58:B58"/>
    <mergeCell ref="C58:H58"/>
    <mergeCell ref="A97:B97"/>
    <mergeCell ref="A83:B83"/>
    <mergeCell ref="A85:H85"/>
    <mergeCell ref="A86:B86"/>
    <mergeCell ref="C86:H8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A9D6-EDF2-421F-BF04-3ACCFA44468E}">
  <dimension ref="A1:T10"/>
  <sheetViews>
    <sheetView workbookViewId="0">
      <selection activeCell="K5" sqref="K5"/>
    </sheetView>
  </sheetViews>
  <sheetFormatPr defaultRowHeight="14.4" x14ac:dyDescent="0.3"/>
  <cols>
    <col min="1" max="1" width="10.77734375" customWidth="1"/>
    <col min="2" max="2" width="9.88671875" customWidth="1"/>
    <col min="3" max="3" width="8" customWidth="1"/>
    <col min="4" max="4" width="9.88671875" customWidth="1"/>
    <col min="5" max="5" width="8.88671875" customWidth="1"/>
    <col min="6" max="6" width="8" customWidth="1"/>
    <col min="7" max="7" width="10.33203125" customWidth="1"/>
    <col min="8" max="8" width="8.5546875" customWidth="1"/>
    <col min="9" max="9" width="8" customWidth="1"/>
    <col min="10" max="10" width="10" customWidth="1"/>
    <col min="11" max="11" width="8.5546875" customWidth="1"/>
    <col min="12" max="12" width="8.109375" customWidth="1"/>
    <col min="13" max="13" width="9.88671875" customWidth="1"/>
    <col min="14" max="14" width="8.44140625" customWidth="1"/>
    <col min="15" max="15" width="8.21875" customWidth="1"/>
    <col min="16" max="16" width="10.33203125" customWidth="1"/>
    <col min="17" max="17" width="8.77734375" customWidth="1"/>
    <col min="18" max="18" width="8.21875" customWidth="1"/>
    <col min="19" max="19" width="10.5546875" customWidth="1"/>
    <col min="20" max="20" width="8.77734375" customWidth="1"/>
  </cols>
  <sheetData>
    <row r="1" spans="1:20" ht="15" thickBot="1" x14ac:dyDescent="0.35">
      <c r="A1" s="55" t="s">
        <v>51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7"/>
    </row>
    <row r="2" spans="1:20" x14ac:dyDescent="0.3">
      <c r="A2" s="61" t="s">
        <v>30</v>
      </c>
      <c r="B2" s="62"/>
      <c r="C2" s="58" t="s">
        <v>4</v>
      </c>
      <c r="D2" s="59"/>
      <c r="E2" s="60"/>
      <c r="F2" s="58" t="s">
        <v>18</v>
      </c>
      <c r="G2" s="59"/>
      <c r="H2" s="60"/>
      <c r="I2" s="58" t="s">
        <v>5</v>
      </c>
      <c r="J2" s="59"/>
      <c r="K2" s="60"/>
      <c r="L2" s="58" t="s">
        <v>19</v>
      </c>
      <c r="M2" s="59"/>
      <c r="N2" s="60"/>
      <c r="O2" s="58" t="s">
        <v>6</v>
      </c>
      <c r="P2" s="59"/>
      <c r="Q2" s="60"/>
      <c r="R2" s="58" t="s">
        <v>7</v>
      </c>
      <c r="S2" s="59"/>
      <c r="T2" s="60"/>
    </row>
    <row r="3" spans="1:20" ht="82.8" customHeight="1" x14ac:dyDescent="0.3">
      <c r="A3" s="2"/>
      <c r="B3" s="29" t="s">
        <v>33</v>
      </c>
      <c r="C3" s="30" t="s">
        <v>34</v>
      </c>
      <c r="D3" s="31" t="s">
        <v>35</v>
      </c>
      <c r="E3" s="32" t="s">
        <v>52</v>
      </c>
      <c r="F3" s="30" t="s">
        <v>34</v>
      </c>
      <c r="G3" s="31" t="s">
        <v>35</v>
      </c>
      <c r="H3" s="32" t="s">
        <v>52</v>
      </c>
      <c r="I3" s="30" t="s">
        <v>34</v>
      </c>
      <c r="J3" s="31" t="s">
        <v>35</v>
      </c>
      <c r="K3" s="32" t="s">
        <v>52</v>
      </c>
      <c r="L3" s="30" t="s">
        <v>34</v>
      </c>
      <c r="M3" s="31" t="s">
        <v>35</v>
      </c>
      <c r="N3" s="32" t="s">
        <v>52</v>
      </c>
      <c r="O3" s="30" t="s">
        <v>34</v>
      </c>
      <c r="P3" s="31" t="s">
        <v>35</v>
      </c>
      <c r="Q3" s="32" t="s">
        <v>52</v>
      </c>
      <c r="R3" s="30" t="s">
        <v>34</v>
      </c>
      <c r="S3" s="31" t="s">
        <v>35</v>
      </c>
      <c r="T3" s="32" t="s">
        <v>52</v>
      </c>
    </row>
    <row r="4" spans="1:20" ht="57.6" x14ac:dyDescent="0.3">
      <c r="A4" s="20" t="s">
        <v>1</v>
      </c>
      <c r="B4" s="3">
        <v>700</v>
      </c>
      <c r="C4" s="2">
        <v>199</v>
      </c>
      <c r="D4" s="1">
        <f>C4/B4*100</f>
        <v>28.428571428571431</v>
      </c>
      <c r="E4" s="3">
        <v>39.5</v>
      </c>
      <c r="F4" s="2">
        <v>276</v>
      </c>
      <c r="G4" s="1">
        <f>F4/B4*100</f>
        <v>39.428571428571431</v>
      </c>
      <c r="H4" s="3">
        <v>32.49</v>
      </c>
      <c r="I4" s="2">
        <v>246</v>
      </c>
      <c r="J4" s="1">
        <f>I4/B4*100</f>
        <v>35.142857142857139</v>
      </c>
      <c r="K4" s="3">
        <v>31.7</v>
      </c>
      <c r="L4" s="2">
        <v>168</v>
      </c>
      <c r="M4" s="1">
        <f>L4/B4*100</f>
        <v>24</v>
      </c>
      <c r="N4" s="3">
        <v>82.7</v>
      </c>
      <c r="O4" s="36" t="s">
        <v>31</v>
      </c>
      <c r="P4" s="37" t="s">
        <v>31</v>
      </c>
      <c r="Q4" s="39" t="s">
        <v>31</v>
      </c>
      <c r="R4" s="2">
        <v>365</v>
      </c>
      <c r="S4" s="1">
        <f>R4/B4*100</f>
        <v>52.142857142857146</v>
      </c>
      <c r="T4" s="3">
        <v>68.900000000000006</v>
      </c>
    </row>
    <row r="5" spans="1:20" ht="57.6" x14ac:dyDescent="0.3">
      <c r="A5" s="20" t="s">
        <v>2</v>
      </c>
      <c r="B5" s="3">
        <v>423</v>
      </c>
      <c r="C5" s="2">
        <v>112</v>
      </c>
      <c r="D5" s="1">
        <f t="shared" ref="D5:D10" si="0">C5/B5*100</f>
        <v>26.477541371158392</v>
      </c>
      <c r="E5" s="3">
        <v>29.5</v>
      </c>
      <c r="F5" s="2">
        <v>137</v>
      </c>
      <c r="G5" s="1">
        <f t="shared" ref="G5:G10" si="1">F5/B5*100</f>
        <v>32.387706855791961</v>
      </c>
      <c r="H5" s="3">
        <v>27.8</v>
      </c>
      <c r="I5" s="2">
        <v>131</v>
      </c>
      <c r="J5" s="1">
        <f t="shared" ref="J5:J9" si="2">I5/B5*100</f>
        <v>30.969267139479907</v>
      </c>
      <c r="K5" s="3">
        <v>26.06</v>
      </c>
      <c r="L5" s="2">
        <v>94</v>
      </c>
      <c r="M5" s="1">
        <f t="shared" ref="M5:M10" si="3">L5/B5*100</f>
        <v>22.222222222222221</v>
      </c>
      <c r="N5" s="3">
        <v>75.2</v>
      </c>
      <c r="O5" s="36" t="s">
        <v>31</v>
      </c>
      <c r="P5" s="37" t="s">
        <v>31</v>
      </c>
      <c r="Q5" s="39" t="s">
        <v>31</v>
      </c>
      <c r="R5" s="2">
        <v>156</v>
      </c>
      <c r="S5" s="1">
        <f t="shared" ref="S5:S10" si="4">R5/B5*100</f>
        <v>36.87943262411347</v>
      </c>
      <c r="T5" s="3">
        <v>81.099999999999994</v>
      </c>
    </row>
    <row r="6" spans="1:20" ht="57.6" x14ac:dyDescent="0.3">
      <c r="A6" s="20" t="s">
        <v>3</v>
      </c>
      <c r="B6" s="3">
        <v>2634</v>
      </c>
      <c r="C6" s="2">
        <v>623</v>
      </c>
      <c r="D6" s="1">
        <f t="shared" si="0"/>
        <v>23.652239939255885</v>
      </c>
      <c r="E6" s="3">
        <v>80.3</v>
      </c>
      <c r="F6" s="2">
        <v>955</v>
      </c>
      <c r="G6" s="1">
        <f t="shared" si="1"/>
        <v>36.256643887623383</v>
      </c>
      <c r="H6" s="3">
        <v>52.1</v>
      </c>
      <c r="I6" s="2">
        <v>795</v>
      </c>
      <c r="J6" s="1">
        <f t="shared" si="2"/>
        <v>30.182232346241456</v>
      </c>
      <c r="K6" s="3">
        <v>47.57</v>
      </c>
      <c r="L6" s="2">
        <v>550</v>
      </c>
      <c r="M6" s="1">
        <f t="shared" si="3"/>
        <v>20.880789673500381</v>
      </c>
      <c r="N6" s="3">
        <v>120</v>
      </c>
      <c r="O6" s="36" t="s">
        <v>31</v>
      </c>
      <c r="P6" s="37" t="s">
        <v>31</v>
      </c>
      <c r="Q6" s="39" t="s">
        <v>31</v>
      </c>
      <c r="R6" s="2">
        <v>1669</v>
      </c>
      <c r="S6" s="1">
        <f t="shared" si="4"/>
        <v>63.363705391040249</v>
      </c>
      <c r="T6" s="3">
        <v>305.60000000000002</v>
      </c>
    </row>
    <row r="7" spans="1:20" ht="57.6" x14ac:dyDescent="0.3">
      <c r="A7" s="20" t="s">
        <v>4</v>
      </c>
      <c r="B7" s="3">
        <v>1457</v>
      </c>
      <c r="C7" s="2">
        <v>424</v>
      </c>
      <c r="D7" s="1">
        <f t="shared" si="0"/>
        <v>29.100892244337679</v>
      </c>
      <c r="E7" s="3">
        <v>488.1</v>
      </c>
      <c r="F7" s="2">
        <v>594</v>
      </c>
      <c r="G7" s="1">
        <f t="shared" si="1"/>
        <v>40.768702814001372</v>
      </c>
      <c r="H7" s="3">
        <v>413.3</v>
      </c>
      <c r="I7" s="2">
        <v>329</v>
      </c>
      <c r="J7" s="1">
        <f t="shared" si="2"/>
        <v>22.58064516129032</v>
      </c>
      <c r="K7" s="3">
        <v>468.9</v>
      </c>
      <c r="L7" s="2">
        <v>360</v>
      </c>
      <c r="M7" s="1">
        <f t="shared" si="3"/>
        <v>24.708304735758407</v>
      </c>
      <c r="N7" s="3">
        <v>522</v>
      </c>
      <c r="O7" s="36" t="s">
        <v>31</v>
      </c>
      <c r="P7" s="37" t="s">
        <v>31</v>
      </c>
      <c r="Q7" s="39" t="s">
        <v>31</v>
      </c>
      <c r="R7" s="2">
        <v>801</v>
      </c>
      <c r="S7" s="1">
        <f t="shared" si="4"/>
        <v>54.975978037062454</v>
      </c>
      <c r="T7" s="3">
        <v>755.3</v>
      </c>
    </row>
    <row r="8" spans="1:20" ht="57.6" x14ac:dyDescent="0.3">
      <c r="A8" s="20" t="s">
        <v>5</v>
      </c>
      <c r="B8" s="3">
        <v>284</v>
      </c>
      <c r="C8" s="2">
        <v>127</v>
      </c>
      <c r="D8" s="1">
        <f t="shared" si="0"/>
        <v>44.718309859154928</v>
      </c>
      <c r="E8" s="3">
        <v>15.85</v>
      </c>
      <c r="F8" s="2">
        <v>121</v>
      </c>
      <c r="G8" s="1">
        <f t="shared" si="1"/>
        <v>42.605633802816897</v>
      </c>
      <c r="H8" s="3">
        <v>14.25</v>
      </c>
      <c r="I8" s="2">
        <v>105</v>
      </c>
      <c r="J8" s="1">
        <f t="shared" si="2"/>
        <v>36.971830985915496</v>
      </c>
      <c r="K8" s="3">
        <v>19.5</v>
      </c>
      <c r="L8" s="2">
        <v>56</v>
      </c>
      <c r="M8" s="1">
        <f t="shared" si="3"/>
        <v>19.718309859154928</v>
      </c>
      <c r="N8" s="3">
        <v>63.5</v>
      </c>
      <c r="O8" s="36" t="s">
        <v>31</v>
      </c>
      <c r="P8" s="37" t="s">
        <v>31</v>
      </c>
      <c r="Q8" s="39" t="s">
        <v>31</v>
      </c>
      <c r="R8" s="2">
        <v>178</v>
      </c>
      <c r="S8" s="1">
        <f t="shared" si="4"/>
        <v>62.676056338028175</v>
      </c>
      <c r="T8" s="3">
        <v>176.1</v>
      </c>
    </row>
    <row r="9" spans="1:20" x14ac:dyDescent="0.3">
      <c r="A9" s="20" t="s">
        <v>6</v>
      </c>
      <c r="B9" s="3">
        <v>724</v>
      </c>
      <c r="C9" s="2">
        <v>307</v>
      </c>
      <c r="D9" s="1">
        <f t="shared" si="0"/>
        <v>42.403314917127069</v>
      </c>
      <c r="E9" s="3">
        <v>140.19999999999999</v>
      </c>
      <c r="F9" s="2">
        <v>358</v>
      </c>
      <c r="G9" s="1">
        <f t="shared" si="1"/>
        <v>49.447513812154696</v>
      </c>
      <c r="H9" s="3">
        <v>135.1</v>
      </c>
      <c r="I9" s="2">
        <v>242</v>
      </c>
      <c r="J9" s="1">
        <f t="shared" si="2"/>
        <v>33.425414364640879</v>
      </c>
      <c r="K9" s="3">
        <v>135</v>
      </c>
      <c r="L9" s="2">
        <v>255</v>
      </c>
      <c r="M9" s="1">
        <f t="shared" si="3"/>
        <v>35.22099447513812</v>
      </c>
      <c r="N9" s="3">
        <v>188</v>
      </c>
      <c r="O9" s="2">
        <v>334</v>
      </c>
      <c r="P9" s="1">
        <f t="shared" ref="P9" si="5">O9/B9*100</f>
        <v>46.132596685082873</v>
      </c>
      <c r="Q9" s="3">
        <v>244.9</v>
      </c>
      <c r="R9" s="2">
        <v>408</v>
      </c>
      <c r="S9" s="1">
        <f t="shared" si="4"/>
        <v>56.353591160220994</v>
      </c>
      <c r="T9" s="3">
        <v>213</v>
      </c>
    </row>
    <row r="10" spans="1:20" ht="58.2" thickBot="1" x14ac:dyDescent="0.35">
      <c r="A10" s="21" t="s">
        <v>7</v>
      </c>
      <c r="B10" s="6">
        <v>743</v>
      </c>
      <c r="C10" s="4">
        <v>239</v>
      </c>
      <c r="D10" s="5">
        <f t="shared" si="0"/>
        <v>32.166890982503368</v>
      </c>
      <c r="E10" s="6">
        <v>159.69999999999999</v>
      </c>
      <c r="F10" s="4">
        <v>279</v>
      </c>
      <c r="G10" s="5">
        <f t="shared" si="1"/>
        <v>37.550471063257071</v>
      </c>
      <c r="H10" s="6">
        <v>171.3</v>
      </c>
      <c r="I10" s="33" t="s">
        <v>31</v>
      </c>
      <c r="J10" s="34" t="s">
        <v>31</v>
      </c>
      <c r="K10" s="35" t="s">
        <v>31</v>
      </c>
      <c r="L10" s="4">
        <v>197</v>
      </c>
      <c r="M10" s="5">
        <f t="shared" si="3"/>
        <v>26.51413189771198</v>
      </c>
      <c r="N10" s="6">
        <v>247</v>
      </c>
      <c r="O10" s="33" t="s">
        <v>31</v>
      </c>
      <c r="P10" s="38" t="s">
        <v>31</v>
      </c>
      <c r="Q10" s="35" t="s">
        <v>31</v>
      </c>
      <c r="R10" s="4">
        <v>292</v>
      </c>
      <c r="S10" s="5">
        <f t="shared" si="4"/>
        <v>39.300134589502015</v>
      </c>
      <c r="T10" s="6">
        <v>277.10000000000002</v>
      </c>
    </row>
  </sheetData>
  <mergeCells count="8">
    <mergeCell ref="A1:T1"/>
    <mergeCell ref="C2:E2"/>
    <mergeCell ref="F2:H2"/>
    <mergeCell ref="I2:K2"/>
    <mergeCell ref="L2:N2"/>
    <mergeCell ref="O2:Q2"/>
    <mergeCell ref="R2:T2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89D6-7010-4E7D-BA17-9A8A60F1F2BD}">
  <dimension ref="A1:C11"/>
  <sheetViews>
    <sheetView workbookViewId="0">
      <selection activeCell="B19" sqref="B19"/>
    </sheetView>
  </sheetViews>
  <sheetFormatPr defaultRowHeight="14.4" x14ac:dyDescent="0.3"/>
  <cols>
    <col min="1" max="1" width="20.109375" bestFit="1" customWidth="1"/>
    <col min="2" max="2" width="18.33203125" bestFit="1" customWidth="1"/>
    <col min="3" max="3" width="31.109375" bestFit="1" customWidth="1"/>
  </cols>
  <sheetData>
    <row r="1" spans="1:3" ht="15" thickBot="1" x14ac:dyDescent="0.35">
      <c r="A1" s="24" t="s">
        <v>36</v>
      </c>
      <c r="B1" s="25" t="s">
        <v>37</v>
      </c>
      <c r="C1" s="26" t="s">
        <v>48</v>
      </c>
    </row>
    <row r="2" spans="1:3" x14ac:dyDescent="0.3">
      <c r="A2" s="22" t="s">
        <v>38</v>
      </c>
      <c r="B2" s="23">
        <v>63.36</v>
      </c>
      <c r="C2" s="23">
        <v>305</v>
      </c>
    </row>
    <row r="3" spans="1:3" x14ac:dyDescent="0.3">
      <c r="A3" s="10" t="s">
        <v>39</v>
      </c>
      <c r="B3" s="1">
        <v>62.67</v>
      </c>
      <c r="C3" s="1">
        <v>176</v>
      </c>
    </row>
    <row r="4" spans="1:3" x14ac:dyDescent="0.3">
      <c r="A4" s="10" t="s">
        <v>40</v>
      </c>
      <c r="B4" s="1">
        <v>56.35</v>
      </c>
      <c r="C4" s="1">
        <v>213</v>
      </c>
    </row>
    <row r="5" spans="1:3" x14ac:dyDescent="0.3">
      <c r="A5" s="10" t="s">
        <v>41</v>
      </c>
      <c r="B5" s="1">
        <v>54.97</v>
      </c>
      <c r="C5" s="1">
        <v>755</v>
      </c>
    </row>
    <row r="6" spans="1:3" x14ac:dyDescent="0.3">
      <c r="A6" s="42" t="s">
        <v>42</v>
      </c>
      <c r="B6" s="8">
        <v>52.14</v>
      </c>
      <c r="C6" s="8">
        <v>68.900000000000006</v>
      </c>
    </row>
    <row r="7" spans="1:3" x14ac:dyDescent="0.3">
      <c r="A7" s="10" t="s">
        <v>43</v>
      </c>
      <c r="B7" s="1">
        <v>49.44</v>
      </c>
      <c r="C7" s="1">
        <v>135.1</v>
      </c>
    </row>
    <row r="8" spans="1:3" x14ac:dyDescent="0.3">
      <c r="A8" s="10" t="s">
        <v>44</v>
      </c>
      <c r="B8" s="1">
        <v>46.13</v>
      </c>
      <c r="C8" s="1">
        <v>244.9</v>
      </c>
    </row>
    <row r="9" spans="1:3" x14ac:dyDescent="0.3">
      <c r="A9" s="7" t="s">
        <v>45</v>
      </c>
      <c r="B9" s="9">
        <v>44.7</v>
      </c>
      <c r="C9" s="9">
        <v>15.85</v>
      </c>
    </row>
    <row r="10" spans="1:3" x14ac:dyDescent="0.3">
      <c r="A10" s="40" t="s">
        <v>46</v>
      </c>
      <c r="B10" s="41">
        <v>42.6</v>
      </c>
      <c r="C10" s="41">
        <v>14.25</v>
      </c>
    </row>
    <row r="11" spans="1:3" x14ac:dyDescent="0.3">
      <c r="A11" s="10" t="s">
        <v>47</v>
      </c>
      <c r="B11" s="1">
        <v>42.4</v>
      </c>
      <c r="C11" s="1">
        <v>140.19999999999999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MP. 7</vt:lpstr>
      <vt:lpstr>MP. 8</vt:lpstr>
      <vt:lpstr>MP. 9.1</vt:lpstr>
      <vt:lpstr>MP. 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Manasa Vanga</dc:creator>
  <cp:lastModifiedBy>vanga</cp:lastModifiedBy>
  <dcterms:created xsi:type="dcterms:W3CDTF">2015-06-05T18:17:20Z</dcterms:created>
  <dcterms:modified xsi:type="dcterms:W3CDTF">2020-05-18T19:23:21Z</dcterms:modified>
</cp:coreProperties>
</file>