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2" i="1" l="1"/>
  <c r="I3" i="1" s="1"/>
  <c r="I5" i="1" l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I6" i="1"/>
  <c r="I7" i="1"/>
  <c r="I8" i="1"/>
  <c r="I9" i="1"/>
  <c r="I10" i="1"/>
  <c r="I11" i="1"/>
  <c r="J3" i="1"/>
  <c r="J5" i="1"/>
  <c r="K5" i="1" s="1"/>
  <c r="J4" i="1"/>
  <c r="A25" i="2"/>
</calcChain>
</file>

<file path=xl/sharedStrings.xml><?xml version="1.0" encoding="utf-8"?>
<sst xmlns="http://schemas.openxmlformats.org/spreadsheetml/2006/main" count="166" uniqueCount="71">
  <si>
    <t>Task</t>
  </si>
  <si>
    <t>Download and test C++ Example.</t>
  </si>
  <si>
    <t>Create application framework for RL learner.</t>
  </si>
  <si>
    <t>Study relationship between RL and ANN generelization value function.</t>
  </si>
  <si>
    <t>Date</t>
  </si>
  <si>
    <t>Initiate project and familiarize with subject.</t>
  </si>
  <si>
    <t>Done</t>
  </si>
  <si>
    <t>Status</t>
  </si>
  <si>
    <t>Upload Randomizer to the Dashboard.</t>
  </si>
  <si>
    <t>Download, build and test latest version of the test harnes.</t>
  </si>
  <si>
    <t>Hours</t>
  </si>
  <si>
    <t>Work out how to build from the command line.</t>
  </si>
  <si>
    <t>Test Randomizer1 in the test harnes.</t>
  </si>
  <si>
    <t>Test in Randomizer1 with the dashboard.</t>
  </si>
  <si>
    <t>Create new random agent. Name = "Randomizer"</t>
  </si>
  <si>
    <t>Investigate the command line parameter that run.bat should accept.</t>
  </si>
  <si>
    <t>Manualy test procedural theory.</t>
  </si>
  <si>
    <t>Test state compresion ratio using run length compression. It is about 20%.</t>
  </si>
  <si>
    <t>Reformat code to comply with Google coding standards.</t>
  </si>
  <si>
    <t>Convert the ConsoleApplication class, to an abstract class.</t>
  </si>
  <si>
    <t>Derive a new application class from the abstract ConsoleApplication class.</t>
  </si>
  <si>
    <t>Upgrade usability of ConsoleApplication, and test abstract functionality.</t>
  </si>
  <si>
    <t>Test new derived class.</t>
  </si>
  <si>
    <t>Theory</t>
  </si>
  <si>
    <t>Integration</t>
  </si>
  <si>
    <t>Activity</t>
  </si>
  <si>
    <t>Move all string and application info functions to the derived class.</t>
  </si>
  <si>
    <t>Next</t>
  </si>
  <si>
    <t>Total Hours</t>
  </si>
  <si>
    <t>Total 8h Days</t>
  </si>
  <si>
    <t>Total Actual Days</t>
  </si>
  <si>
    <t>Code - Replay Viewer</t>
  </si>
  <si>
    <t>Code - Competition Agent</t>
  </si>
  <si>
    <t>Code - Agent Trainer</t>
  </si>
  <si>
    <t>Scope Creep</t>
  </si>
  <si>
    <t>%</t>
  </si>
  <si>
    <t>P</t>
  </si>
  <si>
    <t>x/y</t>
  </si>
  <si>
    <t>Open and read log file.</t>
  </si>
  <si>
    <t>Implement single frame display.</t>
  </si>
  <si>
    <t>Implement replay animation.</t>
  </si>
  <si>
    <t>Created the framework for the TextBuffer class.</t>
  </si>
  <si>
    <t>Revised C++11 functions and pointers.</t>
  </si>
  <si>
    <t>Implement and test TextBuffer class.</t>
  </si>
  <si>
    <t>Completed the constructor, initialize, and draw_char.</t>
  </si>
  <si>
    <t>Complete draw string.</t>
  </si>
  <si>
    <t>Find out about console cursor move.</t>
  </si>
  <si>
    <t>Find out to clear the console.</t>
  </si>
  <si>
    <t>Why is using System bad?</t>
  </si>
  <si>
    <t>Implement clear_console function in ConsoleApplication</t>
  </si>
  <si>
    <t>Implement move_to function in ConsoleApplication</t>
  </si>
  <si>
    <t>Revised C++11 random number generators.</t>
  </si>
  <si>
    <t>-</t>
  </si>
  <si>
    <t>Added a sleep function to StaticUtility</t>
  </si>
  <si>
    <t>Connected up the command line replay path argument.</t>
  </si>
  <si>
    <t>Added a to_lower function to StaticUtility.</t>
  </si>
  <si>
    <t>BUG: Compilation bug.</t>
  </si>
  <si>
    <t>BUG FIX: We were referencing constants before they were devlared.</t>
  </si>
  <si>
    <t>BUG: Indexing bug.</t>
  </si>
  <si>
    <t>BUG FIX: There was an error in the linear offset formula. The formula should be: i = r w + c - 1</t>
  </si>
  <si>
    <t>Integration - Test Agent</t>
  </si>
  <si>
    <t>&lt;- Fix the day counts, so that they reflect unique days.</t>
  </si>
  <si>
    <t>Implemented basic vertical and horizontal line drawing functions.</t>
  </si>
  <si>
    <t>Implement smart overlay.</t>
  </si>
  <si>
    <t>Implemented smart ASCII overlay.</t>
  </si>
  <si>
    <t>Implemented draw rectangle.</t>
  </si>
  <si>
    <t>Implemented draw filled rectangle.</t>
  </si>
  <si>
    <t>Implemented shaded block draw.</t>
  </si>
  <si>
    <t>console_text_buffer buffer read functions.</t>
  </si>
  <si>
    <t>console_text_buffer Save.</t>
  </si>
  <si>
    <t>Read state files from enumerated folders.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</si>
</sst>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6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" fontId="2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165" fontId="2" fillId="0" borderId="5" xfId="0" applyNumberFormat="1" applyFont="1" applyBorder="1" applyAlignment="1">
      <alignment horizontal="right" vertical="center"/>
    </xf>
    <xf numFmtId="2" fontId="2" fillId="0" borderId="5" xfId="0" applyNumberFormat="1" applyFont="1" applyBorder="1" applyAlignment="1">
      <alignment horizontal="right" vertical="center"/>
    </xf>
    <xf numFmtId="165" fontId="2" fillId="4" borderId="4" xfId="0" applyNumberFormat="1" applyFont="1" applyFill="1" applyBorder="1" applyAlignment="1">
      <alignment horizontal="left" vertical="center"/>
    </xf>
    <xf numFmtId="2" fontId="2" fillId="0" borderId="6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164" fontId="2" fillId="0" borderId="6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/>
    </xf>
    <xf numFmtId="164" fontId="2" fillId="0" borderId="5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right" vertical="center"/>
    </xf>
    <xf numFmtId="164" fontId="2" fillId="0" borderId="6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right" vertical="center"/>
    </xf>
    <xf numFmtId="16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/>
    </xf>
    <xf numFmtId="164" fontId="3" fillId="2" borderId="2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165" fontId="1" fillId="4" borderId="2" xfId="0" applyNumberFormat="1" applyFont="1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left" vertical="center"/>
    </xf>
    <xf numFmtId="164" fontId="2" fillId="3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right" vertical="center"/>
    </xf>
    <xf numFmtId="165" fontId="2" fillId="4" borderId="8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CC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pane ySplit="1" topLeftCell="A20" activePane="bottomLeft" state="frozen"/>
      <selection pane="bottomLeft" activeCell="H47" sqref="H47"/>
    </sheetView>
  </sheetViews>
  <sheetFormatPr defaultColWidth="16.7109375" defaultRowHeight="15.95" customHeight="1" x14ac:dyDescent="0.25"/>
  <cols>
    <col min="1" max="1" width="12.7109375" style="6" customWidth="1"/>
    <col min="2" max="2" width="18.7109375" style="6" customWidth="1"/>
    <col min="3" max="3" width="80.7109375" style="7" customWidth="1"/>
    <col min="4" max="4" width="10.7109375" style="8" customWidth="1"/>
    <col min="5" max="6" width="10.7109375" style="9" customWidth="1"/>
    <col min="7" max="7" width="4.7109375" style="68" customWidth="1"/>
    <col min="8" max="8" width="32.7109375" style="11" customWidth="1"/>
    <col min="9" max="9" width="8.7109375" style="17" customWidth="1"/>
    <col min="10" max="11" width="8.7109375" style="18" customWidth="1"/>
    <col min="12" max="16384" width="16.7109375" style="11"/>
  </cols>
  <sheetData>
    <row r="1" spans="1:12" s="5" customFormat="1" ht="15.95" customHeight="1" x14ac:dyDescent="0.25">
      <c r="A1" s="1" t="s">
        <v>4</v>
      </c>
      <c r="B1" s="1" t="s">
        <v>25</v>
      </c>
      <c r="C1" s="2" t="s">
        <v>0</v>
      </c>
      <c r="D1" s="3" t="s">
        <v>7</v>
      </c>
      <c r="E1" s="4" t="s">
        <v>10</v>
      </c>
      <c r="F1" s="19" t="s">
        <v>34</v>
      </c>
      <c r="G1" s="67"/>
      <c r="H1" s="69" t="s">
        <v>25</v>
      </c>
      <c r="I1" s="50" t="s">
        <v>37</v>
      </c>
      <c r="J1" s="50" t="s">
        <v>36</v>
      </c>
      <c r="K1" s="50" t="s">
        <v>35</v>
      </c>
    </row>
    <row r="2" spans="1:12" ht="15.95" customHeight="1" x14ac:dyDescent="0.25">
      <c r="A2" s="20">
        <v>42191</v>
      </c>
      <c r="B2" s="20" t="s">
        <v>23</v>
      </c>
      <c r="C2" s="21" t="s">
        <v>5</v>
      </c>
      <c r="D2" s="22" t="s">
        <v>6</v>
      </c>
      <c r="E2" s="23">
        <v>3</v>
      </c>
      <c r="F2" s="23"/>
      <c r="H2" s="70" t="s">
        <v>28</v>
      </c>
      <c r="I2" s="10">
        <f>SUM(E:E)</f>
        <v>113.5</v>
      </c>
      <c r="J2" s="48"/>
      <c r="K2" s="49"/>
    </row>
    <row r="3" spans="1:12" ht="15.95" customHeight="1" x14ac:dyDescent="0.25">
      <c r="A3" s="24">
        <v>42192</v>
      </c>
      <c r="B3" s="24" t="s">
        <v>24</v>
      </c>
      <c r="C3" s="25" t="s">
        <v>1</v>
      </c>
      <c r="D3" s="26" t="s">
        <v>6</v>
      </c>
      <c r="E3" s="27">
        <v>6</v>
      </c>
      <c r="F3" s="27"/>
      <c r="H3" s="71" t="s">
        <v>29</v>
      </c>
      <c r="I3" s="12">
        <f>I2/8</f>
        <v>14.1875</v>
      </c>
      <c r="J3" s="13">
        <f>I3/I4</f>
        <v>0.34603658536585363</v>
      </c>
      <c r="K3" s="14"/>
    </row>
    <row r="4" spans="1:12" ht="15.95" customHeight="1" x14ac:dyDescent="0.25">
      <c r="A4" s="20">
        <v>42193</v>
      </c>
      <c r="B4" s="20" t="s">
        <v>24</v>
      </c>
      <c r="C4" s="21" t="s">
        <v>9</v>
      </c>
      <c r="D4" s="22" t="s">
        <v>6</v>
      </c>
      <c r="E4" s="23">
        <v>3</v>
      </c>
      <c r="F4" s="23"/>
      <c r="H4" s="73" t="s">
        <v>30</v>
      </c>
      <c r="I4" s="75">
        <f>COUNT(E:E)</f>
        <v>41</v>
      </c>
      <c r="J4" s="16">
        <f>I4/I3</f>
        <v>2.8898678414096914</v>
      </c>
      <c r="K4" s="76"/>
      <c r="L4" s="11" t="s">
        <v>61</v>
      </c>
    </row>
    <row r="5" spans="1:12" ht="15.95" customHeight="1" x14ac:dyDescent="0.25">
      <c r="A5" s="6">
        <v>42193</v>
      </c>
      <c r="B5" s="6" t="s">
        <v>24</v>
      </c>
      <c r="C5" s="7" t="s">
        <v>14</v>
      </c>
      <c r="D5" s="8" t="s">
        <v>6</v>
      </c>
      <c r="E5" s="9">
        <v>3</v>
      </c>
      <c r="H5" s="71" t="s">
        <v>52</v>
      </c>
      <c r="I5" s="13" t="str">
        <f t="shared" ref="I5:I11" si="0">CONCATENATE( COUNTIF(B:B,$H5), " / ", $I$4 )</f>
        <v>3 / 41</v>
      </c>
      <c r="J5" s="13">
        <f t="shared" ref="J5:J11" si="1">COUNTIF(B:B,$H5) / $I$4</f>
        <v>7.3170731707317069E-2</v>
      </c>
      <c r="K5" s="13">
        <f>J5*100</f>
        <v>7.3170731707317067</v>
      </c>
    </row>
    <row r="6" spans="1:12" ht="15.95" customHeight="1" x14ac:dyDescent="0.25">
      <c r="A6" s="6">
        <v>42193</v>
      </c>
      <c r="B6" s="6" t="s">
        <v>23</v>
      </c>
      <c r="C6" s="7" t="s">
        <v>16</v>
      </c>
      <c r="D6" s="8" t="s">
        <v>6</v>
      </c>
      <c r="E6" s="9">
        <v>7</v>
      </c>
      <c r="H6" s="73" t="s">
        <v>23</v>
      </c>
      <c r="I6" s="16" t="str">
        <f t="shared" si="0"/>
        <v>8 / 41</v>
      </c>
      <c r="J6" s="16">
        <f t="shared" si="1"/>
        <v>0.1951219512195122</v>
      </c>
      <c r="K6" s="16">
        <f>J6*100</f>
        <v>19.512195121951219</v>
      </c>
    </row>
    <row r="7" spans="1:12" ht="15.95" customHeight="1" x14ac:dyDescent="0.25">
      <c r="A7" s="6">
        <v>42193</v>
      </c>
      <c r="B7" s="6" t="s">
        <v>23</v>
      </c>
      <c r="C7" s="7" t="s">
        <v>17</v>
      </c>
      <c r="D7" s="8" t="s">
        <v>6</v>
      </c>
      <c r="E7" s="9">
        <v>7</v>
      </c>
      <c r="F7" s="9">
        <v>1</v>
      </c>
      <c r="H7" s="73" t="s">
        <v>24</v>
      </c>
      <c r="I7" s="16" t="str">
        <f t="shared" si="0"/>
        <v>7 / 41</v>
      </c>
      <c r="J7" s="16">
        <f t="shared" si="1"/>
        <v>0.17073170731707318</v>
      </c>
      <c r="K7" s="16">
        <f t="shared" ref="K7:K10" si="2">J7*100</f>
        <v>17.073170731707318</v>
      </c>
    </row>
    <row r="8" spans="1:12" ht="15.95" customHeight="1" x14ac:dyDescent="0.25">
      <c r="A8" s="24">
        <v>42193</v>
      </c>
      <c r="B8" s="24" t="s">
        <v>24</v>
      </c>
      <c r="C8" s="25" t="s">
        <v>15</v>
      </c>
      <c r="D8" s="26" t="s">
        <v>6</v>
      </c>
      <c r="E8" s="27">
        <v>1</v>
      </c>
      <c r="F8" s="27"/>
      <c r="H8" s="73" t="s">
        <v>31</v>
      </c>
      <c r="I8" s="16" t="str">
        <f t="shared" si="0"/>
        <v>31 / 41</v>
      </c>
      <c r="J8" s="16">
        <f t="shared" si="1"/>
        <v>0.75609756097560976</v>
      </c>
      <c r="K8" s="16">
        <f t="shared" si="2"/>
        <v>75.609756097560975</v>
      </c>
    </row>
    <row r="9" spans="1:12" ht="15.95" customHeight="1" x14ac:dyDescent="0.25">
      <c r="A9" s="51">
        <v>42194</v>
      </c>
      <c r="B9" s="51" t="s">
        <v>31</v>
      </c>
      <c r="C9" s="52" t="s">
        <v>18</v>
      </c>
      <c r="D9" s="53" t="s">
        <v>6</v>
      </c>
      <c r="E9" s="61">
        <v>2</v>
      </c>
      <c r="F9" s="61"/>
      <c r="H9" s="73" t="s">
        <v>60</v>
      </c>
      <c r="I9" s="16" t="str">
        <f t="shared" si="0"/>
        <v>0 / 41</v>
      </c>
      <c r="J9" s="16">
        <f t="shared" si="1"/>
        <v>0</v>
      </c>
      <c r="K9" s="16">
        <f t="shared" si="2"/>
        <v>0</v>
      </c>
    </row>
    <row r="10" spans="1:12" ht="15.95" customHeight="1" x14ac:dyDescent="0.25">
      <c r="A10" s="51">
        <v>42194</v>
      </c>
      <c r="B10" s="51" t="s">
        <v>31</v>
      </c>
      <c r="C10" s="52" t="s">
        <v>19</v>
      </c>
      <c r="D10" s="53" t="s">
        <v>6</v>
      </c>
      <c r="E10" s="61">
        <v>2</v>
      </c>
      <c r="F10" s="61"/>
      <c r="H10" s="73" t="s">
        <v>33</v>
      </c>
      <c r="I10" s="16" t="str">
        <f t="shared" si="0"/>
        <v>0 / 41</v>
      </c>
      <c r="J10" s="16">
        <f t="shared" si="1"/>
        <v>0</v>
      </c>
      <c r="K10" s="16">
        <f t="shared" si="2"/>
        <v>0</v>
      </c>
    </row>
    <row r="11" spans="1:12" ht="15.95" customHeight="1" x14ac:dyDescent="0.25">
      <c r="A11" s="36">
        <v>42194</v>
      </c>
      <c r="B11" s="36" t="s">
        <v>31</v>
      </c>
      <c r="C11" s="37" t="s">
        <v>20</v>
      </c>
      <c r="D11" s="38" t="s">
        <v>6</v>
      </c>
      <c r="E11" s="39">
        <v>2</v>
      </c>
      <c r="F11" s="39"/>
      <c r="H11" s="72" t="s">
        <v>32</v>
      </c>
      <c r="I11" s="15" t="str">
        <f t="shared" si="0"/>
        <v>0 / 41</v>
      </c>
      <c r="J11" s="15">
        <f t="shared" si="1"/>
        <v>0</v>
      </c>
      <c r="K11" s="15">
        <f>J11*100</f>
        <v>0</v>
      </c>
    </row>
    <row r="12" spans="1:12" ht="15.95" customHeight="1" x14ac:dyDescent="0.25">
      <c r="A12" s="28">
        <v>42195</v>
      </c>
      <c r="B12" s="28" t="s">
        <v>31</v>
      </c>
      <c r="C12" s="29" t="s">
        <v>56</v>
      </c>
      <c r="D12" s="30" t="s">
        <v>6</v>
      </c>
      <c r="E12" s="31">
        <v>8</v>
      </c>
      <c r="F12" s="31"/>
    </row>
    <row r="13" spans="1:12" ht="15.95" customHeight="1" x14ac:dyDescent="0.25">
      <c r="A13" s="28">
        <v>42196</v>
      </c>
      <c r="B13" s="28" t="s">
        <v>31</v>
      </c>
      <c r="C13" s="29" t="s">
        <v>56</v>
      </c>
      <c r="D13" s="30" t="s">
        <v>6</v>
      </c>
      <c r="E13" s="31">
        <v>8</v>
      </c>
      <c r="F13" s="31"/>
    </row>
    <row r="14" spans="1:12" ht="15.95" customHeight="1" x14ac:dyDescent="0.25">
      <c r="A14" s="28">
        <v>42197</v>
      </c>
      <c r="B14" s="28" t="s">
        <v>31</v>
      </c>
      <c r="C14" s="29" t="s">
        <v>56</v>
      </c>
      <c r="D14" s="30" t="s">
        <v>6</v>
      </c>
      <c r="E14" s="31">
        <v>4</v>
      </c>
      <c r="F14" s="31"/>
    </row>
    <row r="15" spans="1:12" ht="15.95" customHeight="1" x14ac:dyDescent="0.25">
      <c r="A15" s="28">
        <v>42198</v>
      </c>
      <c r="B15" s="28" t="s">
        <v>31</v>
      </c>
      <c r="C15" s="29" t="s">
        <v>57</v>
      </c>
      <c r="D15" s="30" t="s">
        <v>6</v>
      </c>
      <c r="E15" s="31">
        <v>4</v>
      </c>
      <c r="F15" s="31"/>
    </row>
    <row r="16" spans="1:12" ht="15.95" customHeight="1" x14ac:dyDescent="0.25">
      <c r="A16" s="32">
        <v>42199</v>
      </c>
      <c r="B16" s="32" t="s">
        <v>31</v>
      </c>
      <c r="C16" s="33" t="s">
        <v>21</v>
      </c>
      <c r="D16" s="34" t="s">
        <v>6</v>
      </c>
      <c r="E16" s="35">
        <v>3</v>
      </c>
      <c r="F16" s="35"/>
    </row>
    <row r="17" spans="1:7" ht="15.95" customHeight="1" x14ac:dyDescent="0.25">
      <c r="A17" s="36">
        <v>42199</v>
      </c>
      <c r="B17" s="36" t="s">
        <v>31</v>
      </c>
      <c r="C17" s="37" t="s">
        <v>22</v>
      </c>
      <c r="D17" s="38" t="s">
        <v>6</v>
      </c>
      <c r="E17" s="39">
        <v>2</v>
      </c>
      <c r="F17" s="39">
        <v>1</v>
      </c>
    </row>
    <row r="18" spans="1:7" ht="15.95" customHeight="1" x14ac:dyDescent="0.25">
      <c r="A18" s="40">
        <v>42200</v>
      </c>
      <c r="B18" s="40" t="s">
        <v>31</v>
      </c>
      <c r="C18" s="41" t="s">
        <v>26</v>
      </c>
      <c r="D18" s="42" t="s">
        <v>6</v>
      </c>
      <c r="E18" s="43">
        <v>3</v>
      </c>
      <c r="F18" s="43"/>
    </row>
    <row r="19" spans="1:7" ht="15.95" customHeight="1" x14ac:dyDescent="0.25">
      <c r="A19" s="44">
        <v>42201</v>
      </c>
      <c r="B19" s="44" t="s">
        <v>52</v>
      </c>
      <c r="C19" s="45"/>
      <c r="D19" s="46"/>
      <c r="E19" s="47"/>
      <c r="F19" s="47"/>
    </row>
    <row r="20" spans="1:7" ht="15.95" customHeight="1" x14ac:dyDescent="0.25">
      <c r="A20" s="44">
        <v>42202</v>
      </c>
      <c r="B20" s="44" t="s">
        <v>52</v>
      </c>
      <c r="C20" s="45"/>
      <c r="D20" s="46"/>
      <c r="E20" s="47"/>
      <c r="F20" s="47"/>
    </row>
    <row r="21" spans="1:7" ht="15.95" customHeight="1" x14ac:dyDescent="0.25">
      <c r="A21" s="32">
        <v>42203</v>
      </c>
      <c r="B21" s="32" t="s">
        <v>31</v>
      </c>
      <c r="C21" s="33" t="s">
        <v>41</v>
      </c>
      <c r="D21" s="34" t="s">
        <v>6</v>
      </c>
      <c r="E21" s="35">
        <v>4</v>
      </c>
      <c r="F21" s="35"/>
    </row>
    <row r="22" spans="1:7" ht="15.95" customHeight="1" x14ac:dyDescent="0.25">
      <c r="A22" s="32">
        <v>42204</v>
      </c>
      <c r="B22" s="32" t="s">
        <v>23</v>
      </c>
      <c r="C22" s="33" t="s">
        <v>42</v>
      </c>
      <c r="D22" s="34" t="s">
        <v>6</v>
      </c>
      <c r="E22" s="35">
        <v>5</v>
      </c>
      <c r="F22" s="35"/>
    </row>
    <row r="23" spans="1:7" ht="15.95" customHeight="1" x14ac:dyDescent="0.25">
      <c r="A23" s="58">
        <v>42204</v>
      </c>
      <c r="B23" s="58" t="s">
        <v>31</v>
      </c>
      <c r="C23" s="62" t="s">
        <v>58</v>
      </c>
      <c r="D23" s="59" t="s">
        <v>6</v>
      </c>
      <c r="E23" s="60">
        <v>4</v>
      </c>
      <c r="F23" s="60"/>
    </row>
    <row r="24" spans="1:7" ht="15.95" customHeight="1" x14ac:dyDescent="0.25">
      <c r="A24" s="63">
        <v>42205</v>
      </c>
      <c r="B24" s="63" t="s">
        <v>31</v>
      </c>
      <c r="C24" s="64" t="s">
        <v>59</v>
      </c>
      <c r="D24" s="65" t="s">
        <v>6</v>
      </c>
      <c r="E24" s="66">
        <v>1</v>
      </c>
      <c r="F24" s="66"/>
    </row>
    <row r="25" spans="1:7" ht="15.95" customHeight="1" x14ac:dyDescent="0.25">
      <c r="A25" s="36">
        <v>42205</v>
      </c>
      <c r="B25" s="36" t="s">
        <v>31</v>
      </c>
      <c r="C25" s="37" t="s">
        <v>44</v>
      </c>
      <c r="D25" s="38" t="s">
        <v>6</v>
      </c>
      <c r="E25" s="39">
        <v>5</v>
      </c>
      <c r="F25" s="39"/>
    </row>
    <row r="26" spans="1:7" ht="15.95" customHeight="1" x14ac:dyDescent="0.25">
      <c r="A26" s="32">
        <v>42206</v>
      </c>
      <c r="B26" s="32" t="s">
        <v>23</v>
      </c>
      <c r="C26" s="33" t="s">
        <v>47</v>
      </c>
      <c r="D26" s="34" t="s">
        <v>6</v>
      </c>
      <c r="E26" s="35">
        <v>0.5</v>
      </c>
      <c r="F26" s="35"/>
    </row>
    <row r="27" spans="1:7" ht="15.95" customHeight="1" x14ac:dyDescent="0.25">
      <c r="A27" s="51">
        <v>42206</v>
      </c>
      <c r="B27" s="51" t="s">
        <v>23</v>
      </c>
      <c r="C27" s="52" t="s">
        <v>46</v>
      </c>
      <c r="D27" s="53" t="s">
        <v>6</v>
      </c>
      <c r="E27" s="61">
        <v>0.5</v>
      </c>
      <c r="F27" s="61"/>
      <c r="G27" s="74"/>
    </row>
    <row r="28" spans="1:7" ht="15.95" customHeight="1" x14ac:dyDescent="0.25">
      <c r="A28" s="51">
        <v>42206</v>
      </c>
      <c r="B28" s="51" t="s">
        <v>31</v>
      </c>
      <c r="C28" s="52" t="s">
        <v>49</v>
      </c>
      <c r="D28" s="53" t="s">
        <v>6</v>
      </c>
      <c r="E28" s="61">
        <v>0.5</v>
      </c>
      <c r="F28" s="61"/>
    </row>
    <row r="29" spans="1:7" ht="15.95" customHeight="1" x14ac:dyDescent="0.25">
      <c r="A29" s="51">
        <v>42206</v>
      </c>
      <c r="B29" s="51" t="s">
        <v>31</v>
      </c>
      <c r="C29" s="52" t="s">
        <v>50</v>
      </c>
      <c r="D29" s="53" t="s">
        <v>6</v>
      </c>
      <c r="E29" s="61">
        <v>0.5</v>
      </c>
      <c r="F29" s="61"/>
    </row>
    <row r="30" spans="1:7" ht="15.95" customHeight="1" x14ac:dyDescent="0.25">
      <c r="A30" s="36">
        <v>42206</v>
      </c>
      <c r="B30" s="36" t="s">
        <v>31</v>
      </c>
      <c r="C30" s="37" t="s">
        <v>45</v>
      </c>
      <c r="D30" s="38" t="s">
        <v>6</v>
      </c>
      <c r="E30" s="39">
        <v>2</v>
      </c>
      <c r="F30" s="39"/>
    </row>
    <row r="31" spans="1:7" ht="15.95" customHeight="1" x14ac:dyDescent="0.25">
      <c r="A31" s="40">
        <v>42207</v>
      </c>
      <c r="B31" s="40" t="s">
        <v>23</v>
      </c>
      <c r="C31" s="41" t="s">
        <v>51</v>
      </c>
      <c r="D31" s="42" t="s">
        <v>6</v>
      </c>
      <c r="E31" s="43">
        <v>4</v>
      </c>
      <c r="F31" s="43">
        <v>1</v>
      </c>
    </row>
    <row r="32" spans="1:7" ht="15.95" customHeight="1" x14ac:dyDescent="0.25">
      <c r="A32" s="32">
        <v>42208</v>
      </c>
      <c r="B32" s="32" t="s">
        <v>24</v>
      </c>
      <c r="C32" s="33" t="s">
        <v>53</v>
      </c>
      <c r="D32" s="34" t="s">
        <v>6</v>
      </c>
      <c r="E32" s="35">
        <v>0.5</v>
      </c>
      <c r="F32" s="35">
        <v>1</v>
      </c>
    </row>
    <row r="33" spans="1:7" ht="15.95" customHeight="1" x14ac:dyDescent="0.25">
      <c r="A33" s="51">
        <v>42208</v>
      </c>
      <c r="B33" s="51" t="s">
        <v>31</v>
      </c>
      <c r="C33" s="52" t="s">
        <v>54</v>
      </c>
      <c r="D33" s="53" t="s">
        <v>6</v>
      </c>
      <c r="E33" s="61">
        <v>0.5</v>
      </c>
      <c r="F33" s="61"/>
    </row>
    <row r="34" spans="1:7" ht="15.95" customHeight="1" x14ac:dyDescent="0.25">
      <c r="A34" s="36">
        <v>42208</v>
      </c>
      <c r="B34" s="36" t="s">
        <v>24</v>
      </c>
      <c r="C34" s="37" t="s">
        <v>55</v>
      </c>
      <c r="D34" s="38" t="s">
        <v>6</v>
      </c>
      <c r="E34" s="39">
        <v>0.5</v>
      </c>
      <c r="F34" s="39">
        <v>1</v>
      </c>
    </row>
    <row r="35" spans="1:7" ht="15.95" customHeight="1" x14ac:dyDescent="0.25">
      <c r="A35" s="44">
        <v>42209</v>
      </c>
      <c r="B35" s="44" t="s">
        <v>52</v>
      </c>
      <c r="C35" s="45"/>
      <c r="D35" s="46"/>
      <c r="E35" s="47"/>
      <c r="F35" s="47"/>
      <c r="G35" s="74"/>
    </row>
    <row r="36" spans="1:7" ht="15.95" customHeight="1" x14ac:dyDescent="0.25">
      <c r="A36" s="40">
        <v>42210</v>
      </c>
      <c r="B36" s="40" t="s">
        <v>31</v>
      </c>
      <c r="C36" s="78" t="s">
        <v>62</v>
      </c>
      <c r="D36" s="42" t="s">
        <v>6</v>
      </c>
      <c r="E36" s="43">
        <v>2</v>
      </c>
      <c r="F36" s="43"/>
      <c r="G36" s="74"/>
    </row>
    <row r="37" spans="1:7" ht="15.95" customHeight="1" x14ac:dyDescent="0.25">
      <c r="A37" s="51">
        <v>42211</v>
      </c>
      <c r="B37" s="51" t="s">
        <v>31</v>
      </c>
      <c r="C37" s="74" t="s">
        <v>64</v>
      </c>
      <c r="D37" s="34" t="s">
        <v>6</v>
      </c>
      <c r="E37" s="35">
        <v>1.5</v>
      </c>
      <c r="F37" s="61"/>
      <c r="G37" s="74"/>
    </row>
    <row r="38" spans="1:7" ht="15.95" customHeight="1" x14ac:dyDescent="0.25">
      <c r="A38" s="51">
        <v>42211</v>
      </c>
      <c r="B38" s="51" t="s">
        <v>31</v>
      </c>
      <c r="C38" s="74" t="s">
        <v>65</v>
      </c>
      <c r="D38" s="53" t="s">
        <v>6</v>
      </c>
      <c r="E38" s="61">
        <v>1.5</v>
      </c>
      <c r="F38" s="61"/>
      <c r="G38" s="74"/>
    </row>
    <row r="39" spans="1:7" ht="15.95" customHeight="1" x14ac:dyDescent="0.25">
      <c r="A39" s="51">
        <v>42211</v>
      </c>
      <c r="B39" s="51" t="s">
        <v>31</v>
      </c>
      <c r="C39" s="74" t="s">
        <v>66</v>
      </c>
      <c r="D39" s="53" t="s">
        <v>6</v>
      </c>
      <c r="E39" s="61">
        <v>1.5</v>
      </c>
      <c r="F39" s="61"/>
      <c r="G39" s="74"/>
    </row>
    <row r="40" spans="1:7" ht="15.95" customHeight="1" x14ac:dyDescent="0.25">
      <c r="A40" s="36">
        <v>42211</v>
      </c>
      <c r="B40" s="36" t="s">
        <v>31</v>
      </c>
      <c r="C40" s="77" t="s">
        <v>67</v>
      </c>
      <c r="D40" s="38" t="s">
        <v>6</v>
      </c>
      <c r="E40" s="39">
        <v>1.5</v>
      </c>
      <c r="F40" s="39"/>
      <c r="G40" s="74"/>
    </row>
    <row r="41" spans="1:7" ht="15.95" customHeight="1" x14ac:dyDescent="0.25">
      <c r="A41" s="32">
        <v>42212</v>
      </c>
      <c r="B41" s="32" t="s">
        <v>31</v>
      </c>
      <c r="C41" s="33" t="s">
        <v>69</v>
      </c>
      <c r="D41" s="34" t="s">
        <v>6</v>
      </c>
      <c r="E41" s="35">
        <v>1</v>
      </c>
      <c r="F41" s="35"/>
    </row>
    <row r="42" spans="1:7" ht="15.95" customHeight="1" x14ac:dyDescent="0.25">
      <c r="A42" s="51">
        <v>42212</v>
      </c>
      <c r="B42" s="51" t="s">
        <v>31</v>
      </c>
      <c r="C42" s="52" t="s">
        <v>68</v>
      </c>
      <c r="D42" s="53" t="s">
        <v>6</v>
      </c>
      <c r="E42" s="61">
        <v>1</v>
      </c>
      <c r="F42" s="61"/>
    </row>
    <row r="43" spans="1:7" ht="15.95" customHeight="1" x14ac:dyDescent="0.25">
      <c r="A43" s="51">
        <v>42212</v>
      </c>
      <c r="B43" s="51" t="s">
        <v>31</v>
      </c>
      <c r="C43" s="52" t="s">
        <v>63</v>
      </c>
      <c r="D43" s="53" t="s">
        <v>6</v>
      </c>
      <c r="E43" s="61">
        <v>1</v>
      </c>
      <c r="F43" s="61"/>
    </row>
    <row r="44" spans="1:7" ht="15.95" customHeight="1" x14ac:dyDescent="0.25">
      <c r="A44" s="36">
        <v>42212</v>
      </c>
      <c r="B44" s="36" t="s">
        <v>31</v>
      </c>
      <c r="C44" s="37" t="s">
        <v>43</v>
      </c>
      <c r="D44" s="38" t="s">
        <v>6</v>
      </c>
      <c r="E44" s="39">
        <v>1</v>
      </c>
      <c r="F44" s="39"/>
    </row>
    <row r="45" spans="1:7" ht="15.95" customHeight="1" x14ac:dyDescent="0.25">
      <c r="A45" s="40">
        <v>42213</v>
      </c>
      <c r="B45" s="40" t="s">
        <v>31</v>
      </c>
      <c r="C45" s="78" t="s">
        <v>70</v>
      </c>
      <c r="D45" s="42" t="s">
        <v>6</v>
      </c>
      <c r="E45" s="43">
        <v>5</v>
      </c>
      <c r="F45" s="43"/>
    </row>
    <row r="46" spans="1:7" ht="15.95" customHeight="1" x14ac:dyDescent="0.25">
      <c r="A46" s="51"/>
      <c r="B46" s="51"/>
      <c r="C46" s="52"/>
      <c r="D46" s="53"/>
      <c r="E46" s="61"/>
      <c r="F46" s="61"/>
    </row>
    <row r="47" spans="1:7" ht="15.95" customHeight="1" x14ac:dyDescent="0.25">
      <c r="A47" s="51"/>
      <c r="B47" s="51"/>
      <c r="C47" s="52"/>
      <c r="D47" s="53"/>
      <c r="E47" s="61"/>
      <c r="F47" s="61"/>
    </row>
    <row r="48" spans="1:7" ht="15.95" customHeight="1" x14ac:dyDescent="0.25">
      <c r="A48" s="51"/>
      <c r="B48" s="51"/>
      <c r="C48" s="52"/>
      <c r="D48" s="53"/>
      <c r="E48" s="61"/>
      <c r="F48" s="61"/>
    </row>
    <row r="49" spans="1:6" ht="15.95" customHeight="1" x14ac:dyDescent="0.25">
      <c r="A49" s="54"/>
      <c r="B49" s="54" t="s">
        <v>23</v>
      </c>
      <c r="C49" s="55" t="s">
        <v>48</v>
      </c>
      <c r="D49" s="56" t="s">
        <v>27</v>
      </c>
      <c r="E49" s="57"/>
      <c r="F49" s="57"/>
    </row>
    <row r="50" spans="1:6" ht="15.95" customHeight="1" x14ac:dyDescent="0.25">
      <c r="A50" s="54"/>
      <c r="B50" s="54" t="s">
        <v>31</v>
      </c>
      <c r="C50" s="55" t="s">
        <v>38</v>
      </c>
      <c r="D50" s="56" t="s">
        <v>27</v>
      </c>
      <c r="E50" s="57"/>
      <c r="F50" s="57"/>
    </row>
    <row r="51" spans="1:6" ht="15.95" customHeight="1" x14ac:dyDescent="0.25">
      <c r="A51" s="54"/>
      <c r="B51" s="54" t="s">
        <v>31</v>
      </c>
      <c r="C51" s="55" t="s">
        <v>39</v>
      </c>
      <c r="D51" s="56" t="s">
        <v>27</v>
      </c>
      <c r="E51" s="57"/>
      <c r="F51" s="57"/>
    </row>
    <row r="52" spans="1:6" ht="15.95" customHeight="1" x14ac:dyDescent="0.25">
      <c r="A52" s="54"/>
      <c r="B52" s="54" t="s">
        <v>31</v>
      </c>
      <c r="C52" s="55" t="s">
        <v>40</v>
      </c>
      <c r="D52" s="56" t="s">
        <v>27</v>
      </c>
      <c r="E52" s="57"/>
      <c r="F52" s="57"/>
    </row>
    <row r="53" spans="1:6" ht="15.95" customHeight="1" x14ac:dyDescent="0.25">
      <c r="D53" s="53"/>
    </row>
    <row r="54" spans="1:6" ht="15.95" customHeight="1" x14ac:dyDescent="0.25">
      <c r="B54" s="51" t="s">
        <v>24</v>
      </c>
      <c r="C54" s="52" t="s">
        <v>11</v>
      </c>
    </row>
    <row r="55" spans="1:6" ht="15.95" customHeight="1" x14ac:dyDescent="0.25">
      <c r="C55" s="7" t="s">
        <v>12</v>
      </c>
    </row>
    <row r="56" spans="1:6" ht="15.95" customHeight="1" x14ac:dyDescent="0.25">
      <c r="C56" s="7" t="s">
        <v>8</v>
      </c>
    </row>
    <row r="57" spans="1:6" ht="15.95" customHeight="1" x14ac:dyDescent="0.25">
      <c r="C57" s="7" t="s">
        <v>13</v>
      </c>
    </row>
    <row r="59" spans="1:6" ht="15.95" customHeight="1" x14ac:dyDescent="0.25">
      <c r="C59" s="7" t="s">
        <v>2</v>
      </c>
    </row>
    <row r="60" spans="1:6" ht="15.95" customHeight="1" x14ac:dyDescent="0.25">
      <c r="C60" s="7" t="s">
        <v>3</v>
      </c>
    </row>
  </sheetData>
  <conditionalFormatting sqref="J5:J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C23" sqref="C23"/>
    </sheetView>
  </sheetViews>
  <sheetFormatPr defaultRowHeight="15" x14ac:dyDescent="0.25"/>
  <sheetData>
    <row r="1" spans="1:1" x14ac:dyDescent="0.25">
      <c r="A1">
        <v>3</v>
      </c>
    </row>
    <row r="2" spans="1:1" x14ac:dyDescent="0.25">
      <c r="A2">
        <v>1</v>
      </c>
    </row>
    <row r="3" spans="1:1" x14ac:dyDescent="0.25">
      <c r="A3">
        <v>7</v>
      </c>
    </row>
    <row r="4" spans="1:1" x14ac:dyDescent="0.25">
      <c r="A4">
        <v>7</v>
      </c>
    </row>
    <row r="5" spans="1:1" x14ac:dyDescent="0.25">
      <c r="A5">
        <v>7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3</v>
      </c>
    </row>
    <row r="9" spans="1:1" x14ac:dyDescent="0.25">
      <c r="A9">
        <v>1</v>
      </c>
    </row>
    <row r="10" spans="1:1" x14ac:dyDescent="0.25">
      <c r="A10">
        <v>3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3</v>
      </c>
    </row>
    <row r="14" spans="1:1" x14ac:dyDescent="0.25">
      <c r="A14">
        <v>1</v>
      </c>
    </row>
    <row r="15" spans="1:1" x14ac:dyDescent="0.25">
      <c r="A15">
        <v>3</v>
      </c>
    </row>
    <row r="16" spans="1:1" x14ac:dyDescent="0.25">
      <c r="A16">
        <v>1</v>
      </c>
    </row>
    <row r="17" spans="1:1" x14ac:dyDescent="0.25">
      <c r="A17">
        <v>3</v>
      </c>
    </row>
    <row r="18" spans="1:1" x14ac:dyDescent="0.25">
      <c r="A18">
        <v>1</v>
      </c>
    </row>
    <row r="19" spans="1:1" x14ac:dyDescent="0.25">
      <c r="A19">
        <v>9</v>
      </c>
    </row>
    <row r="20" spans="1:1" x14ac:dyDescent="0.25">
      <c r="A20">
        <v>7</v>
      </c>
    </row>
    <row r="21" spans="1:1" x14ac:dyDescent="0.25">
      <c r="A21">
        <v>7</v>
      </c>
    </row>
    <row r="22" spans="1:1" x14ac:dyDescent="0.25">
      <c r="A22">
        <v>3</v>
      </c>
    </row>
    <row r="23" spans="1:1" x14ac:dyDescent="0.25">
      <c r="A23">
        <v>3</v>
      </c>
    </row>
    <row r="25" spans="1:1" x14ac:dyDescent="0.25">
      <c r="A25">
        <f>SUM(A1:A23)</f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2015-07-28T22:49:14Z</dcterms:modified>
</cp:coreProperties>
</file>