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8830" windowHeight="15225"/>
  </bookViews>
  <sheets>
    <sheet name="Config" sheetId="1" r:id="rId1"/>
    <sheet name="Test Cases" sheetId="4" r:id="rId2"/>
    <sheet name="Test Case" sheetId="5" r:id="rId3"/>
    <sheet name="Generate" sheetId="3" r:id="rId4"/>
  </sheets>
  <calcPr calcId="145621"/>
</workbook>
</file>

<file path=xl/calcChain.xml><?xml version="1.0" encoding="utf-8"?>
<calcChain xmlns="http://schemas.openxmlformats.org/spreadsheetml/2006/main">
  <c r="Q40" i="4" l="1"/>
  <c r="M40" i="4"/>
  <c r="I40" i="4"/>
  <c r="E40" i="4"/>
  <c r="Q39" i="4"/>
  <c r="M39" i="4"/>
  <c r="I39" i="4"/>
  <c r="E39" i="4"/>
  <c r="M33" i="4" l="1"/>
  <c r="I33" i="4"/>
  <c r="E33" i="4"/>
  <c r="Q38" i="4" l="1"/>
  <c r="M38" i="4"/>
  <c r="I38" i="4"/>
  <c r="E38" i="4"/>
  <c r="E15" i="4"/>
  <c r="I15" i="4"/>
  <c r="M15" i="4"/>
  <c r="Q15" i="4"/>
  <c r="E17" i="4"/>
  <c r="I17" i="4"/>
  <c r="M17" i="4"/>
  <c r="Q17" i="4"/>
  <c r="Q16" i="4"/>
  <c r="M16" i="4"/>
  <c r="I16" i="4"/>
  <c r="E16" i="4"/>
  <c r="Q22" i="4"/>
  <c r="M22" i="4"/>
  <c r="I22" i="4"/>
  <c r="E22" i="4"/>
  <c r="Q18" i="4"/>
  <c r="M18" i="4"/>
  <c r="I18" i="4"/>
  <c r="E18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2" i="3"/>
  <c r="Q20" i="4"/>
  <c r="Q21" i="4"/>
  <c r="M20" i="4"/>
  <c r="I20" i="4"/>
  <c r="E20" i="4"/>
  <c r="M21" i="4"/>
  <c r="I21" i="4"/>
  <c r="E21" i="4"/>
  <c r="Q19" i="4"/>
  <c r="M19" i="4"/>
  <c r="I19" i="4"/>
  <c r="E19" i="4"/>
  <c r="Q14" i="4"/>
  <c r="M14" i="4"/>
  <c r="I14" i="4"/>
  <c r="E14" i="4"/>
  <c r="Q13" i="4"/>
  <c r="M13" i="4"/>
  <c r="I13" i="4"/>
  <c r="E13" i="4"/>
  <c r="Q12" i="4"/>
  <c r="M12" i="4"/>
  <c r="I12" i="4"/>
  <c r="E12" i="4"/>
  <c r="Q3" i="4" l="1"/>
  <c r="M3" i="4"/>
  <c r="I3" i="4"/>
  <c r="E3" i="4"/>
  <c r="Q11" i="4"/>
  <c r="M11" i="4"/>
  <c r="I11" i="4"/>
  <c r="E11" i="4"/>
  <c r="Q8" i="4"/>
  <c r="M8" i="4"/>
  <c r="I8" i="4"/>
  <c r="E8" i="4"/>
  <c r="Q7" i="4"/>
  <c r="M7" i="4"/>
  <c r="I7" i="4"/>
  <c r="E7" i="4"/>
  <c r="Q6" i="4"/>
  <c r="M6" i="4"/>
  <c r="I6" i="4"/>
  <c r="E6" i="4"/>
  <c r="Q37" i="4"/>
  <c r="M37" i="4"/>
  <c r="I37" i="4"/>
  <c r="E37" i="4"/>
  <c r="M36" i="4"/>
  <c r="I36" i="4"/>
  <c r="E36" i="4"/>
  <c r="Q36" i="4"/>
  <c r="M35" i="4"/>
  <c r="I35" i="4"/>
  <c r="E35" i="4"/>
  <c r="M34" i="4"/>
  <c r="I34" i="4"/>
  <c r="E34" i="4"/>
  <c r="I32" i="4"/>
  <c r="I31" i="4"/>
  <c r="I30" i="4"/>
  <c r="I29" i="4"/>
  <c r="M28" i="4"/>
  <c r="E28" i="4"/>
  <c r="M27" i="4"/>
  <c r="E27" i="4"/>
  <c r="M26" i="4"/>
  <c r="E26" i="4"/>
  <c r="D20" i="5"/>
  <c r="M25" i="4"/>
  <c r="E25" i="4"/>
  <c r="M24" i="4"/>
  <c r="E24" i="4"/>
  <c r="M23" i="4"/>
  <c r="E23" i="4"/>
  <c r="G5" i="3"/>
  <c r="D5" i="3" s="1"/>
  <c r="E28" i="5" s="1"/>
  <c r="I4" i="4"/>
  <c r="B2" i="3" l="1"/>
  <c r="C25" i="5" s="1"/>
  <c r="D2" i="3"/>
  <c r="E25" i="5" s="1"/>
  <c r="C3" i="3"/>
  <c r="D26" i="5" s="1"/>
  <c r="B4" i="3"/>
  <c r="C27" i="5" s="1"/>
  <c r="D4" i="3"/>
  <c r="E27" i="5" s="1"/>
  <c r="C5" i="3"/>
  <c r="D28" i="5" s="1"/>
  <c r="C2" i="3"/>
  <c r="D25" i="5" s="1"/>
  <c r="B3" i="3"/>
  <c r="C26" i="5" s="1"/>
  <c r="D3" i="3"/>
  <c r="E26" i="5" s="1"/>
  <c r="C4" i="3"/>
  <c r="D27" i="5" s="1"/>
  <c r="B5" i="3"/>
  <c r="C28" i="5" s="1"/>
  <c r="N214" i="1"/>
  <c r="M157" i="1"/>
  <c r="L178" i="1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2" i="1"/>
  <c r="P2" i="3" l="1"/>
  <c r="P4" i="3"/>
  <c r="P26" i="3"/>
  <c r="P54" i="3"/>
  <c r="O56" i="3"/>
  <c r="P58" i="3"/>
  <c r="P138" i="3"/>
  <c r="N140" i="3"/>
  <c r="P142" i="3"/>
  <c r="N143" i="3"/>
  <c r="P145" i="3"/>
  <c r="P147" i="3"/>
  <c r="N416" i="3"/>
  <c r="N419" i="3"/>
  <c r="N420" i="3"/>
  <c r="P421" i="3"/>
  <c r="P423" i="3"/>
  <c r="P425" i="3"/>
  <c r="P427" i="3"/>
  <c r="P443" i="3"/>
  <c r="M446" i="3"/>
  <c r="N447" i="3"/>
  <c r="N448" i="3"/>
  <c r="N451" i="3"/>
  <c r="N452" i="3"/>
  <c r="N455" i="3"/>
  <c r="N456" i="3"/>
  <c r="N459" i="3"/>
  <c r="N460" i="3"/>
  <c r="M463" i="3"/>
  <c r="P467" i="3"/>
  <c r="P471" i="3"/>
  <c r="P475" i="3"/>
  <c r="N477" i="3"/>
  <c r="P479" i="3"/>
  <c r="M481" i="3"/>
  <c r="P483" i="3"/>
  <c r="N485" i="3"/>
  <c r="P487" i="3"/>
  <c r="P491" i="3"/>
  <c r="N493" i="3"/>
  <c r="P495" i="3"/>
  <c r="P499" i="3"/>
  <c r="M513" i="3"/>
  <c r="P515" i="3"/>
  <c r="N517" i="3"/>
  <c r="P519" i="3"/>
  <c r="N525" i="3"/>
  <c r="P527" i="3"/>
  <c r="P538" i="3"/>
  <c r="N539" i="3"/>
  <c r="P540" i="3"/>
  <c r="P541" i="3"/>
  <c r="N542" i="3"/>
  <c r="M543" i="3"/>
  <c r="P547" i="3"/>
  <c r="N549" i="3"/>
  <c r="P551" i="3"/>
  <c r="P555" i="3"/>
  <c r="N557" i="3"/>
  <c r="P559" i="3"/>
  <c r="P563" i="3"/>
  <c r="N565" i="3"/>
  <c r="P567" i="3"/>
  <c r="N320" i="3"/>
  <c r="P319" i="3"/>
  <c r="M321" i="3"/>
  <c r="P202" i="3"/>
  <c r="N204" i="3"/>
  <c r="P206" i="3"/>
  <c r="N208" i="3"/>
  <c r="P209" i="3"/>
  <c r="N210" i="3"/>
  <c r="N211" i="3"/>
  <c r="P213" i="3"/>
  <c r="P215" i="3"/>
  <c r="P219" i="3"/>
  <c r="P261" i="3"/>
  <c r="P265" i="3"/>
  <c r="N267" i="3"/>
  <c r="P269" i="3"/>
  <c r="N270" i="3"/>
  <c r="P272" i="3"/>
  <c r="P276" i="3"/>
  <c r="P304" i="3"/>
  <c r="P307" i="3"/>
  <c r="N308" i="3"/>
  <c r="N309" i="3"/>
  <c r="N312" i="3"/>
  <c r="M313" i="3"/>
  <c r="N316" i="3"/>
  <c r="N317" i="3"/>
  <c r="P318" i="3"/>
  <c r="P323" i="3"/>
  <c r="P333" i="3"/>
  <c r="P337" i="3"/>
  <c r="P349" i="3"/>
  <c r="P353" i="3"/>
  <c r="P11" i="3"/>
  <c r="O13" i="3"/>
  <c r="P15" i="3"/>
  <c r="P39" i="3"/>
  <c r="P43" i="3"/>
  <c r="P47" i="3"/>
  <c r="P71" i="3"/>
  <c r="P75" i="3"/>
  <c r="P79" i="3"/>
  <c r="P83" i="3"/>
  <c r="P87" i="3"/>
  <c r="P95" i="3"/>
  <c r="P99" i="3"/>
  <c r="P111" i="3"/>
  <c r="P113" i="3"/>
  <c r="P115" i="3"/>
  <c r="P170" i="3"/>
  <c r="N172" i="3"/>
  <c r="P174" i="3"/>
  <c r="N176" i="3"/>
  <c r="P177" i="3"/>
  <c r="N178" i="3"/>
  <c r="N179" i="3"/>
  <c r="P181" i="3"/>
  <c r="P183" i="3"/>
  <c r="P187" i="3"/>
  <c r="O388" i="3"/>
  <c r="P389" i="3"/>
  <c r="P391" i="3"/>
  <c r="P393" i="3"/>
  <c r="P395" i="3"/>
  <c r="N992" i="3"/>
  <c r="N997" i="3"/>
  <c r="P998" i="3"/>
  <c r="P999" i="3"/>
  <c r="N1000" i="3"/>
  <c r="N1001" i="3"/>
  <c r="N789" i="3"/>
  <c r="N788" i="3"/>
  <c r="N785" i="3"/>
  <c r="N784" i="3"/>
  <c r="N779" i="3"/>
  <c r="N773" i="3"/>
  <c r="N772" i="3"/>
  <c r="N763" i="3"/>
  <c r="N671" i="3"/>
  <c r="N664" i="3"/>
  <c r="N663" i="3"/>
  <c r="N656" i="3"/>
  <c r="N655" i="3"/>
  <c r="N648" i="3"/>
  <c r="N647" i="3"/>
  <c r="N640" i="3"/>
  <c r="N630" i="3"/>
  <c r="N627" i="3"/>
  <c r="N622" i="3"/>
  <c r="N619" i="3"/>
  <c r="N611" i="3"/>
  <c r="N603" i="3"/>
  <c r="N600" i="3"/>
  <c r="N599" i="3"/>
  <c r="N592" i="3"/>
  <c r="N591" i="3"/>
  <c r="N590" i="3"/>
  <c r="N587" i="3"/>
  <c r="N579" i="3"/>
  <c r="N578" i="3"/>
  <c r="N571" i="3"/>
  <c r="P778" i="3"/>
  <c r="P634" i="3"/>
  <c r="P629" i="3"/>
  <c r="P628" i="3"/>
  <c r="P621" i="3"/>
  <c r="P620" i="3"/>
  <c r="P618" i="3"/>
  <c r="P610" i="3"/>
  <c r="P589" i="3"/>
  <c r="P588" i="3"/>
  <c r="P586" i="3"/>
  <c r="P572" i="3"/>
  <c r="P570" i="3"/>
  <c r="O573" i="3"/>
  <c r="M635" i="3"/>
  <c r="M633" i="3"/>
  <c r="P3" i="3"/>
  <c r="P5" i="3"/>
  <c r="P6" i="3"/>
  <c r="N7" i="3"/>
  <c r="M8" i="3"/>
  <c r="P10" i="3"/>
  <c r="P20" i="3"/>
  <c r="O21" i="3"/>
  <c r="P23" i="3"/>
  <c r="P25" i="3"/>
  <c r="P31" i="3"/>
  <c r="O32" i="3"/>
  <c r="P34" i="3"/>
  <c r="P38" i="3"/>
  <c r="P42" i="3"/>
  <c r="P44" i="3"/>
  <c r="P46" i="3"/>
  <c r="P48" i="3"/>
  <c r="P49" i="3"/>
  <c r="N50" i="3"/>
  <c r="M51" i="3"/>
  <c r="P53" i="3"/>
  <c r="P63" i="3"/>
  <c r="O64" i="3"/>
  <c r="P66" i="3"/>
  <c r="P70" i="3"/>
  <c r="O72" i="3"/>
  <c r="P74" i="3"/>
  <c r="P76" i="3"/>
  <c r="P78" i="3"/>
  <c r="P82" i="3"/>
  <c r="P86" i="3"/>
  <c r="O88" i="3"/>
  <c r="P90" i="3"/>
  <c r="P98" i="3"/>
  <c r="P100" i="3"/>
  <c r="P102" i="3"/>
  <c r="P106" i="3"/>
  <c r="P112" i="3"/>
  <c r="N116" i="3"/>
  <c r="P118" i="3"/>
  <c r="N120" i="3"/>
  <c r="P122" i="3"/>
  <c r="N124" i="3"/>
  <c r="P126" i="3"/>
  <c r="N128" i="3"/>
  <c r="P129" i="3"/>
  <c r="N130" i="3"/>
  <c r="N131" i="3"/>
  <c r="P133" i="3"/>
  <c r="P135" i="3"/>
  <c r="P139" i="3"/>
  <c r="N148" i="3"/>
  <c r="P150" i="3"/>
  <c r="N152" i="3"/>
  <c r="P154" i="3"/>
  <c r="N156" i="3"/>
  <c r="P158" i="3"/>
  <c r="N160" i="3"/>
  <c r="P161" i="3"/>
  <c r="N162" i="3"/>
  <c r="N163" i="3"/>
  <c r="P165" i="3"/>
  <c r="P167" i="3"/>
  <c r="P171" i="3"/>
  <c r="P186" i="3"/>
  <c r="N188" i="3"/>
  <c r="P190" i="3"/>
  <c r="N192" i="3"/>
  <c r="P193" i="3"/>
  <c r="N194" i="3"/>
  <c r="N195" i="3"/>
  <c r="P197" i="3"/>
  <c r="P199" i="3"/>
  <c r="P203" i="3"/>
  <c r="P218" i="3"/>
  <c r="N220" i="3"/>
  <c r="P222" i="3"/>
  <c r="N224" i="3"/>
  <c r="P225" i="3"/>
  <c r="N226" i="3"/>
  <c r="N227" i="3"/>
  <c r="P229" i="3"/>
  <c r="P232" i="3"/>
  <c r="N233" i="3"/>
  <c r="P234" i="3"/>
  <c r="P235" i="3"/>
  <c r="N236" i="3"/>
  <c r="M237" i="3"/>
  <c r="P240" i="3"/>
  <c r="M241" i="3"/>
  <c r="N243" i="3"/>
  <c r="P245" i="3"/>
  <c r="P248" i="3"/>
  <c r="N249" i="3"/>
  <c r="P250" i="3"/>
  <c r="P251" i="3"/>
  <c r="N252" i="3"/>
  <c r="N253" i="3"/>
  <c r="N254" i="3"/>
  <c r="P256" i="3"/>
  <c r="P258" i="3"/>
  <c r="P260" i="3"/>
  <c r="N275" i="3"/>
  <c r="P277" i="3"/>
  <c r="P281" i="3"/>
  <c r="N284" i="3"/>
  <c r="N285" i="3"/>
  <c r="P286" i="3"/>
  <c r="P287" i="3"/>
  <c r="N288" i="3"/>
  <c r="N289" i="3"/>
  <c r="P291" i="3"/>
  <c r="P293" i="3"/>
  <c r="P297" i="3"/>
  <c r="P301" i="3"/>
  <c r="P303" i="3"/>
  <c r="P324" i="3"/>
  <c r="P328" i="3"/>
  <c r="P330" i="3"/>
  <c r="P332" i="3"/>
  <c r="P336" i="3"/>
  <c r="P340" i="3"/>
  <c r="P344" i="3"/>
  <c r="P346" i="3"/>
  <c r="P348" i="3"/>
  <c r="P352" i="3"/>
  <c r="P356" i="3"/>
  <c r="P360" i="3"/>
  <c r="N361" i="3"/>
  <c r="P362" i="3"/>
  <c r="N363" i="3"/>
  <c r="N364" i="3"/>
  <c r="P366" i="3"/>
  <c r="P368" i="3"/>
  <c r="P372" i="3"/>
  <c r="N375" i="3"/>
  <c r="N376" i="3"/>
  <c r="P377" i="3"/>
  <c r="P379" i="3"/>
  <c r="P381" i="3"/>
  <c r="P383" i="3"/>
  <c r="N400" i="3"/>
  <c r="N403" i="3"/>
  <c r="N404" i="3"/>
  <c r="P405" i="3"/>
  <c r="P407" i="3"/>
  <c r="P409" i="3"/>
  <c r="P411" i="3"/>
  <c r="P432" i="3"/>
  <c r="P434" i="3"/>
  <c r="N435" i="3"/>
  <c r="N436" i="3"/>
  <c r="P438" i="3"/>
  <c r="N440" i="3"/>
  <c r="P444" i="3"/>
  <c r="M725" i="3"/>
  <c r="P727" i="3"/>
  <c r="M733" i="3"/>
  <c r="P575" i="3"/>
  <c r="N581" i="3"/>
  <c r="P583" i="3"/>
  <c r="P594" i="3"/>
  <c r="P596" i="3"/>
  <c r="P598" i="3"/>
  <c r="N605" i="3"/>
  <c r="P607" i="3"/>
  <c r="N613" i="3"/>
  <c r="P615" i="3"/>
  <c r="P624" i="3"/>
  <c r="M632" i="3"/>
  <c r="N637" i="3"/>
  <c r="P639" i="3"/>
  <c r="P644" i="3"/>
  <c r="P646" i="3"/>
  <c r="P654" i="3"/>
  <c r="P660" i="3"/>
  <c r="P662" i="3"/>
  <c r="P670" i="3"/>
  <c r="P675" i="3"/>
  <c r="N677" i="3"/>
  <c r="P679" i="3"/>
  <c r="P683" i="3"/>
  <c r="N685" i="3"/>
  <c r="P687" i="3"/>
  <c r="P691" i="3"/>
  <c r="N693" i="3"/>
  <c r="P695" i="3"/>
  <c r="P756" i="3"/>
  <c r="P760" i="3"/>
  <c r="P765" i="3"/>
  <c r="P767" i="3"/>
  <c r="P771" i="3"/>
  <c r="P777" i="3"/>
  <c r="P781" i="3"/>
  <c r="P787" i="3"/>
  <c r="P791" i="3"/>
  <c r="N961" i="3"/>
  <c r="N901" i="3"/>
  <c r="N895" i="3"/>
  <c r="N894" i="3"/>
  <c r="N887" i="3"/>
  <c r="N886" i="3"/>
  <c r="N877" i="3"/>
  <c r="N851" i="3"/>
  <c r="N845" i="3"/>
  <c r="N844" i="3"/>
  <c r="N841" i="3"/>
  <c r="N840" i="3"/>
  <c r="N835" i="3"/>
  <c r="N832" i="3"/>
  <c r="N824" i="3"/>
  <c r="N755" i="3"/>
  <c r="N745" i="3"/>
  <c r="N941" i="3"/>
  <c r="N821" i="3"/>
  <c r="N820" i="3"/>
  <c r="N817" i="3"/>
  <c r="N816" i="3"/>
  <c r="N811" i="3"/>
  <c r="N805" i="3"/>
  <c r="N804" i="3"/>
  <c r="N749" i="3"/>
  <c r="N736" i="3"/>
  <c r="N733" i="3"/>
  <c r="N732" i="3"/>
  <c r="N729" i="3"/>
  <c r="N728" i="3"/>
  <c r="N727" i="3"/>
  <c r="N695" i="3"/>
  <c r="N694" i="3"/>
  <c r="N691" i="3"/>
  <c r="N678" i="3"/>
  <c r="N675" i="3"/>
  <c r="N667" i="3"/>
  <c r="N651" i="3"/>
  <c r="N638" i="3"/>
  <c r="N560" i="3"/>
  <c r="N559" i="3"/>
  <c r="N558" i="3"/>
  <c r="N552" i="3"/>
  <c r="N551" i="3"/>
  <c r="N550" i="3"/>
  <c r="N528" i="3"/>
  <c r="N527" i="3"/>
  <c r="N526" i="3"/>
  <c r="N520" i="3"/>
  <c r="N519" i="3"/>
  <c r="N518" i="3"/>
  <c r="N515" i="3"/>
  <c r="N496" i="3"/>
  <c r="N495" i="3"/>
  <c r="N494" i="3"/>
  <c r="N488" i="3"/>
  <c r="N487" i="3"/>
  <c r="N486" i="3"/>
  <c r="N483" i="3"/>
  <c r="P900" i="3"/>
  <c r="P850" i="3"/>
  <c r="P831" i="3"/>
  <c r="P823" i="3"/>
  <c r="P795" i="3"/>
  <c r="P810" i="3"/>
  <c r="P737" i="3"/>
  <c r="P693" i="3"/>
  <c r="P692" i="3"/>
  <c r="P677" i="3"/>
  <c r="P676" i="3"/>
  <c r="P666" i="3"/>
  <c r="P650" i="3"/>
  <c r="P637" i="3"/>
  <c r="P557" i="3"/>
  <c r="P549" i="3"/>
  <c r="P525" i="3"/>
  <c r="P517" i="3"/>
  <c r="P516" i="3"/>
  <c r="P493" i="3"/>
  <c r="P485" i="3"/>
  <c r="P484" i="3"/>
  <c r="M796" i="3"/>
  <c r="M791" i="3"/>
  <c r="M795" i="3"/>
  <c r="M723" i="3"/>
  <c r="N2" i="3"/>
  <c r="N3" i="3"/>
  <c r="M4" i="3"/>
  <c r="P7" i="3"/>
  <c r="P8" i="3"/>
  <c r="M10" i="3"/>
  <c r="P12" i="3"/>
  <c r="P14" i="3"/>
  <c r="P16" i="3"/>
  <c r="P17" i="3"/>
  <c r="P19" i="3"/>
  <c r="P21" i="3"/>
  <c r="P22" i="3"/>
  <c r="P24" i="3"/>
  <c r="N25" i="3"/>
  <c r="P27" i="3"/>
  <c r="P28" i="3"/>
  <c r="P30" i="3"/>
  <c r="P32" i="3"/>
  <c r="P33" i="3"/>
  <c r="P35" i="3"/>
  <c r="P37" i="3"/>
  <c r="N38" i="3"/>
  <c r="N39" i="3"/>
  <c r="P41" i="3"/>
  <c r="N42" i="3"/>
  <c r="N43" i="3"/>
  <c r="N46" i="3"/>
  <c r="M47" i="3"/>
  <c r="P50" i="3"/>
  <c r="P51" i="3"/>
  <c r="P52" i="3"/>
  <c r="M53" i="3"/>
  <c r="P55" i="3"/>
  <c r="P59" i="3"/>
  <c r="P60" i="3"/>
  <c r="P62" i="3"/>
  <c r="P64" i="3"/>
  <c r="P65" i="3"/>
  <c r="P67" i="3"/>
  <c r="P69" i="3"/>
  <c r="N70" i="3"/>
  <c r="N71" i="3"/>
  <c r="P73" i="3"/>
  <c r="N74" i="3"/>
  <c r="N75" i="3"/>
  <c r="M78" i="3"/>
  <c r="P80" i="3"/>
  <c r="P81" i="3"/>
  <c r="M82" i="3"/>
  <c r="P85" i="3"/>
  <c r="N86" i="3"/>
  <c r="M87" i="3"/>
  <c r="P89" i="3"/>
  <c r="P91" i="3"/>
  <c r="P92" i="3"/>
  <c r="P94" i="3"/>
  <c r="P96" i="3"/>
  <c r="P97" i="3"/>
  <c r="N98" i="3"/>
  <c r="N99" i="3"/>
  <c r="P101" i="3"/>
  <c r="P103" i="3"/>
  <c r="P105" i="3"/>
  <c r="P107" i="3"/>
  <c r="P108" i="3"/>
  <c r="P110" i="3"/>
  <c r="N111" i="3"/>
  <c r="O112" i="3"/>
  <c r="P114" i="3"/>
  <c r="N115" i="3"/>
  <c r="P117" i="3"/>
  <c r="P119" i="3"/>
  <c r="P121" i="3"/>
  <c r="P123" i="3"/>
  <c r="P125" i="3"/>
  <c r="P127" i="3"/>
  <c r="P130" i="3"/>
  <c r="P131" i="3"/>
  <c r="N132" i="3"/>
  <c r="P134" i="3"/>
  <c r="N136" i="3"/>
  <c r="P137" i="3"/>
  <c r="N138" i="3"/>
  <c r="N139" i="3"/>
  <c r="P141" i="3"/>
  <c r="P143" i="3"/>
  <c r="N144" i="3"/>
  <c r="P146" i="3"/>
  <c r="N147" i="3"/>
  <c r="P149" i="3"/>
  <c r="P151" i="3"/>
  <c r="P153" i="3"/>
  <c r="P155" i="3"/>
  <c r="P157" i="3"/>
  <c r="P159" i="3"/>
  <c r="P162" i="3"/>
  <c r="P163" i="3"/>
  <c r="N164" i="3"/>
  <c r="P166" i="3"/>
  <c r="N168" i="3"/>
  <c r="P169" i="3"/>
  <c r="N170" i="3"/>
  <c r="N171" i="3"/>
  <c r="P173" i="3"/>
  <c r="P175" i="3"/>
  <c r="P178" i="3"/>
  <c r="P179" i="3"/>
  <c r="N180" i="3"/>
  <c r="P182" i="3"/>
  <c r="N184" i="3"/>
  <c r="P185" i="3"/>
  <c r="N186" i="3"/>
  <c r="N187" i="3"/>
  <c r="P189" i="3"/>
  <c r="P191" i="3"/>
  <c r="P194" i="3"/>
  <c r="P195" i="3"/>
  <c r="N196" i="3"/>
  <c r="P198" i="3"/>
  <c r="N200" i="3"/>
  <c r="P201" i="3"/>
  <c r="N202" i="3"/>
  <c r="N203" i="3"/>
  <c r="P205" i="3"/>
  <c r="P207" i="3"/>
  <c r="P210" i="3"/>
  <c r="P211" i="3"/>
  <c r="N212" i="3"/>
  <c r="P214" i="3"/>
  <c r="N216" i="3"/>
  <c r="P217" i="3"/>
  <c r="N218" i="3"/>
  <c r="N219" i="3"/>
  <c r="P221" i="3"/>
  <c r="P223" i="3"/>
  <c r="P226" i="3"/>
  <c r="P227" i="3"/>
  <c r="N228" i="3"/>
  <c r="N230" i="3"/>
  <c r="P233" i="3"/>
  <c r="N235" i="3"/>
  <c r="P236" i="3"/>
  <c r="P237" i="3"/>
  <c r="N238" i="3"/>
  <c r="P241" i="3"/>
  <c r="P242" i="3"/>
  <c r="P244" i="3"/>
  <c r="N246" i="3"/>
  <c r="P249" i="3"/>
  <c r="N251" i="3"/>
  <c r="P252" i="3"/>
  <c r="P253" i="3"/>
  <c r="P257" i="3"/>
  <c r="N259" i="3"/>
  <c r="N260" i="3"/>
  <c r="N261" i="3"/>
  <c r="N262" i="3"/>
  <c r="P264" i="3"/>
  <c r="P266" i="3"/>
  <c r="P268" i="3"/>
  <c r="P273" i="3"/>
  <c r="P274" i="3"/>
  <c r="P275" i="3"/>
  <c r="N276" i="3"/>
  <c r="N277" i="3"/>
  <c r="N278" i="3"/>
  <c r="P280" i="3"/>
  <c r="P282" i="3"/>
  <c r="P284" i="3"/>
  <c r="P285" i="3"/>
  <c r="P288" i="3"/>
  <c r="P289" i="3"/>
  <c r="P292" i="3"/>
  <c r="P296" i="3"/>
  <c r="N297" i="3"/>
  <c r="P298" i="3"/>
  <c r="P300" i="3"/>
  <c r="N301" i="3"/>
  <c r="P302" i="3"/>
  <c r="M303" i="3"/>
  <c r="P305" i="3"/>
  <c r="P308" i="3"/>
  <c r="P309" i="3"/>
  <c r="P312" i="3"/>
  <c r="P313" i="3"/>
  <c r="P314" i="3"/>
  <c r="P316" i="3"/>
  <c r="P317" i="3"/>
  <c r="P320" i="3"/>
  <c r="P321" i="3"/>
  <c r="M323" i="3"/>
  <c r="P325" i="3"/>
  <c r="P329" i="3"/>
  <c r="N332" i="3"/>
  <c r="N333" i="3"/>
  <c r="P334" i="3"/>
  <c r="P335" i="3"/>
  <c r="N336" i="3"/>
  <c r="N337" i="3"/>
  <c r="P339" i="3"/>
  <c r="P341" i="3"/>
  <c r="P345" i="3"/>
  <c r="N348" i="3"/>
  <c r="N349" i="3"/>
  <c r="P350" i="3"/>
  <c r="P351" i="3"/>
  <c r="N352" i="3"/>
  <c r="N353" i="3"/>
  <c r="P355" i="3"/>
  <c r="P357" i="3"/>
  <c r="P361" i="3"/>
  <c r="P363" i="3"/>
  <c r="P367" i="3"/>
  <c r="P371" i="3"/>
  <c r="P373" i="3"/>
  <c r="P375" i="3"/>
  <c r="M380" i="3"/>
  <c r="N383" i="3"/>
  <c r="N384" i="3"/>
  <c r="P385" i="3"/>
  <c r="P387" i="3"/>
  <c r="N392" i="3"/>
  <c r="N395" i="3"/>
  <c r="N396" i="3"/>
  <c r="P397" i="3"/>
  <c r="P399" i="3"/>
  <c r="P401" i="3"/>
  <c r="P403" i="3"/>
  <c r="N408" i="3"/>
  <c r="N411" i="3"/>
  <c r="N412" i="3"/>
  <c r="P413" i="3"/>
  <c r="P415" i="3"/>
  <c r="P417" i="3"/>
  <c r="P419" i="3"/>
  <c r="N424" i="3"/>
  <c r="N427" i="3"/>
  <c r="N428" i="3"/>
  <c r="P429" i="3"/>
  <c r="P431" i="3"/>
  <c r="P433" i="3"/>
  <c r="P435" i="3"/>
  <c r="P436" i="3"/>
  <c r="P439" i="3"/>
  <c r="P442" i="3"/>
  <c r="N443" i="3"/>
  <c r="M444" i="3"/>
  <c r="P447" i="3"/>
  <c r="P451" i="3"/>
  <c r="P455" i="3"/>
  <c r="M456" i="3"/>
  <c r="P459" i="3"/>
  <c r="P463" i="3"/>
  <c r="N464" i="3"/>
  <c r="N468" i="3"/>
  <c r="P472" i="3"/>
  <c r="P476" i="3"/>
  <c r="P486" i="3"/>
  <c r="P494" i="3"/>
  <c r="P518" i="3"/>
  <c r="P526" i="3"/>
  <c r="P550" i="3"/>
  <c r="P558" i="3"/>
  <c r="P638" i="3"/>
  <c r="P651" i="3"/>
  <c r="P667" i="3"/>
  <c r="P678" i="3"/>
  <c r="P701" i="3"/>
  <c r="N702" i="3"/>
  <c r="N703" i="3"/>
  <c r="N704" i="3"/>
  <c r="P706" i="3"/>
  <c r="P709" i="3"/>
  <c r="N710" i="3"/>
  <c r="N711" i="3"/>
  <c r="N712" i="3"/>
  <c r="N714" i="3"/>
  <c r="P717" i="3"/>
  <c r="P719" i="3"/>
  <c r="P721" i="3"/>
  <c r="P723" i="3"/>
  <c r="P732" i="3"/>
  <c r="M734" i="3"/>
  <c r="P736" i="3"/>
  <c r="P740" i="3"/>
  <c r="N741" i="3"/>
  <c r="P745" i="3"/>
  <c r="P796" i="3"/>
  <c r="P824" i="3"/>
  <c r="P856" i="3"/>
  <c r="P861" i="3"/>
  <c r="P863" i="3"/>
  <c r="N867" i="3"/>
  <c r="N868" i="3"/>
  <c r="N869" i="3"/>
  <c r="P875" i="3"/>
  <c r="P478" i="3"/>
  <c r="N480" i="3"/>
  <c r="P490" i="3"/>
  <c r="P498" i="3"/>
  <c r="P500" i="3"/>
  <c r="N504" i="3"/>
  <c r="P508" i="3"/>
  <c r="N512" i="3"/>
  <c r="P522" i="3"/>
  <c r="P530" i="3"/>
  <c r="P532" i="3"/>
  <c r="N536" i="3"/>
  <c r="P539" i="3"/>
  <c r="N541" i="3"/>
  <c r="P542" i="3"/>
  <c r="P543" i="3"/>
  <c r="N544" i="3"/>
  <c r="P554" i="3"/>
  <c r="P562" i="3"/>
  <c r="P564" i="3"/>
  <c r="P566" i="3"/>
  <c r="N568" i="3"/>
  <c r="P571" i="3"/>
  <c r="N573" i="3"/>
  <c r="P574" i="3"/>
  <c r="N576" i="3"/>
  <c r="P579" i="3"/>
  <c r="P582" i="3"/>
  <c r="N584" i="3"/>
  <c r="P587" i="3"/>
  <c r="N589" i="3"/>
  <c r="P590" i="3"/>
  <c r="P591" i="3"/>
  <c r="P595" i="3"/>
  <c r="N597" i="3"/>
  <c r="P599" i="3"/>
  <c r="M600" i="3"/>
  <c r="P603" i="3"/>
  <c r="P606" i="3"/>
  <c r="N608" i="3"/>
  <c r="P611" i="3"/>
  <c r="P614" i="3"/>
  <c r="N616" i="3"/>
  <c r="P619" i="3"/>
  <c r="N621" i="3"/>
  <c r="P622" i="3"/>
  <c r="P623" i="3"/>
  <c r="P627" i="3"/>
  <c r="N629" i="3"/>
  <c r="P630" i="3"/>
  <c r="P631" i="3"/>
  <c r="P635" i="3"/>
  <c r="P640" i="3"/>
  <c r="P643" i="3"/>
  <c r="N645" i="3"/>
  <c r="P647" i="3"/>
  <c r="P648" i="3"/>
  <c r="N653" i="3"/>
  <c r="P655" i="3"/>
  <c r="P656" i="3"/>
  <c r="P659" i="3"/>
  <c r="N661" i="3"/>
  <c r="P663" i="3"/>
  <c r="P664" i="3"/>
  <c r="N669" i="3"/>
  <c r="P671" i="3"/>
  <c r="P672" i="3"/>
  <c r="P680" i="3"/>
  <c r="P682" i="3"/>
  <c r="P684" i="3"/>
  <c r="N686" i="3"/>
  <c r="P699" i="3"/>
  <c r="N701" i="3"/>
  <c r="P702" i="3"/>
  <c r="P703" i="3"/>
  <c r="P707" i="3"/>
  <c r="N709" i="3"/>
  <c r="P711" i="3"/>
  <c r="P715" i="3"/>
  <c r="N717" i="3"/>
  <c r="N720" i="3"/>
  <c r="P722" i="3"/>
  <c r="N725" i="3"/>
  <c r="P731" i="3"/>
  <c r="N739" i="3"/>
  <c r="P741" i="3"/>
  <c r="P746" i="3"/>
  <c r="P748" i="3"/>
  <c r="P755" i="3"/>
  <c r="P792" i="3"/>
  <c r="P797" i="3"/>
  <c r="P799" i="3"/>
  <c r="P803" i="3"/>
  <c r="P809" i="3"/>
  <c r="P813" i="3"/>
  <c r="P819" i="3"/>
  <c r="P829" i="3"/>
  <c r="P910" i="3"/>
  <c r="P914" i="3"/>
  <c r="P918" i="3"/>
  <c r="P922" i="3"/>
  <c r="P924" i="3"/>
  <c r="P926" i="3"/>
  <c r="P930" i="3"/>
  <c r="P934" i="3"/>
  <c r="P938" i="3"/>
  <c r="P943" i="3"/>
  <c r="P945" i="3"/>
  <c r="P744" i="3"/>
  <c r="N747" i="3"/>
  <c r="P749" i="3"/>
  <c r="P752" i="3"/>
  <c r="P757" i="3"/>
  <c r="P759" i="3"/>
  <c r="N761" i="3"/>
  <c r="P763" i="3"/>
  <c r="P764" i="3"/>
  <c r="P768" i="3"/>
  <c r="P772" i="3"/>
  <c r="P773" i="3"/>
  <c r="P776" i="3"/>
  <c r="P779" i="3"/>
  <c r="P780" i="3"/>
  <c r="P784" i="3"/>
  <c r="P785" i="3"/>
  <c r="P786" i="3"/>
  <c r="P788" i="3"/>
  <c r="P789" i="3"/>
  <c r="N793" i="3"/>
  <c r="N795" i="3"/>
  <c r="P800" i="3"/>
  <c r="P804" i="3"/>
  <c r="P805" i="3"/>
  <c r="P808" i="3"/>
  <c r="P811" i="3"/>
  <c r="P812" i="3"/>
  <c r="P816" i="3"/>
  <c r="P817" i="3"/>
  <c r="P818" i="3"/>
  <c r="P820" i="3"/>
  <c r="P821" i="3"/>
  <c r="P828" i="3"/>
  <c r="P837" i="3"/>
  <c r="P843" i="3"/>
  <c r="N849" i="3"/>
  <c r="N853" i="3"/>
  <c r="P859" i="3"/>
  <c r="P872" i="3"/>
  <c r="N874" i="3"/>
  <c r="P879" i="3"/>
  <c r="P881" i="3"/>
  <c r="P885" i="3"/>
  <c r="P891" i="3"/>
  <c r="P893" i="3"/>
  <c r="P899" i="3"/>
  <c r="P903" i="3"/>
  <c r="P905" i="3"/>
  <c r="N907" i="3"/>
  <c r="P909" i="3"/>
  <c r="P919" i="3"/>
  <c r="P927" i="3"/>
  <c r="P933" i="3"/>
  <c r="P963" i="3"/>
  <c r="P965" i="3"/>
  <c r="N967" i="3"/>
  <c r="P969" i="3"/>
  <c r="P973" i="3"/>
  <c r="N975" i="3"/>
  <c r="P977" i="3"/>
  <c r="N989" i="3"/>
  <c r="N977" i="3"/>
  <c r="N976" i="3"/>
  <c r="N957" i="3"/>
  <c r="N933" i="3"/>
  <c r="N927" i="3"/>
  <c r="N926" i="3"/>
  <c r="N919" i="3"/>
  <c r="N918" i="3"/>
  <c r="N909" i="3"/>
  <c r="N875" i="3"/>
  <c r="N872" i="3"/>
  <c r="N859" i="3"/>
  <c r="N856" i="3"/>
  <c r="N829" i="3"/>
  <c r="N828" i="3"/>
  <c r="N825" i="3"/>
  <c r="P975" i="3"/>
  <c r="P932" i="3"/>
  <c r="P874" i="3"/>
  <c r="P873" i="3"/>
  <c r="P871" i="3"/>
  <c r="P853" i="3"/>
  <c r="N948" i="3"/>
  <c r="P951" i="3"/>
  <c r="P953" i="3"/>
  <c r="P955" i="3"/>
  <c r="P957" i="3"/>
  <c r="P980" i="3"/>
  <c r="P983" i="3"/>
  <c r="P985" i="3"/>
  <c r="P987" i="3"/>
  <c r="P989" i="3"/>
  <c r="P827" i="3"/>
  <c r="P832" i="3"/>
  <c r="P835" i="3"/>
  <c r="P836" i="3"/>
  <c r="P840" i="3"/>
  <c r="P841" i="3"/>
  <c r="P842" i="3"/>
  <c r="P844" i="3"/>
  <c r="P845" i="3"/>
  <c r="P848" i="3"/>
  <c r="P851" i="3"/>
  <c r="M855" i="3"/>
  <c r="N861" i="3"/>
  <c r="P868" i="3"/>
  <c r="P869" i="3"/>
  <c r="P877" i="3"/>
  <c r="P878" i="3"/>
  <c r="P882" i="3"/>
  <c r="P886" i="3"/>
  <c r="P887" i="3"/>
  <c r="P890" i="3"/>
  <c r="P892" i="3"/>
  <c r="P894" i="3"/>
  <c r="P895" i="3"/>
  <c r="P898" i="3"/>
  <c r="P901" i="3"/>
  <c r="P902" i="3"/>
  <c r="P906" i="3"/>
  <c r="P911" i="3"/>
  <c r="P913" i="3"/>
  <c r="P917" i="3"/>
  <c r="P923" i="3"/>
  <c r="P925" i="3"/>
  <c r="P931" i="3"/>
  <c r="P935" i="3"/>
  <c r="P937" i="3"/>
  <c r="N939" i="3"/>
  <c r="P941" i="3"/>
  <c r="P942" i="3"/>
  <c r="P946" i="3"/>
  <c r="P948" i="3"/>
  <c r="P949" i="3"/>
  <c r="N951" i="3"/>
  <c r="N954" i="3"/>
  <c r="P956" i="3"/>
  <c r="N959" i="3"/>
  <c r="P961" i="3"/>
  <c r="P964" i="3"/>
  <c r="P966" i="3"/>
  <c r="N968" i="3"/>
  <c r="N970" i="3"/>
  <c r="P979" i="3"/>
  <c r="P981" i="3"/>
  <c r="N983" i="3"/>
  <c r="N986" i="3"/>
  <c r="P988" i="3"/>
  <c r="N991" i="3"/>
  <c r="P993" i="3"/>
  <c r="P995" i="3"/>
  <c r="P997" i="3"/>
  <c r="N999" i="3"/>
  <c r="P1001" i="3"/>
  <c r="O16" i="3"/>
  <c r="O27" i="3"/>
  <c r="N31" i="3"/>
  <c r="N4" i="3"/>
  <c r="O5" i="3"/>
  <c r="N8" i="3"/>
  <c r="N11" i="3"/>
  <c r="N12" i="3"/>
  <c r="N15" i="3"/>
  <c r="N16" i="3"/>
  <c r="N19" i="3"/>
  <c r="M20" i="3"/>
  <c r="N23" i="3"/>
  <c r="M24" i="3"/>
  <c r="O25" i="3"/>
  <c r="N26" i="3"/>
  <c r="N27" i="3"/>
  <c r="N30" i="3"/>
  <c r="M31" i="3"/>
  <c r="N34" i="3"/>
  <c r="M35" i="3"/>
  <c r="M37" i="3"/>
  <c r="O43" i="3"/>
  <c r="N47" i="3"/>
  <c r="O48" i="3"/>
  <c r="N51" i="3"/>
  <c r="N54" i="3"/>
  <c r="N55" i="3"/>
  <c r="N58" i="3"/>
  <c r="N59" i="3"/>
  <c r="N62" i="3"/>
  <c r="M63" i="3"/>
  <c r="N66" i="3"/>
  <c r="M67" i="3"/>
  <c r="M69" i="3"/>
  <c r="O75" i="3"/>
  <c r="N78" i="3"/>
  <c r="N79" i="3"/>
  <c r="O80" i="3"/>
  <c r="N82" i="3"/>
  <c r="N83" i="3"/>
  <c r="N87" i="3"/>
  <c r="N90" i="3"/>
  <c r="N91" i="3"/>
  <c r="N94" i="3"/>
  <c r="N95" i="3"/>
  <c r="O96" i="3"/>
  <c r="N102" i="3"/>
  <c r="N103" i="3"/>
  <c r="N106" i="3"/>
  <c r="N107" i="3"/>
  <c r="M110" i="3"/>
  <c r="M114" i="3"/>
  <c r="N118" i="3"/>
  <c r="M119" i="3"/>
  <c r="N122" i="3"/>
  <c r="M123" i="3"/>
  <c r="N126" i="3"/>
  <c r="N127" i="3"/>
  <c r="N134" i="3"/>
  <c r="N135" i="3"/>
  <c r="M142" i="3"/>
  <c r="M146" i="3"/>
  <c r="N150" i="3"/>
  <c r="M151" i="3"/>
  <c r="N154" i="3"/>
  <c r="M155" i="3"/>
  <c r="N158" i="3"/>
  <c r="N159" i="3"/>
  <c r="N166" i="3"/>
  <c r="N167" i="3"/>
  <c r="N174" i="3"/>
  <c r="N175" i="3"/>
  <c r="N182" i="3"/>
  <c r="N183" i="3"/>
  <c r="N190" i="3"/>
  <c r="N191" i="3"/>
  <c r="N198" i="3"/>
  <c r="N199" i="3"/>
  <c r="N206" i="3"/>
  <c r="N207" i="3"/>
  <c r="N214" i="3"/>
  <c r="N215" i="3"/>
  <c r="N222" i="3"/>
  <c r="N223" i="3"/>
  <c r="N237" i="3"/>
  <c r="N241" i="3"/>
  <c r="P243" i="3"/>
  <c r="N244" i="3"/>
  <c r="N245" i="3"/>
  <c r="N257" i="3"/>
  <c r="M259" i="3"/>
  <c r="N265" i="3"/>
  <c r="P267" i="3"/>
  <c r="N268" i="3"/>
  <c r="M269" i="3"/>
  <c r="M273" i="3"/>
  <c r="N280" i="3"/>
  <c r="N281" i="3"/>
  <c r="N292" i="3"/>
  <c r="N293" i="3"/>
  <c r="M296" i="3"/>
  <c r="M300" i="3"/>
  <c r="N304" i="3"/>
  <c r="N305" i="3"/>
  <c r="N313" i="3"/>
  <c r="N321" i="3"/>
  <c r="N324" i="3"/>
  <c r="N325" i="3"/>
  <c r="N328" i="3"/>
  <c r="N329" i="3"/>
  <c r="N340" i="3"/>
  <c r="N341" i="3"/>
  <c r="N344" i="3"/>
  <c r="N345" i="3"/>
  <c r="N356" i="3"/>
  <c r="N357" i="3"/>
  <c r="M360" i="3"/>
  <c r="N367" i="3"/>
  <c r="N368" i="3"/>
  <c r="N371" i="3"/>
  <c r="N372" i="3"/>
  <c r="N379" i="3"/>
  <c r="N380" i="3"/>
  <c r="N387" i="3"/>
  <c r="N388" i="3"/>
  <c r="N391" i="3"/>
  <c r="N399" i="3"/>
  <c r="N407" i="3"/>
  <c r="N415" i="3"/>
  <c r="N423" i="3"/>
  <c r="N431" i="3"/>
  <c r="N432" i="3"/>
  <c r="M434" i="3"/>
  <c r="N439" i="3"/>
  <c r="N444" i="3"/>
  <c r="N463" i="3"/>
  <c r="N467" i="3"/>
  <c r="N471" i="3"/>
  <c r="N472" i="3"/>
  <c r="N475" i="3"/>
  <c r="P477" i="3"/>
  <c r="N478" i="3"/>
  <c r="N479" i="3"/>
  <c r="N491" i="3"/>
  <c r="N499" i="3"/>
  <c r="N501" i="3"/>
  <c r="P501" i="3"/>
  <c r="P503" i="3"/>
  <c r="N503" i="3"/>
  <c r="P507" i="3"/>
  <c r="N507" i="3"/>
  <c r="N509" i="3"/>
  <c r="P509" i="3"/>
  <c r="P511" i="3"/>
  <c r="N511" i="3"/>
  <c r="P523" i="3"/>
  <c r="N523" i="3"/>
  <c r="P531" i="3"/>
  <c r="N531" i="3"/>
  <c r="N533" i="3"/>
  <c r="P533" i="3"/>
  <c r="P535" i="3"/>
  <c r="N535" i="3"/>
  <c r="N20" i="3"/>
  <c r="N24" i="3"/>
  <c r="N35" i="3"/>
  <c r="O59" i="3"/>
  <c r="N63" i="3"/>
  <c r="N67" i="3"/>
  <c r="O91" i="3"/>
  <c r="O107" i="3"/>
  <c r="N110" i="3"/>
  <c r="N114" i="3"/>
  <c r="N119" i="3"/>
  <c r="N123" i="3"/>
  <c r="N142" i="3"/>
  <c r="N146" i="3"/>
  <c r="N151" i="3"/>
  <c r="N155" i="3"/>
  <c r="P259" i="3"/>
  <c r="N269" i="3"/>
  <c r="N273" i="3"/>
  <c r="N296" i="3"/>
  <c r="N300" i="3"/>
  <c r="N360" i="3"/>
  <c r="P502" i="3"/>
  <c r="N502" i="3"/>
  <c r="P510" i="3"/>
  <c r="N510" i="3"/>
  <c r="P534" i="3"/>
  <c r="N534" i="3"/>
  <c r="N543" i="3"/>
  <c r="N547" i="3"/>
  <c r="N555" i="3"/>
  <c r="N563" i="3"/>
  <c r="P565" i="3"/>
  <c r="N566" i="3"/>
  <c r="N567" i="3"/>
  <c r="P573" i="3"/>
  <c r="N574" i="3"/>
  <c r="N575" i="3"/>
  <c r="P581" i="3"/>
  <c r="N582" i="3"/>
  <c r="N583" i="3"/>
  <c r="N595" i="3"/>
  <c r="P597" i="3"/>
  <c r="M598" i="3"/>
  <c r="P605" i="3"/>
  <c r="N606" i="3"/>
  <c r="N607" i="3"/>
  <c r="P613" i="3"/>
  <c r="N614" i="3"/>
  <c r="N615" i="3"/>
  <c r="N623" i="3"/>
  <c r="N624" i="3"/>
  <c r="N631" i="3"/>
  <c r="N632" i="3"/>
  <c r="N635" i="3"/>
  <c r="N639" i="3"/>
  <c r="N643" i="3"/>
  <c r="P645" i="3"/>
  <c r="N646" i="3"/>
  <c r="P653" i="3"/>
  <c r="N654" i="3"/>
  <c r="N659" i="3"/>
  <c r="P661" i="3"/>
  <c r="N662" i="3"/>
  <c r="P669" i="3"/>
  <c r="N670" i="3"/>
  <c r="O671" i="3"/>
  <c r="N672" i="3"/>
  <c r="N679" i="3"/>
  <c r="N680" i="3"/>
  <c r="N683" i="3"/>
  <c r="P685" i="3"/>
  <c r="N687" i="3"/>
  <c r="N699" i="3"/>
  <c r="N707" i="3"/>
  <c r="N715" i="3"/>
  <c r="N719" i="3"/>
  <c r="N722" i="3"/>
  <c r="N723" i="3"/>
  <c r="P725" i="3"/>
  <c r="N731" i="3"/>
  <c r="P733" i="3"/>
  <c r="M739" i="3"/>
  <c r="P739" i="3"/>
  <c r="M740" i="3"/>
  <c r="M744" i="3"/>
  <c r="M747" i="3"/>
  <c r="P747" i="3"/>
  <c r="M748" i="3"/>
  <c r="M752" i="3"/>
  <c r="N756" i="3"/>
  <c r="N757" i="3"/>
  <c r="N760" i="3"/>
  <c r="N764" i="3"/>
  <c r="N765" i="3"/>
  <c r="N768" i="3"/>
  <c r="N771" i="3"/>
  <c r="N776" i="3"/>
  <c r="N777" i="3"/>
  <c r="N780" i="3"/>
  <c r="N781" i="3"/>
  <c r="N787" i="3"/>
  <c r="N792" i="3"/>
  <c r="N796" i="3"/>
  <c r="N797" i="3"/>
  <c r="N800" i="3"/>
  <c r="N803" i="3"/>
  <c r="N808" i="3"/>
  <c r="N809" i="3"/>
  <c r="N812" i="3"/>
  <c r="N813" i="3"/>
  <c r="N819" i="3"/>
  <c r="N827" i="3"/>
  <c r="N836" i="3"/>
  <c r="N837" i="3"/>
  <c r="N843" i="3"/>
  <c r="N848" i="3"/>
  <c r="P849" i="3"/>
  <c r="P855" i="3"/>
  <c r="P864" i="3"/>
  <c r="N864" i="3"/>
  <c r="P867" i="3"/>
  <c r="N598" i="3"/>
  <c r="P632" i="3"/>
  <c r="O639" i="3"/>
  <c r="N740" i="3"/>
  <c r="N744" i="3"/>
  <c r="N748" i="3"/>
  <c r="N752" i="3"/>
  <c r="P852" i="3"/>
  <c r="N852" i="3"/>
  <c r="P860" i="3"/>
  <c r="N860" i="3"/>
  <c r="N878" i="3"/>
  <c r="N879" i="3"/>
  <c r="N882" i="3"/>
  <c r="N885" i="3"/>
  <c r="N890" i="3"/>
  <c r="N893" i="3"/>
  <c r="N898" i="3"/>
  <c r="N899" i="3"/>
  <c r="N902" i="3"/>
  <c r="N903" i="3"/>
  <c r="N906" i="3"/>
  <c r="N910" i="3"/>
  <c r="N911" i="3"/>
  <c r="N914" i="3"/>
  <c r="N917" i="3"/>
  <c r="N922" i="3"/>
  <c r="N925" i="3"/>
  <c r="N930" i="3"/>
  <c r="N931" i="3"/>
  <c r="N934" i="3"/>
  <c r="N935" i="3"/>
  <c r="N938" i="3"/>
  <c r="N942" i="3"/>
  <c r="N943" i="3"/>
  <c r="N946" i="3"/>
  <c r="N949" i="3"/>
  <c r="N953" i="3"/>
  <c r="N956" i="3"/>
  <c r="P959" i="3"/>
  <c r="N965" i="3"/>
  <c r="P967" i="3"/>
  <c r="N969" i="3"/>
  <c r="N973" i="3"/>
  <c r="N981" i="3"/>
  <c r="N985" i="3"/>
  <c r="N988" i="3"/>
  <c r="P991" i="3"/>
  <c r="N993" i="3"/>
  <c r="M997" i="3"/>
  <c r="L114" i="1"/>
  <c r="M730" i="1"/>
  <c r="M285" i="1"/>
  <c r="M986" i="1"/>
  <c r="M666" i="1"/>
  <c r="M858" i="1"/>
  <c r="M602" i="1"/>
  <c r="M922" i="1"/>
  <c r="M116" i="1"/>
  <c r="M794" i="1"/>
  <c r="M457" i="1"/>
  <c r="M970" i="1"/>
  <c r="M906" i="1"/>
  <c r="M842" i="1"/>
  <c r="M778" i="1"/>
  <c r="M714" i="1"/>
  <c r="M650" i="1"/>
  <c r="M585" i="1"/>
  <c r="M244" i="1"/>
  <c r="M73" i="1"/>
  <c r="M954" i="1"/>
  <c r="M890" i="1"/>
  <c r="M826" i="1"/>
  <c r="M762" i="1"/>
  <c r="M698" i="1"/>
  <c r="M634" i="1"/>
  <c r="M537" i="1"/>
  <c r="M372" i="1"/>
  <c r="M201" i="1"/>
  <c r="M29" i="1"/>
  <c r="M413" i="1"/>
  <c r="M581" i="1"/>
  <c r="M577" i="1"/>
  <c r="M565" i="1"/>
  <c r="M213" i="1"/>
  <c r="M1002" i="1"/>
  <c r="M938" i="1"/>
  <c r="M874" i="1"/>
  <c r="M810" i="1"/>
  <c r="M746" i="1"/>
  <c r="M682" i="1"/>
  <c r="M618" i="1"/>
  <c r="M500" i="1"/>
  <c r="M329" i="1"/>
  <c r="M20" i="1"/>
  <c r="M41" i="1"/>
  <c r="M61" i="1"/>
  <c r="M84" i="1"/>
  <c r="M105" i="1"/>
  <c r="M125" i="1"/>
  <c r="M148" i="1"/>
  <c r="M169" i="1"/>
  <c r="M189" i="1"/>
  <c r="M212" i="1"/>
  <c r="M233" i="1"/>
  <c r="M253" i="1"/>
  <c r="M276" i="1"/>
  <c r="M297" i="1"/>
  <c r="M317" i="1"/>
  <c r="M340" i="1"/>
  <c r="M361" i="1"/>
  <c r="M381" i="1"/>
  <c r="M404" i="1"/>
  <c r="M425" i="1"/>
  <c r="M445" i="1"/>
  <c r="M468" i="1"/>
  <c r="M489" i="1"/>
  <c r="M505" i="1"/>
  <c r="M532" i="1"/>
  <c r="M553" i="1"/>
  <c r="M569" i="1"/>
  <c r="M590" i="1"/>
  <c r="M598" i="1"/>
  <c r="M606" i="1"/>
  <c r="M614" i="1"/>
  <c r="M622" i="1"/>
  <c r="M630" i="1"/>
  <c r="M638" i="1"/>
  <c r="M646" i="1"/>
  <c r="M654" i="1"/>
  <c r="M662" i="1"/>
  <c r="M670" i="1"/>
  <c r="M678" i="1"/>
  <c r="M686" i="1"/>
  <c r="M694" i="1"/>
  <c r="M702" i="1"/>
  <c r="M710" i="1"/>
  <c r="M718" i="1"/>
  <c r="M726" i="1"/>
  <c r="M734" i="1"/>
  <c r="M742" i="1"/>
  <c r="M750" i="1"/>
  <c r="M758" i="1"/>
  <c r="M766" i="1"/>
  <c r="M774" i="1"/>
  <c r="M782" i="1"/>
  <c r="M790" i="1"/>
  <c r="M798" i="1"/>
  <c r="M806" i="1"/>
  <c r="M814" i="1"/>
  <c r="M822" i="1"/>
  <c r="M830" i="1"/>
  <c r="M838" i="1"/>
  <c r="M846" i="1"/>
  <c r="M854" i="1"/>
  <c r="M862" i="1"/>
  <c r="M870" i="1"/>
  <c r="M878" i="1"/>
  <c r="M886" i="1"/>
  <c r="M894" i="1"/>
  <c r="M902" i="1"/>
  <c r="M910" i="1"/>
  <c r="M918" i="1"/>
  <c r="M926" i="1"/>
  <c r="M934" i="1"/>
  <c r="M942" i="1"/>
  <c r="M950" i="1"/>
  <c r="M958" i="1"/>
  <c r="M966" i="1"/>
  <c r="M974" i="1"/>
  <c r="M982" i="1"/>
  <c r="M990" i="1"/>
  <c r="M998" i="1"/>
  <c r="M4" i="1"/>
  <c r="M25" i="1"/>
  <c r="M45" i="1"/>
  <c r="M68" i="1"/>
  <c r="M89" i="1"/>
  <c r="M109" i="1"/>
  <c r="M132" i="1"/>
  <c r="M153" i="1"/>
  <c r="M173" i="1"/>
  <c r="M196" i="1"/>
  <c r="M217" i="1"/>
  <c r="M237" i="1"/>
  <c r="M260" i="1"/>
  <c r="M281" i="1"/>
  <c r="M301" i="1"/>
  <c r="M324" i="1"/>
  <c r="M345" i="1"/>
  <c r="M365" i="1"/>
  <c r="M388" i="1"/>
  <c r="M409" i="1"/>
  <c r="M429" i="1"/>
  <c r="M452" i="1"/>
  <c r="M472" i="1"/>
  <c r="M493" i="1"/>
  <c r="M509" i="1"/>
  <c r="M536" i="1"/>
  <c r="M557" i="1"/>
  <c r="M573" i="1"/>
  <c r="M593" i="1"/>
  <c r="M601" i="1"/>
  <c r="M609" i="1"/>
  <c r="M617" i="1"/>
  <c r="M625" i="1"/>
  <c r="M633" i="1"/>
  <c r="M641" i="1"/>
  <c r="M649" i="1"/>
  <c r="M657" i="1"/>
  <c r="M665" i="1"/>
  <c r="M673" i="1"/>
  <c r="M681" i="1"/>
  <c r="M689" i="1"/>
  <c r="M697" i="1"/>
  <c r="M705" i="1"/>
  <c r="M713" i="1"/>
  <c r="M721" i="1"/>
  <c r="M729" i="1"/>
  <c r="M737" i="1"/>
  <c r="M745" i="1"/>
  <c r="M753" i="1"/>
  <c r="M761" i="1"/>
  <c r="M769" i="1"/>
  <c r="M777" i="1"/>
  <c r="M785" i="1"/>
  <c r="M793" i="1"/>
  <c r="M801" i="1"/>
  <c r="M809" i="1"/>
  <c r="M817" i="1"/>
  <c r="M825" i="1"/>
  <c r="M833" i="1"/>
  <c r="M841" i="1"/>
  <c r="M849" i="1"/>
  <c r="M857" i="1"/>
  <c r="M865" i="1"/>
  <c r="M873" i="1"/>
  <c r="M881" i="1"/>
  <c r="M889" i="1"/>
  <c r="M897" i="1"/>
  <c r="M905" i="1"/>
  <c r="M913" i="1"/>
  <c r="M921" i="1"/>
  <c r="M929" i="1"/>
  <c r="M937" i="1"/>
  <c r="M945" i="1"/>
  <c r="M953" i="1"/>
  <c r="M961" i="1"/>
  <c r="M969" i="1"/>
  <c r="M977" i="1"/>
  <c r="M985" i="1"/>
  <c r="M993" i="1"/>
  <c r="M1001" i="1"/>
  <c r="M984" i="1"/>
  <c r="M981" i="1"/>
  <c r="M949" i="1"/>
  <c r="M917" i="1"/>
  <c r="M885" i="1"/>
  <c r="M837" i="1"/>
  <c r="M805" i="1"/>
  <c r="M773" i="1"/>
  <c r="M741" i="1"/>
  <c r="M709" i="1"/>
  <c r="M677" i="1"/>
  <c r="M645" i="1"/>
  <c r="M613" i="1"/>
  <c r="M597" i="1"/>
  <c r="M525" i="1"/>
  <c r="M477" i="1"/>
  <c r="M441" i="1"/>
  <c r="M397" i="1"/>
  <c r="M356" i="1"/>
  <c r="M313" i="1"/>
  <c r="M228" i="1"/>
  <c r="M185" i="1"/>
  <c r="M141" i="1"/>
  <c r="M100" i="1"/>
  <c r="M57" i="1"/>
  <c r="M13" i="1"/>
  <c r="M994" i="1"/>
  <c r="M978" i="1"/>
  <c r="M962" i="1"/>
  <c r="M946" i="1"/>
  <c r="M930" i="1"/>
  <c r="M914" i="1"/>
  <c r="M898" i="1"/>
  <c r="M882" i="1"/>
  <c r="M866" i="1"/>
  <c r="M850" i="1"/>
  <c r="M834" i="1"/>
  <c r="M818" i="1"/>
  <c r="M802" i="1"/>
  <c r="M786" i="1"/>
  <c r="M770" i="1"/>
  <c r="M754" i="1"/>
  <c r="M738" i="1"/>
  <c r="M722" i="1"/>
  <c r="M706" i="1"/>
  <c r="M690" i="1"/>
  <c r="M674" i="1"/>
  <c r="M658" i="1"/>
  <c r="M642" i="1"/>
  <c r="M626" i="1"/>
  <c r="M610" i="1"/>
  <c r="M594" i="1"/>
  <c r="M564" i="1"/>
  <c r="M521" i="1"/>
  <c r="M473" i="1"/>
  <c r="M436" i="1"/>
  <c r="M393" i="1"/>
  <c r="M349" i="1"/>
  <c r="M308" i="1"/>
  <c r="M265" i="1"/>
  <c r="M221" i="1"/>
  <c r="M180" i="1"/>
  <c r="M137" i="1"/>
  <c r="M93" i="1"/>
  <c r="M52" i="1"/>
  <c r="M9" i="1"/>
  <c r="M1000" i="1"/>
  <c r="M968" i="1"/>
  <c r="M997" i="1"/>
  <c r="M965" i="1"/>
  <c r="M933" i="1"/>
  <c r="M901" i="1"/>
  <c r="M869" i="1"/>
  <c r="M853" i="1"/>
  <c r="M821" i="1"/>
  <c r="M789" i="1"/>
  <c r="M757" i="1"/>
  <c r="M725" i="1"/>
  <c r="M693" i="1"/>
  <c r="M661" i="1"/>
  <c r="M629" i="1"/>
  <c r="M568" i="1"/>
  <c r="M269" i="1"/>
  <c r="M570" i="1"/>
  <c r="M566" i="1"/>
  <c r="M214" i="1"/>
  <c r="M989" i="1"/>
  <c r="M973" i="1"/>
  <c r="M957" i="1"/>
  <c r="M941" i="1"/>
  <c r="M925" i="1"/>
  <c r="M909" i="1"/>
  <c r="M893" i="1"/>
  <c r="M877" i="1"/>
  <c r="M861" i="1"/>
  <c r="M845" i="1"/>
  <c r="M829" i="1"/>
  <c r="M813" i="1"/>
  <c r="M797" i="1"/>
  <c r="M781" i="1"/>
  <c r="M765" i="1"/>
  <c r="M749" i="1"/>
  <c r="M733" i="1"/>
  <c r="M717" i="1"/>
  <c r="M701" i="1"/>
  <c r="M685" i="1"/>
  <c r="M669" i="1"/>
  <c r="M653" i="1"/>
  <c r="M637" i="1"/>
  <c r="M621" i="1"/>
  <c r="M605" i="1"/>
  <c r="M589" i="1"/>
  <c r="M541" i="1"/>
  <c r="M504" i="1"/>
  <c r="M461" i="1"/>
  <c r="M420" i="1"/>
  <c r="M377" i="1"/>
  <c r="M333" i="1"/>
  <c r="M292" i="1"/>
  <c r="M249" i="1"/>
  <c r="M205" i="1"/>
  <c r="M164" i="1"/>
  <c r="M121" i="1"/>
  <c r="M77" i="1"/>
  <c r="M36" i="1"/>
  <c r="M952" i="1"/>
  <c r="M936" i="1"/>
  <c r="M920" i="1"/>
  <c r="M904" i="1"/>
  <c r="M888" i="1"/>
  <c r="L786" i="1"/>
  <c r="L978" i="1"/>
  <c r="L914" i="1"/>
  <c r="L658" i="1"/>
  <c r="L722" i="1"/>
  <c r="L850" i="1"/>
  <c r="L532" i="1"/>
  <c r="L890" i="1"/>
  <c r="L762" i="1"/>
  <c r="L618" i="1"/>
  <c r="L290" i="1"/>
  <c r="L371" i="1"/>
  <c r="L946" i="1"/>
  <c r="L882" i="1"/>
  <c r="L818" i="1"/>
  <c r="L754" i="1"/>
  <c r="L690" i="1"/>
  <c r="L586" i="1"/>
  <c r="L258" i="1"/>
  <c r="L954" i="1"/>
  <c r="L826" i="1"/>
  <c r="L698" i="1"/>
  <c r="L50" i="1"/>
  <c r="L994" i="1"/>
  <c r="L962" i="1"/>
  <c r="L930" i="1"/>
  <c r="L898" i="1"/>
  <c r="L986" i="1"/>
  <c r="L922" i="1"/>
  <c r="L858" i="1"/>
  <c r="L794" i="1"/>
  <c r="L730" i="1"/>
  <c r="L666" i="1"/>
  <c r="L554" i="1"/>
  <c r="M941" i="3"/>
  <c r="M942" i="3"/>
  <c r="M952" i="3"/>
  <c r="M7" i="3"/>
  <c r="M19" i="3"/>
  <c r="M34" i="3"/>
  <c r="M46" i="3"/>
  <c r="M66" i="3"/>
  <c r="M95" i="3"/>
  <c r="M101" i="3"/>
  <c r="M118" i="3"/>
  <c r="M131" i="3"/>
  <c r="M163" i="3"/>
  <c r="M258" i="3"/>
  <c r="M309" i="3"/>
  <c r="M333" i="3"/>
  <c r="M376" i="3"/>
  <c r="M391" i="3"/>
  <c r="M399" i="3"/>
  <c r="M407" i="3"/>
  <c r="M411" i="3"/>
  <c r="M419" i="3"/>
  <c r="M431" i="3"/>
  <c r="M452" i="3"/>
  <c r="M459" i="3"/>
  <c r="M478" i="3"/>
  <c r="M501" i="3"/>
  <c r="M510" i="3"/>
  <c r="M595" i="3"/>
  <c r="M765" i="3"/>
  <c r="M773" i="3"/>
  <c r="M843" i="3"/>
  <c r="M848" i="3"/>
  <c r="M851" i="3"/>
  <c r="M875" i="3"/>
  <c r="M918" i="3"/>
  <c r="M2" i="3"/>
  <c r="M6" i="3"/>
  <c r="M12" i="3"/>
  <c r="M16" i="3"/>
  <c r="M22" i="3"/>
  <c r="M27" i="3"/>
  <c r="M33" i="3"/>
  <c r="M39" i="3"/>
  <c r="M43" i="3"/>
  <c r="M49" i="3"/>
  <c r="M55" i="3"/>
  <c r="M59" i="3"/>
  <c r="M65" i="3"/>
  <c r="M71" i="3"/>
  <c r="M94" i="3"/>
  <c r="M98" i="3"/>
  <c r="M103" i="3"/>
  <c r="M126" i="3"/>
  <c r="M130" i="3"/>
  <c r="M135" i="3"/>
  <c r="M139" i="3"/>
  <c r="M158" i="3"/>
  <c r="M162" i="3"/>
  <c r="M167" i="3"/>
  <c r="M171" i="3"/>
  <c r="M183" i="3"/>
  <c r="M187" i="3"/>
  <c r="M199" i="3"/>
  <c r="M203" i="3"/>
  <c r="M215" i="3"/>
  <c r="M219" i="3"/>
  <c r="M230" i="3"/>
  <c r="M245" i="3"/>
  <c r="M249" i="3"/>
  <c r="M252" i="3"/>
  <c r="M254" i="3"/>
  <c r="M262" i="3"/>
  <c r="M277" i="3"/>
  <c r="M281" i="3"/>
  <c r="M289" i="3"/>
  <c r="M291" i="3"/>
  <c r="M328" i="3"/>
  <c r="M332" i="3"/>
  <c r="M335" i="3"/>
  <c r="M345" i="3"/>
  <c r="M347" i="3"/>
  <c r="M353" i="3"/>
  <c r="M355" i="3"/>
  <c r="M368" i="3"/>
  <c r="M370" i="3"/>
  <c r="M372" i="3"/>
  <c r="M388" i="3"/>
  <c r="M439" i="3"/>
  <c r="M471" i="3"/>
  <c r="M477" i="3"/>
  <c r="M503" i="3"/>
  <c r="M509" i="3"/>
  <c r="M559" i="3"/>
  <c r="M567" i="3"/>
  <c r="M571" i="3"/>
  <c r="M803" i="3"/>
  <c r="M804" i="3"/>
  <c r="M821" i="3"/>
  <c r="M822" i="3"/>
  <c r="M824" i="3"/>
  <c r="M867" i="3"/>
  <c r="M868" i="3"/>
  <c r="M882" i="3"/>
  <c r="M889" i="3"/>
  <c r="M895" i="3"/>
  <c r="M913" i="3"/>
  <c r="M985" i="3"/>
  <c r="M1001" i="3"/>
  <c r="M991" i="3"/>
  <c r="M989" i="3"/>
  <c r="M983" i="3"/>
  <c r="M981" i="3"/>
  <c r="M968" i="3"/>
  <c r="M965" i="3"/>
  <c r="M961" i="3"/>
  <c r="M953" i="3"/>
  <c r="M946" i="3"/>
  <c r="M920" i="3"/>
  <c r="M912" i="3"/>
  <c r="M906" i="3"/>
  <c r="M890" i="3"/>
  <c r="M888" i="3"/>
  <c r="M880" i="3"/>
  <c r="M864" i="3"/>
  <c r="M856" i="3"/>
  <c r="M836" i="3"/>
  <c r="M835" i="3"/>
  <c r="M831" i="3"/>
  <c r="M828" i="3"/>
  <c r="M827" i="3"/>
  <c r="M806" i="3"/>
  <c r="M798" i="3"/>
  <c r="M792" i="3"/>
  <c r="M772" i="3"/>
  <c r="M771" i="3"/>
  <c r="M767" i="3"/>
  <c r="M764" i="3"/>
  <c r="M763" i="3"/>
  <c r="M736" i="3"/>
  <c r="M721" i="3"/>
  <c r="M710" i="3"/>
  <c r="M703" i="3"/>
  <c r="M695" i="3"/>
  <c r="M687" i="3"/>
  <c r="M675" i="3"/>
  <c r="M659" i="3"/>
  <c r="M655" i="3"/>
  <c r="M654" i="3"/>
  <c r="M647" i="3"/>
  <c r="M646" i="3"/>
  <c r="M639" i="3"/>
  <c r="M638" i="3"/>
  <c r="M631" i="3"/>
  <c r="M630" i="3"/>
  <c r="M605" i="3"/>
  <c r="M603" i="3"/>
  <c r="M599" i="3"/>
  <c r="M565" i="3"/>
  <c r="M557" i="3"/>
  <c r="M555" i="3"/>
  <c r="M553" i="3"/>
  <c r="M550" i="3"/>
  <c r="M533" i="3"/>
  <c r="M992" i="3"/>
  <c r="M984" i="3"/>
  <c r="M979" i="3"/>
  <c r="M977" i="3"/>
  <c r="M969" i="3"/>
  <c r="M959" i="3"/>
  <c r="M957" i="3"/>
  <c r="M951" i="3"/>
  <c r="M949" i="3"/>
  <c r="M944" i="3"/>
  <c r="M938" i="3"/>
  <c r="M922" i="3"/>
  <c r="M902" i="3"/>
  <c r="M901" i="3"/>
  <c r="M898" i="3"/>
  <c r="M894" i="3"/>
  <c r="M893" i="3"/>
  <c r="M862" i="3"/>
  <c r="M854" i="3"/>
  <c r="M832" i="3"/>
  <c r="M823" i="3"/>
  <c r="M820" i="3"/>
  <c r="M819" i="3"/>
  <c r="M816" i="3"/>
  <c r="M812" i="3"/>
  <c r="M811" i="3"/>
  <c r="M808" i="3"/>
  <c r="M790" i="3"/>
  <c r="M775" i="3"/>
  <c r="M768" i="3"/>
  <c r="M759" i="3"/>
  <c r="M756" i="3"/>
  <c r="M755" i="3"/>
  <c r="M732" i="3"/>
  <c r="M731" i="3"/>
  <c r="M727" i="3"/>
  <c r="M719" i="3"/>
  <c r="M717" i="3"/>
  <c r="M715" i="3"/>
  <c r="M711" i="3"/>
  <c r="M693" i="3"/>
  <c r="M679" i="3"/>
  <c r="M678" i="3"/>
  <c r="M671" i="3"/>
  <c r="M670" i="3"/>
  <c r="M663" i="3"/>
  <c r="M662" i="3"/>
  <c r="M613" i="3"/>
  <c r="M611" i="3"/>
  <c r="M609" i="3"/>
  <c r="M606" i="3"/>
  <c r="M589" i="3"/>
  <c r="M581" i="3"/>
  <c r="M579" i="3"/>
  <c r="M577" i="3"/>
  <c r="M574" i="3"/>
  <c r="M573" i="3"/>
  <c r="M566" i="3"/>
  <c r="M563" i="3"/>
  <c r="M561" i="3"/>
  <c r="M558" i="3"/>
  <c r="M551" i="3"/>
  <c r="M541" i="3"/>
  <c r="M534" i="3"/>
  <c r="M531" i="3"/>
  <c r="M529" i="3"/>
  <c r="M526" i="3"/>
  <c r="M519" i="3"/>
  <c r="M502" i="3"/>
  <c r="M499" i="3"/>
  <c r="M495" i="3"/>
  <c r="M967" i="3"/>
  <c r="M955" i="3"/>
  <c r="M945" i="3"/>
  <c r="M914" i="3"/>
  <c r="M860" i="3"/>
  <c r="M859" i="3"/>
  <c r="M800" i="3"/>
  <c r="M702" i="3"/>
  <c r="M685" i="3"/>
  <c r="M667" i="3"/>
  <c r="M665" i="3"/>
  <c r="M619" i="3"/>
  <c r="M617" i="3"/>
  <c r="M614" i="3"/>
  <c r="M587" i="3"/>
  <c r="M585" i="3"/>
  <c r="M582" i="3"/>
  <c r="M539" i="3"/>
  <c r="M535" i="3"/>
  <c r="M527" i="3"/>
  <c r="M518" i="3"/>
  <c r="M515" i="3"/>
  <c r="M511" i="3"/>
  <c r="M493" i="3"/>
  <c r="M491" i="3"/>
  <c r="M489" i="3"/>
  <c r="M486" i="3"/>
  <c r="M483" i="3"/>
  <c r="M479" i="3"/>
  <c r="M472" i="3"/>
  <c r="M462" i="3"/>
  <c r="M447" i="3"/>
  <c r="M442" i="3"/>
  <c r="M435" i="3"/>
  <c r="M432" i="3"/>
  <c r="M387" i="3"/>
  <c r="M383" i="3"/>
  <c r="M379" i="3"/>
  <c r="M375" i="3"/>
  <c r="M361" i="3"/>
  <c r="M357" i="3"/>
  <c r="M351" i="3"/>
  <c r="M348" i="3"/>
  <c r="M339" i="3"/>
  <c r="M337" i="3"/>
  <c r="M329" i="3"/>
  <c r="M325" i="3"/>
  <c r="M319" i="3"/>
  <c r="M316" i="3"/>
  <c r="M307" i="3"/>
  <c r="M305" i="3"/>
  <c r="M297" i="3"/>
  <c r="M293" i="3"/>
  <c r="M287" i="3"/>
  <c r="M284" i="3"/>
  <c r="M267" i="3"/>
  <c r="M260" i="3"/>
  <c r="M257" i="3"/>
  <c r="M253" i="3"/>
  <c r="M235" i="3"/>
  <c r="M227" i="3"/>
  <c r="M222" i="3"/>
  <c r="M211" i="3"/>
  <c r="M206" i="3"/>
  <c r="M195" i="3"/>
  <c r="M190" i="3"/>
  <c r="M179" i="3"/>
  <c r="M174" i="3"/>
  <c r="M999" i="3"/>
  <c r="M993" i="3"/>
  <c r="M975" i="3"/>
  <c r="M973" i="3"/>
  <c r="M960" i="3"/>
  <c r="M934" i="3"/>
  <c r="M933" i="3"/>
  <c r="M930" i="3"/>
  <c r="M926" i="3"/>
  <c r="M925" i="3"/>
  <c r="M878" i="3"/>
  <c r="M877" i="3"/>
  <c r="M872" i="3"/>
  <c r="M863" i="3"/>
  <c r="M838" i="3"/>
  <c r="M830" i="3"/>
  <c r="M788" i="3"/>
  <c r="M787" i="3"/>
  <c r="M784" i="3"/>
  <c r="M780" i="3"/>
  <c r="M779" i="3"/>
  <c r="M776" i="3"/>
  <c r="M760" i="3"/>
  <c r="M758" i="3"/>
  <c r="M709" i="3"/>
  <c r="M707" i="3"/>
  <c r="M705" i="3"/>
  <c r="M691" i="3"/>
  <c r="M686" i="3"/>
  <c r="M683" i="3"/>
  <c r="M681" i="3"/>
  <c r="M643" i="3"/>
  <c r="M627" i="3"/>
  <c r="M623" i="3"/>
  <c r="M622" i="3"/>
  <c r="M615" i="3"/>
  <c r="M607" i="3"/>
  <c r="M597" i="3"/>
  <c r="M590" i="3"/>
  <c r="M583" i="3"/>
  <c r="M575" i="3"/>
  <c r="M545" i="3"/>
  <c r="M542" i="3"/>
  <c r="M525" i="3"/>
  <c r="M523" i="3"/>
  <c r="M521" i="3"/>
  <c r="M494" i="3"/>
  <c r="M487" i="3"/>
  <c r="M470" i="3"/>
  <c r="M455" i="3"/>
  <c r="M451" i="3"/>
  <c r="M443" i="3"/>
  <c r="M438" i="3"/>
  <c r="M436" i="3"/>
  <c r="M371" i="3"/>
  <c r="M366" i="3"/>
  <c r="M352" i="3"/>
  <c r="M349" i="3"/>
  <c r="M344" i="3"/>
  <c r="M340" i="3"/>
  <c r="M320" i="3"/>
  <c r="M317" i="3"/>
  <c r="M312" i="3"/>
  <c r="M308" i="3"/>
  <c r="M288" i="3"/>
  <c r="M285" i="3"/>
  <c r="M280" i="3"/>
  <c r="M275" i="3"/>
  <c r="M268" i="3"/>
  <c r="M265" i="3"/>
  <c r="M261" i="3"/>
  <c r="M243" i="3"/>
  <c r="M236" i="3"/>
  <c r="M233" i="3"/>
  <c r="M223" i="3"/>
  <c r="M218" i="3"/>
  <c r="M207" i="3"/>
  <c r="M202" i="3"/>
  <c r="M191" i="3"/>
  <c r="M186" i="3"/>
  <c r="M175" i="3"/>
  <c r="M170" i="3"/>
  <c r="M159" i="3"/>
  <c r="M154" i="3"/>
  <c r="M143" i="3"/>
  <c r="M138" i="3"/>
  <c r="M127" i="3"/>
  <c r="M122" i="3"/>
  <c r="M106" i="3"/>
  <c r="M102" i="3"/>
  <c r="M90" i="3"/>
  <c r="M86" i="3"/>
  <c r="M74" i="3"/>
  <c r="M3" i="3"/>
  <c r="M23" i="3"/>
  <c r="M30" i="3"/>
  <c r="M50" i="3"/>
  <c r="M62" i="3"/>
  <c r="M75" i="3"/>
  <c r="M81" i="3"/>
  <c r="M99" i="3"/>
  <c r="M107" i="3"/>
  <c r="M113" i="3"/>
  <c r="M150" i="3"/>
  <c r="M234" i="3"/>
  <c r="M266" i="3"/>
  <c r="M292" i="3"/>
  <c r="M336" i="3"/>
  <c r="M356" i="3"/>
  <c r="M395" i="3"/>
  <c r="M403" i="3"/>
  <c r="M415" i="3"/>
  <c r="M423" i="3"/>
  <c r="M427" i="3"/>
  <c r="M454" i="3"/>
  <c r="M475" i="3"/>
  <c r="M488" i="3"/>
  <c r="M507" i="3"/>
  <c r="M512" i="3"/>
  <c r="M591" i="3"/>
  <c r="M766" i="3"/>
  <c r="M840" i="3"/>
  <c r="M844" i="3"/>
  <c r="M852" i="3"/>
  <c r="M917" i="3"/>
  <c r="M1000" i="3"/>
  <c r="M11" i="3"/>
  <c r="M15" i="3"/>
  <c r="M18" i="3"/>
  <c r="M25" i="3"/>
  <c r="M26" i="3"/>
  <c r="M29" i="3"/>
  <c r="M38" i="3"/>
  <c r="M42" i="3"/>
  <c r="M45" i="3"/>
  <c r="M54" i="3"/>
  <c r="M58" i="3"/>
  <c r="M70" i="3"/>
  <c r="M79" i="3"/>
  <c r="M83" i="3"/>
  <c r="M85" i="3"/>
  <c r="M91" i="3"/>
  <c r="M97" i="3"/>
  <c r="M111" i="3"/>
  <c r="M115" i="3"/>
  <c r="M134" i="3"/>
  <c r="M147" i="3"/>
  <c r="M166" i="3"/>
  <c r="M178" i="3"/>
  <c r="M182" i="3"/>
  <c r="M194" i="3"/>
  <c r="M198" i="3"/>
  <c r="M210" i="3"/>
  <c r="M214" i="3"/>
  <c r="M226" i="3"/>
  <c r="M244" i="3"/>
  <c r="M248" i="3"/>
  <c r="M251" i="3"/>
  <c r="M276" i="3"/>
  <c r="M301" i="3"/>
  <c r="M304" i="3"/>
  <c r="M324" i="3"/>
  <c r="M341" i="3"/>
  <c r="M363" i="3"/>
  <c r="M367" i="3"/>
  <c r="M384" i="3"/>
  <c r="M448" i="3"/>
  <c r="M467" i="3"/>
  <c r="M485" i="3"/>
  <c r="M517" i="3"/>
  <c r="M528" i="3"/>
  <c r="M547" i="3"/>
  <c r="M549" i="3"/>
  <c r="M601" i="3"/>
  <c r="M648" i="3"/>
  <c r="M649" i="3"/>
  <c r="M651" i="3"/>
  <c r="M699" i="3"/>
  <c r="M701" i="3"/>
  <c r="M726" i="3"/>
  <c r="M799" i="3"/>
  <c r="M881" i="3"/>
  <c r="M885" i="3"/>
  <c r="M886" i="3"/>
  <c r="M903" i="3"/>
  <c r="M909" i="3"/>
  <c r="M910" i="3"/>
  <c r="M987" i="3"/>
  <c r="M93" i="3"/>
  <c r="M240" i="3"/>
  <c r="M246" i="3"/>
  <c r="M250" i="3"/>
  <c r="M272" i="3"/>
  <c r="M278" i="3"/>
  <c r="M364" i="3"/>
  <c r="M392" i="3"/>
  <c r="M396" i="3"/>
  <c r="M400" i="3"/>
  <c r="M404" i="3"/>
  <c r="M408" i="3"/>
  <c r="M412" i="3"/>
  <c r="M416" i="3"/>
  <c r="M420" i="3"/>
  <c r="M424" i="3"/>
  <c r="M428" i="3"/>
  <c r="M468" i="3"/>
  <c r="M496" i="3"/>
  <c r="M672" i="3"/>
  <c r="M680" i="3"/>
  <c r="M757" i="3"/>
  <c r="M829" i="3"/>
  <c r="M837" i="3"/>
  <c r="M232" i="3"/>
  <c r="M238" i="3"/>
  <c r="M242" i="3"/>
  <c r="M264" i="3"/>
  <c r="M270" i="3"/>
  <c r="M274" i="3"/>
  <c r="M331" i="3"/>
  <c r="M440" i="3"/>
  <c r="M460" i="3"/>
  <c r="M464" i="3"/>
  <c r="M504" i="3"/>
  <c r="M520" i="3"/>
  <c r="M552" i="3"/>
  <c r="M656" i="3"/>
  <c r="M664" i="3"/>
  <c r="M704" i="3"/>
  <c r="M813" i="3"/>
  <c r="M480" i="3"/>
  <c r="M544" i="3"/>
  <c r="M584" i="3"/>
  <c r="M592" i="3"/>
  <c r="M616" i="3"/>
  <c r="M624" i="3"/>
  <c r="M640" i="3"/>
  <c r="M781" i="3"/>
  <c r="M789" i="3"/>
  <c r="M845" i="3"/>
  <c r="M853" i="3"/>
  <c r="M861" i="3"/>
  <c r="M869" i="3"/>
  <c r="M943" i="3"/>
  <c r="M536" i="3"/>
  <c r="M560" i="3"/>
  <c r="M568" i="3"/>
  <c r="M576" i="3"/>
  <c r="M608" i="3"/>
  <c r="M741" i="3"/>
  <c r="M749" i="3"/>
  <c r="M797" i="3"/>
  <c r="M805" i="3"/>
  <c r="M879" i="3"/>
  <c r="M887" i="3"/>
  <c r="M911" i="3"/>
  <c r="M919" i="3"/>
  <c r="M927" i="3"/>
  <c r="M935" i="3"/>
  <c r="N9" i="3"/>
  <c r="M9" i="3"/>
  <c r="N36" i="3"/>
  <c r="M36" i="3"/>
  <c r="O57" i="3"/>
  <c r="N57" i="3"/>
  <c r="N68" i="3"/>
  <c r="M68" i="3"/>
  <c r="N84" i="3"/>
  <c r="M84" i="3"/>
  <c r="O506" i="3"/>
  <c r="N506" i="3"/>
  <c r="M506" i="3"/>
  <c r="P506" i="3"/>
  <c r="O997" i="3"/>
  <c r="O989" i="3"/>
  <c r="Q989" i="3" s="1"/>
  <c r="R989" i="3" s="1"/>
  <c r="O981" i="3"/>
  <c r="O973" i="3"/>
  <c r="O965" i="3"/>
  <c r="O957" i="3"/>
  <c r="O949" i="3"/>
  <c r="O1001" i="3"/>
  <c r="O983" i="3"/>
  <c r="O969" i="3"/>
  <c r="O951" i="3"/>
  <c r="O998" i="3"/>
  <c r="O977" i="3"/>
  <c r="O961" i="3"/>
  <c r="O954" i="3"/>
  <c r="O953" i="3"/>
  <c r="O946" i="3"/>
  <c r="O934" i="3"/>
  <c r="O927" i="3"/>
  <c r="O914" i="3"/>
  <c r="O902" i="3"/>
  <c r="O895" i="3"/>
  <c r="O882" i="3"/>
  <c r="O993" i="3"/>
  <c r="O986" i="3"/>
  <c r="O985" i="3"/>
  <c r="O975" i="3"/>
  <c r="O959" i="3"/>
  <c r="O938" i="3"/>
  <c r="O926" i="3"/>
  <c r="O919" i="3"/>
  <c r="O906" i="3"/>
  <c r="Q906" i="3" s="1"/>
  <c r="R906" i="3" s="1"/>
  <c r="O894" i="3"/>
  <c r="O887" i="3"/>
  <c r="O872" i="3"/>
  <c r="O935" i="3"/>
  <c r="O903" i="3"/>
  <c r="O864" i="3"/>
  <c r="O852" i="3"/>
  <c r="O845" i="3"/>
  <c r="O842" i="3"/>
  <c r="O832" i="3"/>
  <c r="O820" i="3"/>
  <c r="O813" i="3"/>
  <c r="O810" i="3"/>
  <c r="O800" i="3"/>
  <c r="O788" i="3"/>
  <c r="O781" i="3"/>
  <c r="O778" i="3"/>
  <c r="O768" i="3"/>
  <c r="O944" i="3"/>
  <c r="O943" i="3"/>
  <c r="O942" i="3"/>
  <c r="O936" i="3"/>
  <c r="O932" i="3"/>
  <c r="O922" i="3"/>
  <c r="O918" i="3"/>
  <c r="O912" i="3"/>
  <c r="O911" i="3"/>
  <c r="O910" i="3"/>
  <c r="O904" i="3"/>
  <c r="O900" i="3"/>
  <c r="O890" i="3"/>
  <c r="O886" i="3"/>
  <c r="O880" i="3"/>
  <c r="O879" i="3"/>
  <c r="O878" i="3"/>
  <c r="O874" i="3"/>
  <c r="O869" i="3"/>
  <c r="O856" i="3"/>
  <c r="O844" i="3"/>
  <c r="O837" i="3"/>
  <c r="O824" i="3"/>
  <c r="O812" i="3"/>
  <c r="O805" i="3"/>
  <c r="O792" i="3"/>
  <c r="O780" i="3"/>
  <c r="O773" i="3"/>
  <c r="O760" i="3"/>
  <c r="O748" i="3"/>
  <c r="O741" i="3"/>
  <c r="O723" i="3"/>
  <c r="O715" i="3"/>
  <c r="O898" i="3"/>
  <c r="O850" i="3"/>
  <c r="O816" i="3"/>
  <c r="O808" i="3"/>
  <c r="O804" i="3"/>
  <c r="O798" i="3"/>
  <c r="O797" i="3"/>
  <c r="O796" i="3"/>
  <c r="O756" i="3"/>
  <c r="O750" i="3"/>
  <c r="O744" i="3"/>
  <c r="O717" i="3"/>
  <c r="O999" i="3"/>
  <c r="O848" i="3"/>
  <c r="O840" i="3"/>
  <c r="O836" i="3"/>
  <c r="O830" i="3"/>
  <c r="O829" i="3"/>
  <c r="O828" i="3"/>
  <c r="O790" i="3"/>
  <c r="O789" i="3"/>
  <c r="O746" i="3"/>
  <c r="O725" i="3"/>
  <c r="O711" i="3"/>
  <c r="O707" i="3"/>
  <c r="O699" i="3"/>
  <c r="O691" i="3"/>
  <c r="Q691" i="3" s="1"/>
  <c r="R691" i="3" s="1"/>
  <c r="O683" i="3"/>
  <c r="O967" i="3"/>
  <c r="O966" i="3"/>
  <c r="O862" i="3"/>
  <c r="O861" i="3"/>
  <c r="O858" i="3"/>
  <c r="O766" i="3"/>
  <c r="O765" i="3"/>
  <c r="O764" i="3"/>
  <c r="O740" i="3"/>
  <c r="O734" i="3"/>
  <c r="O733" i="3"/>
  <c r="O732" i="3"/>
  <c r="O709" i="3"/>
  <c r="O704" i="3"/>
  <c r="O703" i="3"/>
  <c r="O687" i="3"/>
  <c r="O868" i="3"/>
  <c r="O752" i="3"/>
  <c r="O701" i="3"/>
  <c r="O695" i="3"/>
  <c r="O675" i="3"/>
  <c r="O667" i="3"/>
  <c r="O659" i="3"/>
  <c r="O651" i="3"/>
  <c r="O643" i="3"/>
  <c r="O635" i="3"/>
  <c r="O627" i="3"/>
  <c r="O619" i="3"/>
  <c r="O611" i="3"/>
  <c r="O603" i="3"/>
  <c r="O595" i="3"/>
  <c r="O587" i="3"/>
  <c r="O579" i="3"/>
  <c r="O818" i="3"/>
  <c r="O719" i="3"/>
  <c r="O685" i="3"/>
  <c r="O684" i="3"/>
  <c r="O616" i="3"/>
  <c r="O615" i="3"/>
  <c r="O589" i="3"/>
  <c r="O584" i="3"/>
  <c r="O583" i="3"/>
  <c r="O930" i="3"/>
  <c r="O854" i="3"/>
  <c r="O853" i="3"/>
  <c r="O822" i="3"/>
  <c r="O821" i="3"/>
  <c r="O786" i="3"/>
  <c r="O772" i="3"/>
  <c r="O758" i="3"/>
  <c r="O757" i="3"/>
  <c r="O727" i="3"/>
  <c r="O720" i="3"/>
  <c r="O680" i="3"/>
  <c r="O679" i="3"/>
  <c r="O669" i="3"/>
  <c r="O664" i="3"/>
  <c r="O663" i="3"/>
  <c r="O653" i="3"/>
  <c r="O648" i="3"/>
  <c r="O647" i="3"/>
  <c r="O637" i="3"/>
  <c r="O632" i="3"/>
  <c r="O631" i="3"/>
  <c r="O621" i="3"/>
  <c r="O613" i="3"/>
  <c r="O608" i="3"/>
  <c r="O607" i="3"/>
  <c r="Q607" i="3" s="1"/>
  <c r="R607" i="3" s="1"/>
  <c r="O581" i="3"/>
  <c r="O571" i="3"/>
  <c r="O563" i="3"/>
  <c r="Q563" i="3" s="1"/>
  <c r="R563" i="3" s="1"/>
  <c r="O555" i="3"/>
  <c r="O547" i="3"/>
  <c r="Q547" i="3" s="1"/>
  <c r="R547" i="3" s="1"/>
  <c r="O539" i="3"/>
  <c r="O531" i="3"/>
  <c r="O523" i="3"/>
  <c r="O515" i="3"/>
  <c r="O507" i="3"/>
  <c r="O499" i="3"/>
  <c r="O491" i="3"/>
  <c r="O483" i="3"/>
  <c r="O475" i="3"/>
  <c r="O459" i="3"/>
  <c r="O455" i="3"/>
  <c r="O451" i="3"/>
  <c r="O447" i="3"/>
  <c r="O419" i="3"/>
  <c r="O415" i="3"/>
  <c r="O407" i="3"/>
  <c r="O403" i="3"/>
  <c r="O395" i="3"/>
  <c r="O383" i="3"/>
  <c r="O363" i="3"/>
  <c r="O876" i="3"/>
  <c r="O776" i="3"/>
  <c r="O677" i="3"/>
  <c r="O661" i="3"/>
  <c r="O645" i="3"/>
  <c r="O629" i="3"/>
  <c r="O565" i="3"/>
  <c r="O560" i="3"/>
  <c r="O559" i="3"/>
  <c r="Q559" i="3" s="1"/>
  <c r="R559" i="3" s="1"/>
  <c r="O533" i="3"/>
  <c r="O528" i="3"/>
  <c r="O527" i="3"/>
  <c r="O501" i="3"/>
  <c r="O496" i="3"/>
  <c r="O495" i="3"/>
  <c r="O468" i="3"/>
  <c r="O464" i="3"/>
  <c r="O460" i="3"/>
  <c r="O456" i="3"/>
  <c r="O452" i="3"/>
  <c r="O448" i="3"/>
  <c r="O444" i="3"/>
  <c r="O429" i="3"/>
  <c r="O425" i="3"/>
  <c r="O421" i="3"/>
  <c r="O417" i="3"/>
  <c r="O413" i="3"/>
  <c r="O409" i="3"/>
  <c r="O405" i="3"/>
  <c r="O401" i="3"/>
  <c r="O397" i="3"/>
  <c r="O393" i="3"/>
  <c r="O389" i="3"/>
  <c r="O385" i="3"/>
  <c r="O381" i="3"/>
  <c r="O377" i="3"/>
  <c r="O373" i="3"/>
  <c r="O368" i="3"/>
  <c r="O991" i="3"/>
  <c r="O749" i="3"/>
  <c r="O599" i="3"/>
  <c r="O557" i="3"/>
  <c r="O552" i="3"/>
  <c r="O551" i="3"/>
  <c r="O525" i="3"/>
  <c r="O520" i="3"/>
  <c r="O519" i="3"/>
  <c r="O493" i="3"/>
  <c r="O488" i="3"/>
  <c r="O487" i="3"/>
  <c r="O440" i="3"/>
  <c r="O436" i="3"/>
  <c r="O364" i="3"/>
  <c r="O597" i="3"/>
  <c r="O511" i="3"/>
  <c r="O485" i="3"/>
  <c r="O480" i="3"/>
  <c r="O477" i="3"/>
  <c r="Q477" i="3" s="1"/>
  <c r="R477" i="3" s="1"/>
  <c r="O472" i="3"/>
  <c r="O416" i="3"/>
  <c r="O400" i="3"/>
  <c r="O384" i="3"/>
  <c r="O365" i="3"/>
  <c r="O357" i="3"/>
  <c r="O346" i="3"/>
  <c r="O341" i="3"/>
  <c r="O330" i="3"/>
  <c r="O325" i="3"/>
  <c r="O314" i="3"/>
  <c r="O309" i="3"/>
  <c r="O298" i="3"/>
  <c r="O293" i="3"/>
  <c r="O282" i="3"/>
  <c r="O736" i="3"/>
  <c r="O591" i="3"/>
  <c r="O541" i="3"/>
  <c r="O536" i="3"/>
  <c r="O535" i="3"/>
  <c r="O424" i="3"/>
  <c r="O349" i="3"/>
  <c r="O317" i="3"/>
  <c r="O301" i="3"/>
  <c r="O285" i="3"/>
  <c r="O270" i="3"/>
  <c r="O262" i="3"/>
  <c r="O254" i="3"/>
  <c r="O246" i="3"/>
  <c r="O238" i="3"/>
  <c r="O223" i="3"/>
  <c r="O211" i="3"/>
  <c r="O203" i="3"/>
  <c r="O199" i="3"/>
  <c r="O179" i="3"/>
  <c r="O171" i="3"/>
  <c r="O167" i="3"/>
  <c r="O159" i="3"/>
  <c r="O151" i="3"/>
  <c r="O147" i="3"/>
  <c r="O139" i="3"/>
  <c r="O123" i="3"/>
  <c r="O119" i="3"/>
  <c r="O784" i="3"/>
  <c r="O728" i="3"/>
  <c r="O693" i="3"/>
  <c r="O543" i="3"/>
  <c r="O517" i="3"/>
  <c r="O512" i="3"/>
  <c r="O509" i="3"/>
  <c r="O504" i="3"/>
  <c r="O503" i="3"/>
  <c r="O433" i="3"/>
  <c r="O428" i="3"/>
  <c r="O412" i="3"/>
  <c r="O396" i="3"/>
  <c r="O380" i="3"/>
  <c r="O353" i="3"/>
  <c r="O337" i="3"/>
  <c r="O321" i="3"/>
  <c r="O305" i="3"/>
  <c r="O289" i="3"/>
  <c r="O273" i="3"/>
  <c r="O265" i="3"/>
  <c r="O257" i="3"/>
  <c r="O249" i="3"/>
  <c r="O241" i="3"/>
  <c r="O233" i="3"/>
  <c r="O908" i="3"/>
  <c r="O600" i="3"/>
  <c r="O575" i="3"/>
  <c r="O549" i="3"/>
  <c r="O544" i="3"/>
  <c r="O408" i="3"/>
  <c r="O392" i="3"/>
  <c r="O376" i="3"/>
  <c r="O333" i="3"/>
  <c r="O278" i="3"/>
  <c r="O230" i="3"/>
  <c r="O227" i="3"/>
  <c r="O219" i="3"/>
  <c r="O215" i="3"/>
  <c r="O207" i="3"/>
  <c r="O195" i="3"/>
  <c r="O191" i="3"/>
  <c r="O187" i="3"/>
  <c r="O183" i="3"/>
  <c r="Q183" i="3" s="1"/>
  <c r="R183" i="3" s="1"/>
  <c r="O175" i="3"/>
  <c r="O163" i="3"/>
  <c r="O155" i="3"/>
  <c r="O143" i="3"/>
  <c r="O135" i="3"/>
  <c r="O131" i="3"/>
  <c r="O127" i="3"/>
  <c r="O4" i="3"/>
  <c r="O9" i="3"/>
  <c r="O31" i="3"/>
  <c r="Q31" i="3" s="1"/>
  <c r="R31" i="3" s="1"/>
  <c r="O36" i="3"/>
  <c r="N40" i="3"/>
  <c r="M40" i="3"/>
  <c r="M57" i="3"/>
  <c r="O61" i="3"/>
  <c r="N61" i="3"/>
  <c r="M73" i="3"/>
  <c r="O77" i="3"/>
  <c r="N77" i="3"/>
  <c r="O95" i="3"/>
  <c r="O100" i="3"/>
  <c r="N104" i="3"/>
  <c r="M104" i="3"/>
  <c r="O109" i="3"/>
  <c r="N109" i="3"/>
  <c r="O116" i="3"/>
  <c r="O136" i="3"/>
  <c r="O140" i="3"/>
  <c r="O144" i="3"/>
  <c r="O148" i="3"/>
  <c r="O156" i="3"/>
  <c r="O160" i="3"/>
  <c r="O164" i="3"/>
  <c r="O168" i="3"/>
  <c r="O172" i="3"/>
  <c r="O184" i="3"/>
  <c r="O208" i="3"/>
  <c r="O212" i="3"/>
  <c r="O216" i="3"/>
  <c r="O220" i="3"/>
  <c r="O224" i="3"/>
  <c r="O422" i="3"/>
  <c r="N422" i="3"/>
  <c r="P422" i="3"/>
  <c r="M422" i="3"/>
  <c r="O432" i="3"/>
  <c r="O479" i="3"/>
  <c r="O568" i="3"/>
  <c r="O605" i="3"/>
  <c r="O656" i="3"/>
  <c r="O6" i="3"/>
  <c r="N6" i="3"/>
  <c r="O8" i="3"/>
  <c r="P9" i="3"/>
  <c r="N17" i="3"/>
  <c r="M17" i="3"/>
  <c r="O22" i="3"/>
  <c r="N22" i="3"/>
  <c r="O24" i="3"/>
  <c r="O26" i="3"/>
  <c r="N28" i="3"/>
  <c r="M28" i="3"/>
  <c r="O33" i="3"/>
  <c r="N33" i="3"/>
  <c r="O35" i="3"/>
  <c r="P36" i="3"/>
  <c r="O40" i="3"/>
  <c r="N44" i="3"/>
  <c r="M44" i="3"/>
  <c r="O49" i="3"/>
  <c r="N49" i="3"/>
  <c r="O51" i="3"/>
  <c r="P57" i="3"/>
  <c r="N60" i="3"/>
  <c r="M60" i="3"/>
  <c r="M61" i="3"/>
  <c r="O65" i="3"/>
  <c r="N65" i="3"/>
  <c r="O67" i="3"/>
  <c r="P68" i="3"/>
  <c r="N76" i="3"/>
  <c r="M76" i="3"/>
  <c r="M77" i="3"/>
  <c r="O81" i="3"/>
  <c r="N81" i="3"/>
  <c r="O83" i="3"/>
  <c r="P84" i="3"/>
  <c r="N92" i="3"/>
  <c r="M92" i="3"/>
  <c r="O97" i="3"/>
  <c r="N97" i="3"/>
  <c r="O99" i="3"/>
  <c r="O104" i="3"/>
  <c r="N108" i="3"/>
  <c r="M108" i="3"/>
  <c r="M109" i="3"/>
  <c r="O113" i="3"/>
  <c r="N113" i="3"/>
  <c r="O115" i="3"/>
  <c r="O117" i="3"/>
  <c r="N117" i="3"/>
  <c r="M117" i="3"/>
  <c r="O121" i="3"/>
  <c r="M121" i="3"/>
  <c r="N121" i="3"/>
  <c r="O125" i="3"/>
  <c r="M125" i="3"/>
  <c r="N125" i="3"/>
  <c r="O129" i="3"/>
  <c r="M129" i="3"/>
  <c r="N129" i="3"/>
  <c r="O133" i="3"/>
  <c r="N133" i="3"/>
  <c r="M133" i="3"/>
  <c r="O137" i="3"/>
  <c r="N137" i="3"/>
  <c r="M137" i="3"/>
  <c r="O141" i="3"/>
  <c r="M141" i="3"/>
  <c r="N141" i="3"/>
  <c r="O145" i="3"/>
  <c r="N145" i="3"/>
  <c r="M145" i="3"/>
  <c r="O149" i="3"/>
  <c r="M149" i="3"/>
  <c r="N149" i="3"/>
  <c r="O153" i="3"/>
  <c r="M153" i="3"/>
  <c r="N153" i="3"/>
  <c r="O157" i="3"/>
  <c r="N157" i="3"/>
  <c r="M157" i="3"/>
  <c r="O161" i="3"/>
  <c r="M161" i="3"/>
  <c r="N161" i="3"/>
  <c r="O165" i="3"/>
  <c r="N165" i="3"/>
  <c r="M165" i="3"/>
  <c r="O169" i="3"/>
  <c r="N169" i="3"/>
  <c r="M169" i="3"/>
  <c r="O173" i="3"/>
  <c r="M173" i="3"/>
  <c r="N173" i="3"/>
  <c r="O177" i="3"/>
  <c r="N177" i="3"/>
  <c r="M177" i="3"/>
  <c r="O181" i="3"/>
  <c r="N181" i="3"/>
  <c r="M181" i="3"/>
  <c r="O185" i="3"/>
  <c r="M185" i="3"/>
  <c r="N185" i="3"/>
  <c r="O189" i="3"/>
  <c r="N189" i="3"/>
  <c r="M189" i="3"/>
  <c r="O193" i="3"/>
  <c r="N193" i="3"/>
  <c r="M193" i="3"/>
  <c r="O197" i="3"/>
  <c r="N197" i="3"/>
  <c r="M197" i="3"/>
  <c r="O201" i="3"/>
  <c r="M201" i="3"/>
  <c r="N201" i="3"/>
  <c r="O205" i="3"/>
  <c r="N205" i="3"/>
  <c r="M205" i="3"/>
  <c r="O209" i="3"/>
  <c r="N209" i="3"/>
  <c r="M209" i="3"/>
  <c r="O213" i="3"/>
  <c r="N213" i="3"/>
  <c r="M213" i="3"/>
  <c r="O217" i="3"/>
  <c r="M217" i="3"/>
  <c r="N217" i="3"/>
  <c r="O221" i="3"/>
  <c r="N221" i="3"/>
  <c r="M221" i="3"/>
  <c r="O225" i="3"/>
  <c r="M225" i="3"/>
  <c r="N225" i="3"/>
  <c r="O229" i="3"/>
  <c r="N229" i="3"/>
  <c r="M229" i="3"/>
  <c r="N231" i="3"/>
  <c r="P231" i="3"/>
  <c r="O231" i="3"/>
  <c r="M231" i="3"/>
  <c r="O235" i="3"/>
  <c r="N239" i="3"/>
  <c r="P239" i="3"/>
  <c r="O239" i="3"/>
  <c r="M239" i="3"/>
  <c r="O243" i="3"/>
  <c r="N247" i="3"/>
  <c r="P247" i="3"/>
  <c r="O247" i="3"/>
  <c r="M247" i="3"/>
  <c r="O251" i="3"/>
  <c r="N255" i="3"/>
  <c r="P255" i="3"/>
  <c r="M255" i="3"/>
  <c r="O255" i="3"/>
  <c r="O259" i="3"/>
  <c r="N263" i="3"/>
  <c r="P263" i="3"/>
  <c r="O263" i="3"/>
  <c r="M263" i="3"/>
  <c r="O267" i="3"/>
  <c r="N271" i="3"/>
  <c r="P271" i="3"/>
  <c r="O271" i="3"/>
  <c r="M271" i="3"/>
  <c r="O275" i="3"/>
  <c r="O279" i="3"/>
  <c r="N279" i="3"/>
  <c r="M279" i="3"/>
  <c r="P279" i="3"/>
  <c r="O281" i="3"/>
  <c r="N290" i="3"/>
  <c r="M290" i="3"/>
  <c r="O290" i="3"/>
  <c r="P290" i="3"/>
  <c r="O295" i="3"/>
  <c r="N295" i="3"/>
  <c r="P295" i="3"/>
  <c r="M295" i="3"/>
  <c r="O297" i="3"/>
  <c r="N306" i="3"/>
  <c r="M306" i="3"/>
  <c r="O306" i="3"/>
  <c r="P306" i="3"/>
  <c r="O311" i="3"/>
  <c r="N311" i="3"/>
  <c r="M311" i="3"/>
  <c r="P311" i="3"/>
  <c r="O313" i="3"/>
  <c r="N322" i="3"/>
  <c r="M322" i="3"/>
  <c r="O322" i="3"/>
  <c r="P322" i="3"/>
  <c r="O327" i="3"/>
  <c r="N327" i="3"/>
  <c r="M327" i="3"/>
  <c r="P327" i="3"/>
  <c r="O329" i="3"/>
  <c r="N338" i="3"/>
  <c r="M338" i="3"/>
  <c r="P338" i="3"/>
  <c r="O338" i="3"/>
  <c r="O343" i="3"/>
  <c r="N343" i="3"/>
  <c r="M343" i="3"/>
  <c r="P343" i="3"/>
  <c r="O345" i="3"/>
  <c r="N354" i="3"/>
  <c r="M354" i="3"/>
  <c r="O354" i="3"/>
  <c r="P354" i="3"/>
  <c r="O359" i="3"/>
  <c r="N359" i="3"/>
  <c r="P359" i="3"/>
  <c r="M359" i="3"/>
  <c r="O361" i="3"/>
  <c r="O374" i="3"/>
  <c r="N374" i="3"/>
  <c r="P374" i="3"/>
  <c r="M374" i="3"/>
  <c r="O420" i="3"/>
  <c r="O437" i="3"/>
  <c r="N497" i="3"/>
  <c r="P497" i="3"/>
  <c r="O497" i="3"/>
  <c r="M497" i="3"/>
  <c r="O567" i="3"/>
  <c r="O576" i="3"/>
  <c r="O623" i="3"/>
  <c r="O655" i="3"/>
  <c r="O743" i="3"/>
  <c r="N743" i="3"/>
  <c r="P743" i="3"/>
  <c r="M743" i="3"/>
  <c r="O14" i="3"/>
  <c r="N14" i="3"/>
  <c r="O41" i="3"/>
  <c r="N41" i="3"/>
  <c r="N52" i="3"/>
  <c r="M52" i="3"/>
  <c r="O73" i="3"/>
  <c r="N73" i="3"/>
  <c r="O89" i="3"/>
  <c r="N89" i="3"/>
  <c r="N100" i="3"/>
  <c r="M100" i="3"/>
  <c r="O105" i="3"/>
  <c r="N105" i="3"/>
  <c r="O406" i="3"/>
  <c r="N406" i="3"/>
  <c r="P406" i="3"/>
  <c r="M406" i="3"/>
  <c r="N13" i="3"/>
  <c r="M13" i="3"/>
  <c r="M14" i="3"/>
  <c r="O18" i="3"/>
  <c r="N18" i="3"/>
  <c r="O20" i="3"/>
  <c r="O29" i="3"/>
  <c r="N29" i="3"/>
  <c r="M41" i="3"/>
  <c r="O45" i="3"/>
  <c r="N45" i="3"/>
  <c r="O47" i="3"/>
  <c r="O52" i="3"/>
  <c r="N56" i="3"/>
  <c r="M56" i="3"/>
  <c r="O63" i="3"/>
  <c r="O68" i="3"/>
  <c r="N72" i="3"/>
  <c r="M72" i="3"/>
  <c r="O79" i="3"/>
  <c r="O84" i="3"/>
  <c r="N88" i="3"/>
  <c r="M88" i="3"/>
  <c r="M89" i="3"/>
  <c r="O93" i="3"/>
  <c r="N93" i="3"/>
  <c r="M105" i="3"/>
  <c r="O111" i="3"/>
  <c r="O120" i="3"/>
  <c r="O124" i="3"/>
  <c r="O128" i="3"/>
  <c r="O132" i="3"/>
  <c r="O152" i="3"/>
  <c r="O176" i="3"/>
  <c r="O180" i="3"/>
  <c r="O188" i="3"/>
  <c r="O192" i="3"/>
  <c r="O196" i="3"/>
  <c r="O200" i="3"/>
  <c r="O204" i="3"/>
  <c r="O228" i="3"/>
  <c r="O294" i="3"/>
  <c r="O326" i="3"/>
  <c r="O358" i="3"/>
  <c r="O404" i="3"/>
  <c r="O624" i="3"/>
  <c r="O698" i="3"/>
  <c r="M698" i="3"/>
  <c r="P698" i="3"/>
  <c r="N698" i="3"/>
  <c r="O3" i="3"/>
  <c r="N5" i="3"/>
  <c r="M5" i="3"/>
  <c r="O10" i="3"/>
  <c r="N10" i="3"/>
  <c r="O12" i="3"/>
  <c r="P13" i="3"/>
  <c r="O17" i="3"/>
  <c r="P18" i="3"/>
  <c r="N21" i="3"/>
  <c r="M21" i="3"/>
  <c r="O28" i="3"/>
  <c r="P29" i="3"/>
  <c r="N32" i="3"/>
  <c r="M32" i="3"/>
  <c r="O37" i="3"/>
  <c r="N37" i="3"/>
  <c r="O39" i="3"/>
  <c r="P40" i="3"/>
  <c r="O44" i="3"/>
  <c r="P45" i="3"/>
  <c r="N48" i="3"/>
  <c r="M48" i="3"/>
  <c r="O53" i="3"/>
  <c r="N53" i="3"/>
  <c r="O55" i="3"/>
  <c r="P56" i="3"/>
  <c r="O60" i="3"/>
  <c r="P61" i="3"/>
  <c r="N64" i="3"/>
  <c r="M64" i="3"/>
  <c r="O69" i="3"/>
  <c r="N69" i="3"/>
  <c r="O71" i="3"/>
  <c r="P72" i="3"/>
  <c r="O76" i="3"/>
  <c r="P77" i="3"/>
  <c r="N80" i="3"/>
  <c r="M80" i="3"/>
  <c r="O85" i="3"/>
  <c r="N85" i="3"/>
  <c r="O87" i="3"/>
  <c r="P88" i="3"/>
  <c r="O92" i="3"/>
  <c r="P93" i="3"/>
  <c r="N96" i="3"/>
  <c r="M96" i="3"/>
  <c r="O101" i="3"/>
  <c r="N101" i="3"/>
  <c r="O103" i="3"/>
  <c r="P104" i="3"/>
  <c r="O108" i="3"/>
  <c r="P109" i="3"/>
  <c r="N112" i="3"/>
  <c r="M112" i="3"/>
  <c r="O237" i="3"/>
  <c r="O245" i="3"/>
  <c r="O253" i="3"/>
  <c r="O261" i="3"/>
  <c r="O269" i="3"/>
  <c r="O277" i="3"/>
  <c r="O286" i="3"/>
  <c r="O302" i="3"/>
  <c r="O318" i="3"/>
  <c r="O334" i="3"/>
  <c r="O350" i="3"/>
  <c r="O372" i="3"/>
  <c r="Q372" i="3" s="1"/>
  <c r="R372" i="3" s="1"/>
  <c r="O390" i="3"/>
  <c r="N390" i="3"/>
  <c r="P390" i="3"/>
  <c r="M390" i="3"/>
  <c r="O450" i="3"/>
  <c r="N450" i="3"/>
  <c r="P450" i="3"/>
  <c r="M450" i="3"/>
  <c r="O458" i="3"/>
  <c r="N458" i="3"/>
  <c r="P458" i="3"/>
  <c r="M458" i="3"/>
  <c r="O466" i="3"/>
  <c r="N466" i="3"/>
  <c r="P466" i="3"/>
  <c r="M466" i="3"/>
  <c r="N473" i="3"/>
  <c r="P473" i="3"/>
  <c r="O473" i="3"/>
  <c r="M473" i="3"/>
  <c r="O592" i="3"/>
  <c r="M612" i="3"/>
  <c r="O612" i="3"/>
  <c r="N612" i="3"/>
  <c r="P612" i="3"/>
  <c r="O640" i="3"/>
  <c r="O672" i="3"/>
  <c r="N802" i="3"/>
  <c r="M802" i="3"/>
  <c r="P802" i="3"/>
  <c r="O802" i="3"/>
  <c r="O860" i="3"/>
  <c r="P116" i="3"/>
  <c r="P128" i="3"/>
  <c r="P132" i="3"/>
  <c r="P136" i="3"/>
  <c r="P144" i="3"/>
  <c r="P156" i="3"/>
  <c r="P164" i="3"/>
  <c r="P176" i="3"/>
  <c r="P184" i="3"/>
  <c r="P188" i="3"/>
  <c r="P192" i="3"/>
  <c r="P196" i="3"/>
  <c r="P208" i="3"/>
  <c r="P216" i="3"/>
  <c r="P220" i="3"/>
  <c r="O256" i="3"/>
  <c r="O283" i="3"/>
  <c r="N283" i="3"/>
  <c r="O299" i="3"/>
  <c r="N299" i="3"/>
  <c r="N310" i="3"/>
  <c r="M310" i="3"/>
  <c r="O315" i="3"/>
  <c r="N315" i="3"/>
  <c r="N342" i="3"/>
  <c r="M342" i="3"/>
  <c r="O426" i="3"/>
  <c r="N426" i="3"/>
  <c r="P426" i="3"/>
  <c r="M426" i="3"/>
  <c r="N441" i="3"/>
  <c r="M441" i="3"/>
  <c r="P441" i="3"/>
  <c r="N445" i="3"/>
  <c r="M445" i="3"/>
  <c r="P445" i="3"/>
  <c r="O445" i="3"/>
  <c r="N461" i="3"/>
  <c r="M461" i="3"/>
  <c r="P461" i="3"/>
  <c r="O461" i="3"/>
  <c r="N469" i="3"/>
  <c r="M469" i="3"/>
  <c r="P469" i="3"/>
  <c r="O469" i="3"/>
  <c r="O474" i="3"/>
  <c r="N474" i="3"/>
  <c r="M474" i="3"/>
  <c r="M548" i="3"/>
  <c r="O548" i="3"/>
  <c r="N548" i="3"/>
  <c r="N569" i="3"/>
  <c r="P569" i="3"/>
  <c r="O569" i="3"/>
  <c r="M569" i="3"/>
  <c r="M604" i="3"/>
  <c r="O604" i="3"/>
  <c r="N604" i="3"/>
  <c r="P604" i="3"/>
  <c r="O2" i="3"/>
  <c r="O7" i="3"/>
  <c r="O11" i="3"/>
  <c r="O15" i="3"/>
  <c r="O19" i="3"/>
  <c r="O23" i="3"/>
  <c r="O30" i="3"/>
  <c r="O34" i="3"/>
  <c r="O38" i="3"/>
  <c r="O42" i="3"/>
  <c r="O46" i="3"/>
  <c r="O50" i="3"/>
  <c r="O54" i="3"/>
  <c r="O58" i="3"/>
  <c r="O62" i="3"/>
  <c r="O66" i="3"/>
  <c r="O70" i="3"/>
  <c r="O74" i="3"/>
  <c r="O78" i="3"/>
  <c r="O82" i="3"/>
  <c r="O86" i="3"/>
  <c r="O90" i="3"/>
  <c r="O94" i="3"/>
  <c r="O98" i="3"/>
  <c r="O102" i="3"/>
  <c r="O106" i="3"/>
  <c r="O110" i="3"/>
  <c r="O114" i="3"/>
  <c r="M116" i="3"/>
  <c r="O118" i="3"/>
  <c r="M120" i="3"/>
  <c r="O122" i="3"/>
  <c r="M124" i="3"/>
  <c r="O126" i="3"/>
  <c r="M128" i="3"/>
  <c r="O130" i="3"/>
  <c r="M132" i="3"/>
  <c r="O134" i="3"/>
  <c r="M136" i="3"/>
  <c r="O138" i="3"/>
  <c r="M140" i="3"/>
  <c r="O142" i="3"/>
  <c r="M144" i="3"/>
  <c r="O146" i="3"/>
  <c r="M148" i="3"/>
  <c r="O150" i="3"/>
  <c r="M152" i="3"/>
  <c r="O154" i="3"/>
  <c r="M156" i="3"/>
  <c r="O158" i="3"/>
  <c r="M160" i="3"/>
  <c r="O162" i="3"/>
  <c r="M164" i="3"/>
  <c r="O166" i="3"/>
  <c r="M168" i="3"/>
  <c r="O170" i="3"/>
  <c r="M172" i="3"/>
  <c r="O174" i="3"/>
  <c r="M176" i="3"/>
  <c r="O178" i="3"/>
  <c r="M180" i="3"/>
  <c r="O182" i="3"/>
  <c r="M184" i="3"/>
  <c r="O186" i="3"/>
  <c r="M188" i="3"/>
  <c r="O190" i="3"/>
  <c r="M192" i="3"/>
  <c r="O194" i="3"/>
  <c r="M196" i="3"/>
  <c r="O198" i="3"/>
  <c r="M200" i="3"/>
  <c r="O202" i="3"/>
  <c r="M204" i="3"/>
  <c r="O206" i="3"/>
  <c r="M208" i="3"/>
  <c r="O210" i="3"/>
  <c r="M212" i="3"/>
  <c r="O214" i="3"/>
  <c r="M216" i="3"/>
  <c r="O218" i="3"/>
  <c r="M220" i="3"/>
  <c r="O222" i="3"/>
  <c r="M224" i="3"/>
  <c r="O226" i="3"/>
  <c r="M228" i="3"/>
  <c r="P230" i="3"/>
  <c r="N234" i="3"/>
  <c r="P238" i="3"/>
  <c r="N242" i="3"/>
  <c r="P246" i="3"/>
  <c r="N250" i="3"/>
  <c r="P254" i="3"/>
  <c r="M256" i="3"/>
  <c r="N258" i="3"/>
  <c r="P262" i="3"/>
  <c r="N266" i="3"/>
  <c r="P270" i="3"/>
  <c r="N274" i="3"/>
  <c r="P278" i="3"/>
  <c r="N282" i="3"/>
  <c r="M282" i="3"/>
  <c r="M283" i="3"/>
  <c r="O287" i="3"/>
  <c r="N287" i="3"/>
  <c r="N298" i="3"/>
  <c r="M298" i="3"/>
  <c r="M299" i="3"/>
  <c r="O303" i="3"/>
  <c r="N303" i="3"/>
  <c r="O310" i="3"/>
  <c r="N314" i="3"/>
  <c r="M314" i="3"/>
  <c r="M315" i="3"/>
  <c r="O319" i="3"/>
  <c r="N319" i="3"/>
  <c r="N330" i="3"/>
  <c r="M330" i="3"/>
  <c r="O335" i="3"/>
  <c r="N335" i="3"/>
  <c r="O342" i="3"/>
  <c r="N346" i="3"/>
  <c r="M346" i="3"/>
  <c r="O351" i="3"/>
  <c r="N351" i="3"/>
  <c r="O362" i="3"/>
  <c r="N362" i="3"/>
  <c r="M362" i="3"/>
  <c r="N365" i="3"/>
  <c r="M365" i="3"/>
  <c r="P365" i="3"/>
  <c r="N369" i="3"/>
  <c r="M369" i="3"/>
  <c r="P369" i="3"/>
  <c r="O369" i="3"/>
  <c r="O382" i="3"/>
  <c r="N382" i="3"/>
  <c r="P382" i="3"/>
  <c r="M382" i="3"/>
  <c r="O398" i="3"/>
  <c r="N398" i="3"/>
  <c r="P398" i="3"/>
  <c r="M398" i="3"/>
  <c r="O414" i="3"/>
  <c r="N414" i="3"/>
  <c r="P414" i="3"/>
  <c r="M414" i="3"/>
  <c r="O430" i="3"/>
  <c r="N430" i="3"/>
  <c r="P430" i="3"/>
  <c r="M430" i="3"/>
  <c r="O441" i="3"/>
  <c r="O446" i="3"/>
  <c r="N446" i="3"/>
  <c r="P446" i="3"/>
  <c r="O454" i="3"/>
  <c r="N454" i="3"/>
  <c r="P454" i="3"/>
  <c r="O462" i="3"/>
  <c r="N462" i="3"/>
  <c r="P462" i="3"/>
  <c r="O470" i="3"/>
  <c r="N470" i="3"/>
  <c r="P470" i="3"/>
  <c r="P474" i="3"/>
  <c r="O514" i="3"/>
  <c r="N514" i="3"/>
  <c r="M514" i="3"/>
  <c r="P514" i="3"/>
  <c r="M516" i="3"/>
  <c r="O516" i="3"/>
  <c r="N516" i="3"/>
  <c r="M524" i="3"/>
  <c r="O524" i="3"/>
  <c r="N524" i="3"/>
  <c r="P524" i="3"/>
  <c r="N537" i="3"/>
  <c r="P537" i="3"/>
  <c r="O537" i="3"/>
  <c r="M537" i="3"/>
  <c r="P548" i="3"/>
  <c r="N561" i="3"/>
  <c r="P561" i="3"/>
  <c r="O561" i="3"/>
  <c r="O570" i="3"/>
  <c r="N570" i="3"/>
  <c r="M570" i="3"/>
  <c r="M696" i="3"/>
  <c r="P696" i="3"/>
  <c r="O696" i="3"/>
  <c r="N696" i="3"/>
  <c r="P120" i="3"/>
  <c r="P124" i="3"/>
  <c r="P140" i="3"/>
  <c r="P148" i="3"/>
  <c r="P152" i="3"/>
  <c r="P160" i="3"/>
  <c r="P168" i="3"/>
  <c r="P172" i="3"/>
  <c r="P180" i="3"/>
  <c r="P200" i="3"/>
  <c r="P204" i="3"/>
  <c r="P212" i="3"/>
  <c r="P224" i="3"/>
  <c r="P228" i="3"/>
  <c r="O232" i="3"/>
  <c r="O240" i="3"/>
  <c r="O248" i="3"/>
  <c r="O264" i="3"/>
  <c r="O272" i="3"/>
  <c r="N294" i="3"/>
  <c r="M294" i="3"/>
  <c r="N326" i="3"/>
  <c r="M326" i="3"/>
  <c r="O331" i="3"/>
  <c r="N331" i="3"/>
  <c r="O347" i="3"/>
  <c r="N347" i="3"/>
  <c r="N358" i="3"/>
  <c r="M358" i="3"/>
  <c r="O378" i="3"/>
  <c r="N378" i="3"/>
  <c r="P378" i="3"/>
  <c r="M378" i="3"/>
  <c r="O394" i="3"/>
  <c r="N394" i="3"/>
  <c r="P394" i="3"/>
  <c r="M394" i="3"/>
  <c r="O410" i="3"/>
  <c r="N410" i="3"/>
  <c r="P410" i="3"/>
  <c r="M410" i="3"/>
  <c r="N453" i="3"/>
  <c r="M453" i="3"/>
  <c r="P453" i="3"/>
  <c r="O453" i="3"/>
  <c r="O546" i="3"/>
  <c r="N546" i="3"/>
  <c r="M546" i="3"/>
  <c r="P546" i="3"/>
  <c r="M556" i="3"/>
  <c r="O556" i="3"/>
  <c r="N556" i="3"/>
  <c r="P556" i="3"/>
  <c r="O602" i="3"/>
  <c r="N602" i="3"/>
  <c r="M602" i="3"/>
  <c r="P602" i="3"/>
  <c r="N232" i="3"/>
  <c r="O234" i="3"/>
  <c r="O236" i="3"/>
  <c r="N240" i="3"/>
  <c r="O242" i="3"/>
  <c r="O244" i="3"/>
  <c r="N248" i="3"/>
  <c r="O250" i="3"/>
  <c r="O252" i="3"/>
  <c r="N256" i="3"/>
  <c r="O258" i="3"/>
  <c r="O260" i="3"/>
  <c r="N264" i="3"/>
  <c r="O266" i="3"/>
  <c r="O268" i="3"/>
  <c r="N272" i="3"/>
  <c r="O274" i="3"/>
  <c r="O276" i="3"/>
  <c r="P283" i="3"/>
  <c r="N286" i="3"/>
  <c r="M286" i="3"/>
  <c r="O291" i="3"/>
  <c r="N291" i="3"/>
  <c r="P294" i="3"/>
  <c r="P299" i="3"/>
  <c r="N302" i="3"/>
  <c r="M302" i="3"/>
  <c r="O307" i="3"/>
  <c r="N307" i="3"/>
  <c r="P310" i="3"/>
  <c r="P315" i="3"/>
  <c r="N318" i="3"/>
  <c r="M318" i="3"/>
  <c r="O323" i="3"/>
  <c r="N323" i="3"/>
  <c r="P326" i="3"/>
  <c r="P331" i="3"/>
  <c r="N334" i="3"/>
  <c r="M334" i="3"/>
  <c r="O339" i="3"/>
  <c r="N339" i="3"/>
  <c r="P342" i="3"/>
  <c r="P347" i="3"/>
  <c r="N350" i="3"/>
  <c r="M350" i="3"/>
  <c r="O355" i="3"/>
  <c r="N355" i="3"/>
  <c r="P358" i="3"/>
  <c r="O370" i="3"/>
  <c r="N370" i="3"/>
  <c r="P370" i="3"/>
  <c r="O386" i="3"/>
  <c r="N386" i="3"/>
  <c r="P386" i="3"/>
  <c r="M386" i="3"/>
  <c r="O402" i="3"/>
  <c r="N402" i="3"/>
  <c r="P402" i="3"/>
  <c r="M402" i="3"/>
  <c r="O418" i="3"/>
  <c r="N418" i="3"/>
  <c r="P418" i="3"/>
  <c r="M418" i="3"/>
  <c r="N437" i="3"/>
  <c r="M437" i="3"/>
  <c r="P437" i="3"/>
  <c r="N449" i="3"/>
  <c r="M449" i="3"/>
  <c r="P449" i="3"/>
  <c r="O449" i="3"/>
  <c r="N457" i="3"/>
  <c r="M457" i="3"/>
  <c r="P457" i="3"/>
  <c r="O457" i="3"/>
  <c r="N465" i="3"/>
  <c r="M465" i="3"/>
  <c r="P465" i="3"/>
  <c r="O465" i="3"/>
  <c r="O482" i="3"/>
  <c r="N482" i="3"/>
  <c r="M482" i="3"/>
  <c r="P482" i="3"/>
  <c r="M484" i="3"/>
  <c r="O484" i="3"/>
  <c r="N484" i="3"/>
  <c r="M492" i="3"/>
  <c r="O492" i="3"/>
  <c r="N492" i="3"/>
  <c r="P492" i="3"/>
  <c r="N505" i="3"/>
  <c r="P505" i="3"/>
  <c r="O505" i="3"/>
  <c r="M505" i="3"/>
  <c r="N529" i="3"/>
  <c r="P529" i="3"/>
  <c r="O529" i="3"/>
  <c r="O538" i="3"/>
  <c r="N538" i="3"/>
  <c r="M538" i="3"/>
  <c r="O578" i="3"/>
  <c r="M578" i="3"/>
  <c r="P578" i="3"/>
  <c r="O626" i="3"/>
  <c r="N626" i="3"/>
  <c r="M626" i="3"/>
  <c r="P626" i="3"/>
  <c r="M628" i="3"/>
  <c r="O628" i="3"/>
  <c r="N628" i="3"/>
  <c r="O642" i="3"/>
  <c r="N642" i="3"/>
  <c r="M642" i="3"/>
  <c r="P642" i="3"/>
  <c r="M644" i="3"/>
  <c r="O644" i="3"/>
  <c r="N644" i="3"/>
  <c r="O658" i="3"/>
  <c r="N658" i="3"/>
  <c r="M658" i="3"/>
  <c r="P658" i="3"/>
  <c r="M660" i="3"/>
  <c r="O660" i="3"/>
  <c r="N660" i="3"/>
  <c r="O674" i="3"/>
  <c r="N674" i="3"/>
  <c r="M674" i="3"/>
  <c r="P674" i="3"/>
  <c r="M676" i="3"/>
  <c r="O676" i="3"/>
  <c r="N676" i="3"/>
  <c r="O280" i="3"/>
  <c r="O284" i="3"/>
  <c r="O288" i="3"/>
  <c r="O292" i="3"/>
  <c r="O296" i="3"/>
  <c r="O300" i="3"/>
  <c r="O304" i="3"/>
  <c r="O308" i="3"/>
  <c r="O312" i="3"/>
  <c r="O316" i="3"/>
  <c r="O320" i="3"/>
  <c r="O324" i="3"/>
  <c r="Q324" i="3" s="1"/>
  <c r="R324" i="3" s="1"/>
  <c r="O328" i="3"/>
  <c r="O332" i="3"/>
  <c r="O336" i="3"/>
  <c r="O340" i="3"/>
  <c r="O344" i="3"/>
  <c r="O348" i="3"/>
  <c r="O352" i="3"/>
  <c r="O356" i="3"/>
  <c r="O360" i="3"/>
  <c r="N373" i="3"/>
  <c r="M373" i="3"/>
  <c r="N377" i="3"/>
  <c r="M377" i="3"/>
  <c r="N381" i="3"/>
  <c r="M381" i="3"/>
  <c r="N385" i="3"/>
  <c r="M385" i="3"/>
  <c r="N389" i="3"/>
  <c r="M389" i="3"/>
  <c r="N393" i="3"/>
  <c r="M393" i="3"/>
  <c r="N397" i="3"/>
  <c r="M397" i="3"/>
  <c r="N401" i="3"/>
  <c r="M401" i="3"/>
  <c r="N405" i="3"/>
  <c r="M405" i="3"/>
  <c r="N409" i="3"/>
  <c r="M409" i="3"/>
  <c r="N413" i="3"/>
  <c r="M413" i="3"/>
  <c r="N417" i="3"/>
  <c r="M417" i="3"/>
  <c r="N421" i="3"/>
  <c r="M421" i="3"/>
  <c r="N425" i="3"/>
  <c r="M425" i="3"/>
  <c r="N429" i="3"/>
  <c r="M429" i="3"/>
  <c r="O434" i="3"/>
  <c r="N434" i="3"/>
  <c r="N481" i="3"/>
  <c r="P481" i="3"/>
  <c r="O481" i="3"/>
  <c r="O490" i="3"/>
  <c r="N490" i="3"/>
  <c r="M490" i="3"/>
  <c r="M500" i="3"/>
  <c r="O500" i="3"/>
  <c r="N500" i="3"/>
  <c r="N513" i="3"/>
  <c r="P513" i="3"/>
  <c r="O513" i="3"/>
  <c r="O522" i="3"/>
  <c r="N522" i="3"/>
  <c r="M522" i="3"/>
  <c r="M532" i="3"/>
  <c r="O532" i="3"/>
  <c r="N532" i="3"/>
  <c r="N545" i="3"/>
  <c r="P545" i="3"/>
  <c r="O545" i="3"/>
  <c r="O554" i="3"/>
  <c r="N554" i="3"/>
  <c r="M554" i="3"/>
  <c r="M564" i="3"/>
  <c r="O564" i="3"/>
  <c r="N564" i="3"/>
  <c r="N577" i="3"/>
  <c r="O577" i="3"/>
  <c r="P577" i="3"/>
  <c r="M580" i="3"/>
  <c r="O580" i="3"/>
  <c r="N580" i="3"/>
  <c r="P580" i="3"/>
  <c r="N593" i="3"/>
  <c r="P593" i="3"/>
  <c r="O593" i="3"/>
  <c r="M593" i="3"/>
  <c r="N617" i="3"/>
  <c r="P617" i="3"/>
  <c r="O617" i="3"/>
  <c r="O690" i="3"/>
  <c r="M690" i="3"/>
  <c r="P690" i="3"/>
  <c r="N690" i="3"/>
  <c r="M712" i="3"/>
  <c r="P712" i="3"/>
  <c r="O712" i="3"/>
  <c r="O751" i="3"/>
  <c r="N751" i="3"/>
  <c r="M751" i="3"/>
  <c r="P751" i="3"/>
  <c r="N947" i="3"/>
  <c r="O947" i="3"/>
  <c r="P947" i="3"/>
  <c r="M947" i="3"/>
  <c r="M994" i="3"/>
  <c r="P994" i="3"/>
  <c r="N994" i="3"/>
  <c r="O994" i="3"/>
  <c r="O366" i="3"/>
  <c r="N366" i="3"/>
  <c r="N433" i="3"/>
  <c r="M433" i="3"/>
  <c r="O438" i="3"/>
  <c r="N438" i="3"/>
  <c r="O442" i="3"/>
  <c r="N442" i="3"/>
  <c r="M476" i="3"/>
  <c r="O476" i="3"/>
  <c r="N476" i="3"/>
  <c r="N489" i="3"/>
  <c r="P489" i="3"/>
  <c r="O489" i="3"/>
  <c r="O498" i="3"/>
  <c r="N498" i="3"/>
  <c r="M498" i="3"/>
  <c r="M508" i="3"/>
  <c r="O508" i="3"/>
  <c r="N508" i="3"/>
  <c r="N521" i="3"/>
  <c r="P521" i="3"/>
  <c r="O521" i="3"/>
  <c r="O530" i="3"/>
  <c r="N530" i="3"/>
  <c r="M530" i="3"/>
  <c r="M540" i="3"/>
  <c r="O540" i="3"/>
  <c r="N540" i="3"/>
  <c r="N553" i="3"/>
  <c r="P553" i="3"/>
  <c r="O553" i="3"/>
  <c r="O562" i="3"/>
  <c r="N562" i="3"/>
  <c r="M562" i="3"/>
  <c r="M572" i="3"/>
  <c r="O572" i="3"/>
  <c r="N572" i="3"/>
  <c r="N585" i="3"/>
  <c r="P585" i="3"/>
  <c r="O585" i="3"/>
  <c r="O594" i="3"/>
  <c r="N594" i="3"/>
  <c r="M594" i="3"/>
  <c r="N633" i="3"/>
  <c r="P633" i="3"/>
  <c r="O633" i="3"/>
  <c r="N649" i="3"/>
  <c r="P649" i="3"/>
  <c r="O649" i="3"/>
  <c r="N665" i="3"/>
  <c r="P665" i="3"/>
  <c r="O665" i="3"/>
  <c r="N681" i="3"/>
  <c r="P681" i="3"/>
  <c r="O681" i="3"/>
  <c r="M688" i="3"/>
  <c r="P688" i="3"/>
  <c r="O688" i="3"/>
  <c r="N688" i="3"/>
  <c r="N742" i="3"/>
  <c r="P742" i="3"/>
  <c r="O742" i="3"/>
  <c r="M742" i="3"/>
  <c r="N884" i="3"/>
  <c r="M884" i="3"/>
  <c r="P884" i="3"/>
  <c r="O884" i="3"/>
  <c r="P364" i="3"/>
  <c r="O367" i="3"/>
  <c r="O371" i="3"/>
  <c r="O375" i="3"/>
  <c r="P376" i="3"/>
  <c r="O379" i="3"/>
  <c r="P380" i="3"/>
  <c r="P384" i="3"/>
  <c r="O387" i="3"/>
  <c r="P388" i="3"/>
  <c r="O391" i="3"/>
  <c r="P392" i="3"/>
  <c r="P396" i="3"/>
  <c r="O399" i="3"/>
  <c r="P400" i="3"/>
  <c r="P404" i="3"/>
  <c r="P408" i="3"/>
  <c r="O411" i="3"/>
  <c r="P412" i="3"/>
  <c r="P416" i="3"/>
  <c r="P420" i="3"/>
  <c r="O423" i="3"/>
  <c r="P424" i="3"/>
  <c r="O427" i="3"/>
  <c r="P428" i="3"/>
  <c r="O431" i="3"/>
  <c r="O435" i="3"/>
  <c r="O439" i="3"/>
  <c r="P440" i="3"/>
  <c r="O443" i="3"/>
  <c r="P448" i="3"/>
  <c r="P452" i="3"/>
  <c r="P456" i="3"/>
  <c r="P460" i="3"/>
  <c r="O463" i="3"/>
  <c r="P464" i="3"/>
  <c r="O467" i="3"/>
  <c r="P468" i="3"/>
  <c r="O471" i="3"/>
  <c r="P480" i="3"/>
  <c r="P488" i="3"/>
  <c r="P496" i="3"/>
  <c r="P504" i="3"/>
  <c r="P512" i="3"/>
  <c r="P520" i="3"/>
  <c r="P528" i="3"/>
  <c r="P536" i="3"/>
  <c r="P544" i="3"/>
  <c r="P552" i="3"/>
  <c r="P560" i="3"/>
  <c r="P568" i="3"/>
  <c r="P576" i="3"/>
  <c r="M588" i="3"/>
  <c r="O588" i="3"/>
  <c r="N588" i="3"/>
  <c r="N601" i="3"/>
  <c r="P601" i="3"/>
  <c r="O601" i="3"/>
  <c r="O610" i="3"/>
  <c r="N610" i="3"/>
  <c r="M610" i="3"/>
  <c r="M620" i="3"/>
  <c r="O620" i="3"/>
  <c r="N620" i="3"/>
  <c r="N625" i="3"/>
  <c r="P625" i="3"/>
  <c r="O625" i="3"/>
  <c r="M636" i="3"/>
  <c r="O636" i="3"/>
  <c r="N636" i="3"/>
  <c r="N641" i="3"/>
  <c r="P641" i="3"/>
  <c r="O641" i="3"/>
  <c r="M652" i="3"/>
  <c r="O652" i="3"/>
  <c r="N652" i="3"/>
  <c r="N657" i="3"/>
  <c r="P657" i="3"/>
  <c r="O657" i="3"/>
  <c r="M668" i="3"/>
  <c r="O668" i="3"/>
  <c r="N668" i="3"/>
  <c r="N673" i="3"/>
  <c r="P673" i="3"/>
  <c r="O673" i="3"/>
  <c r="N689" i="3"/>
  <c r="O689" i="3"/>
  <c r="P689" i="3"/>
  <c r="M689" i="3"/>
  <c r="N697" i="3"/>
  <c r="O697" i="3"/>
  <c r="P697" i="3"/>
  <c r="M700" i="3"/>
  <c r="O700" i="3"/>
  <c r="N700" i="3"/>
  <c r="P700" i="3"/>
  <c r="N754" i="3"/>
  <c r="M754" i="3"/>
  <c r="P754" i="3"/>
  <c r="N774" i="3"/>
  <c r="P774" i="3"/>
  <c r="O774" i="3"/>
  <c r="M774" i="3"/>
  <c r="M990" i="3"/>
  <c r="N990" i="3"/>
  <c r="P990" i="3"/>
  <c r="O990" i="3"/>
  <c r="O478" i="3"/>
  <c r="O486" i="3"/>
  <c r="O494" i="3"/>
  <c r="O502" i="3"/>
  <c r="O510" i="3"/>
  <c r="O518" i="3"/>
  <c r="O526" i="3"/>
  <c r="O534" i="3"/>
  <c r="O542" i="3"/>
  <c r="O550" i="3"/>
  <c r="O558" i="3"/>
  <c r="O566" i="3"/>
  <c r="O574" i="3"/>
  <c r="O586" i="3"/>
  <c r="N586" i="3"/>
  <c r="M586" i="3"/>
  <c r="M596" i="3"/>
  <c r="O596" i="3"/>
  <c r="N596" i="3"/>
  <c r="N609" i="3"/>
  <c r="P609" i="3"/>
  <c r="O609" i="3"/>
  <c r="O618" i="3"/>
  <c r="N618" i="3"/>
  <c r="M618" i="3"/>
  <c r="M625" i="3"/>
  <c r="O634" i="3"/>
  <c r="N634" i="3"/>
  <c r="M634" i="3"/>
  <c r="P636" i="3"/>
  <c r="M641" i="3"/>
  <c r="O650" i="3"/>
  <c r="N650" i="3"/>
  <c r="M650" i="3"/>
  <c r="P652" i="3"/>
  <c r="M657" i="3"/>
  <c r="O666" i="3"/>
  <c r="N666" i="3"/>
  <c r="M666" i="3"/>
  <c r="P668" i="3"/>
  <c r="M673" i="3"/>
  <c r="O682" i="3"/>
  <c r="N682" i="3"/>
  <c r="M682" i="3"/>
  <c r="M697" i="3"/>
  <c r="N705" i="3"/>
  <c r="P705" i="3"/>
  <c r="O705" i="3"/>
  <c r="O714" i="3"/>
  <c r="M714" i="3"/>
  <c r="P714" i="3"/>
  <c r="O735" i="3"/>
  <c r="N735" i="3"/>
  <c r="P735" i="3"/>
  <c r="M735" i="3"/>
  <c r="O754" i="3"/>
  <c r="N782" i="3"/>
  <c r="P782" i="3"/>
  <c r="O782" i="3"/>
  <c r="M782" i="3"/>
  <c r="O815" i="3"/>
  <c r="N815" i="3"/>
  <c r="P815" i="3"/>
  <c r="M815" i="3"/>
  <c r="N834" i="3"/>
  <c r="M834" i="3"/>
  <c r="P834" i="3"/>
  <c r="O834" i="3"/>
  <c r="M857" i="3"/>
  <c r="O857" i="3"/>
  <c r="P857" i="3"/>
  <c r="N857" i="3"/>
  <c r="P584" i="3"/>
  <c r="P592" i="3"/>
  <c r="P600" i="3"/>
  <c r="P608" i="3"/>
  <c r="P616" i="3"/>
  <c r="M692" i="3"/>
  <c r="N692" i="3"/>
  <c r="O694" i="3"/>
  <c r="P694" i="3"/>
  <c r="M708" i="3"/>
  <c r="O708" i="3"/>
  <c r="N708" i="3"/>
  <c r="N713" i="3"/>
  <c r="O713" i="3"/>
  <c r="P713" i="3"/>
  <c r="M716" i="3"/>
  <c r="N716" i="3"/>
  <c r="P716" i="3"/>
  <c r="O716" i="3"/>
  <c r="M724" i="3"/>
  <c r="N724" i="3"/>
  <c r="P724" i="3"/>
  <c r="N730" i="3"/>
  <c r="M730" i="3"/>
  <c r="P730" i="3"/>
  <c r="O730" i="3"/>
  <c r="N738" i="3"/>
  <c r="M738" i="3"/>
  <c r="O738" i="3"/>
  <c r="P738" i="3"/>
  <c r="N762" i="3"/>
  <c r="M762" i="3"/>
  <c r="P762" i="3"/>
  <c r="O762" i="3"/>
  <c r="M769" i="3"/>
  <c r="O769" i="3"/>
  <c r="P769" i="3"/>
  <c r="N769" i="3"/>
  <c r="O807" i="3"/>
  <c r="N807" i="3"/>
  <c r="P807" i="3"/>
  <c r="M807" i="3"/>
  <c r="N826" i="3"/>
  <c r="M826" i="3"/>
  <c r="P826" i="3"/>
  <c r="O839" i="3"/>
  <c r="N839" i="3"/>
  <c r="P839" i="3"/>
  <c r="N870" i="3"/>
  <c r="P870" i="3"/>
  <c r="O870" i="3"/>
  <c r="M870" i="3"/>
  <c r="N896" i="3"/>
  <c r="P896" i="3"/>
  <c r="O896" i="3"/>
  <c r="M896" i="3"/>
  <c r="O921" i="3"/>
  <c r="N921" i="3"/>
  <c r="P921" i="3"/>
  <c r="N940" i="3"/>
  <c r="M940" i="3"/>
  <c r="P940" i="3"/>
  <c r="O940" i="3"/>
  <c r="O582" i="3"/>
  <c r="O590" i="3"/>
  <c r="O598" i="3"/>
  <c r="O606" i="3"/>
  <c r="O614" i="3"/>
  <c r="M621" i="3"/>
  <c r="O622" i="3"/>
  <c r="M629" i="3"/>
  <c r="O630" i="3"/>
  <c r="M637" i="3"/>
  <c r="O638" i="3"/>
  <c r="M645" i="3"/>
  <c r="O646" i="3"/>
  <c r="M653" i="3"/>
  <c r="O654" i="3"/>
  <c r="M661" i="3"/>
  <c r="O662" i="3"/>
  <c r="M669" i="3"/>
  <c r="O670" i="3"/>
  <c r="M677" i="3"/>
  <c r="O678" i="3"/>
  <c r="M684" i="3"/>
  <c r="N684" i="3"/>
  <c r="O686" i="3"/>
  <c r="P686" i="3"/>
  <c r="O692" i="3"/>
  <c r="M694" i="3"/>
  <c r="O706" i="3"/>
  <c r="N706" i="3"/>
  <c r="M706" i="3"/>
  <c r="P708" i="3"/>
  <c r="M713" i="3"/>
  <c r="O718" i="3"/>
  <c r="P718" i="3"/>
  <c r="N718" i="3"/>
  <c r="M718" i="3"/>
  <c r="O724" i="3"/>
  <c r="O726" i="3"/>
  <c r="P726" i="3"/>
  <c r="N726" i="3"/>
  <c r="M753" i="3"/>
  <c r="O753" i="3"/>
  <c r="P753" i="3"/>
  <c r="N753" i="3"/>
  <c r="N794" i="3"/>
  <c r="M794" i="3"/>
  <c r="P794" i="3"/>
  <c r="O794" i="3"/>
  <c r="O826" i="3"/>
  <c r="M839" i="3"/>
  <c r="O847" i="3"/>
  <c r="N847" i="3"/>
  <c r="P847" i="3"/>
  <c r="M847" i="3"/>
  <c r="M865" i="3"/>
  <c r="O865" i="3"/>
  <c r="P865" i="3"/>
  <c r="N865" i="3"/>
  <c r="N908" i="3"/>
  <c r="M908" i="3"/>
  <c r="P908" i="3"/>
  <c r="M921" i="3"/>
  <c r="N928" i="3"/>
  <c r="P928" i="3"/>
  <c r="O928" i="3"/>
  <c r="M928" i="3"/>
  <c r="P704" i="3"/>
  <c r="O710" i="3"/>
  <c r="P710" i="3"/>
  <c r="M728" i="3"/>
  <c r="P728" i="3"/>
  <c r="M729" i="3"/>
  <c r="O729" i="3"/>
  <c r="P729" i="3"/>
  <c r="N734" i="3"/>
  <c r="P734" i="3"/>
  <c r="M737" i="3"/>
  <c r="O737" i="3"/>
  <c r="N737" i="3"/>
  <c r="N750" i="3"/>
  <c r="P750" i="3"/>
  <c r="M750" i="3"/>
  <c r="M761" i="3"/>
  <c r="O761" i="3"/>
  <c r="P761" i="3"/>
  <c r="N770" i="3"/>
  <c r="M770" i="3"/>
  <c r="P770" i="3"/>
  <c r="O770" i="3"/>
  <c r="O775" i="3"/>
  <c r="N775" i="3"/>
  <c r="P775" i="3"/>
  <c r="O783" i="3"/>
  <c r="N783" i="3"/>
  <c r="P783" i="3"/>
  <c r="M783" i="3"/>
  <c r="M825" i="3"/>
  <c r="O825" i="3"/>
  <c r="P825" i="3"/>
  <c r="M833" i="3"/>
  <c r="O833" i="3"/>
  <c r="P833" i="3"/>
  <c r="N833" i="3"/>
  <c r="N838" i="3"/>
  <c r="P838" i="3"/>
  <c r="O838" i="3"/>
  <c r="N846" i="3"/>
  <c r="P846" i="3"/>
  <c r="O846" i="3"/>
  <c r="M846" i="3"/>
  <c r="N916" i="3"/>
  <c r="M916" i="3"/>
  <c r="P916" i="3"/>
  <c r="O916" i="3"/>
  <c r="M958" i="3"/>
  <c r="N958" i="3"/>
  <c r="P958" i="3"/>
  <c r="O958" i="3"/>
  <c r="O960" i="3"/>
  <c r="P960" i="3"/>
  <c r="N960" i="3"/>
  <c r="M978" i="3"/>
  <c r="P978" i="3"/>
  <c r="O978" i="3"/>
  <c r="O702" i="3"/>
  <c r="M720" i="3"/>
  <c r="P720" i="3"/>
  <c r="N721" i="3"/>
  <c r="O721" i="3"/>
  <c r="O722" i="3"/>
  <c r="M722" i="3"/>
  <c r="M793" i="3"/>
  <c r="O793" i="3"/>
  <c r="P793" i="3"/>
  <c r="M801" i="3"/>
  <c r="O801" i="3"/>
  <c r="P801" i="3"/>
  <c r="N801" i="3"/>
  <c r="N806" i="3"/>
  <c r="P806" i="3"/>
  <c r="O806" i="3"/>
  <c r="N814" i="3"/>
  <c r="P814" i="3"/>
  <c r="O814" i="3"/>
  <c r="M814" i="3"/>
  <c r="N858" i="3"/>
  <c r="M858" i="3"/>
  <c r="P858" i="3"/>
  <c r="N866" i="3"/>
  <c r="M866" i="3"/>
  <c r="P866" i="3"/>
  <c r="O866" i="3"/>
  <c r="N876" i="3"/>
  <c r="M876" i="3"/>
  <c r="P876" i="3"/>
  <c r="O889" i="3"/>
  <c r="N889" i="3"/>
  <c r="P889" i="3"/>
  <c r="N978" i="3"/>
  <c r="M745" i="3"/>
  <c r="O745" i="3"/>
  <c r="N746" i="3"/>
  <c r="M746" i="3"/>
  <c r="N758" i="3"/>
  <c r="P758" i="3"/>
  <c r="O759" i="3"/>
  <c r="N759" i="3"/>
  <c r="M777" i="3"/>
  <c r="O777" i="3"/>
  <c r="N778" i="3"/>
  <c r="M778" i="3"/>
  <c r="N790" i="3"/>
  <c r="P790" i="3"/>
  <c r="O791" i="3"/>
  <c r="N791" i="3"/>
  <c r="M809" i="3"/>
  <c r="O809" i="3"/>
  <c r="N810" i="3"/>
  <c r="M810" i="3"/>
  <c r="N822" i="3"/>
  <c r="P822" i="3"/>
  <c r="O823" i="3"/>
  <c r="N823" i="3"/>
  <c r="M841" i="3"/>
  <c r="O841" i="3"/>
  <c r="N842" i="3"/>
  <c r="M842" i="3"/>
  <c r="N854" i="3"/>
  <c r="P854" i="3"/>
  <c r="O855" i="3"/>
  <c r="N855" i="3"/>
  <c r="M873" i="3"/>
  <c r="O873" i="3"/>
  <c r="N873" i="3"/>
  <c r="M883" i="3"/>
  <c r="O883" i="3"/>
  <c r="P883" i="3"/>
  <c r="N883" i="3"/>
  <c r="N888" i="3"/>
  <c r="P888" i="3"/>
  <c r="O888" i="3"/>
  <c r="M907" i="3"/>
  <c r="O907" i="3"/>
  <c r="P907" i="3"/>
  <c r="M915" i="3"/>
  <c r="O915" i="3"/>
  <c r="P915" i="3"/>
  <c r="N915" i="3"/>
  <c r="N920" i="3"/>
  <c r="P920" i="3"/>
  <c r="O920" i="3"/>
  <c r="M939" i="3"/>
  <c r="O939" i="3"/>
  <c r="P939" i="3"/>
  <c r="M962" i="3"/>
  <c r="P962" i="3"/>
  <c r="N962" i="3"/>
  <c r="O962" i="3"/>
  <c r="O972" i="3"/>
  <c r="M972" i="3"/>
  <c r="P972" i="3"/>
  <c r="N972" i="3"/>
  <c r="N766" i="3"/>
  <c r="P766" i="3"/>
  <c r="O767" i="3"/>
  <c r="N767" i="3"/>
  <c r="M785" i="3"/>
  <c r="O785" i="3"/>
  <c r="N786" i="3"/>
  <c r="M786" i="3"/>
  <c r="N798" i="3"/>
  <c r="P798" i="3"/>
  <c r="O799" i="3"/>
  <c r="N799" i="3"/>
  <c r="M817" i="3"/>
  <c r="O817" i="3"/>
  <c r="N818" i="3"/>
  <c r="M818" i="3"/>
  <c r="N830" i="3"/>
  <c r="P830" i="3"/>
  <c r="O831" i="3"/>
  <c r="N831" i="3"/>
  <c r="M849" i="3"/>
  <c r="O849" i="3"/>
  <c r="N850" i="3"/>
  <c r="M850" i="3"/>
  <c r="N862" i="3"/>
  <c r="P862" i="3"/>
  <c r="O863" i="3"/>
  <c r="N863" i="3"/>
  <c r="O871" i="3"/>
  <c r="N871" i="3"/>
  <c r="M871" i="3"/>
  <c r="O897" i="3"/>
  <c r="N897" i="3"/>
  <c r="P897" i="3"/>
  <c r="M897" i="3"/>
  <c r="O929" i="3"/>
  <c r="N929" i="3"/>
  <c r="P929" i="3"/>
  <c r="M929" i="3"/>
  <c r="O952" i="3"/>
  <c r="P952" i="3"/>
  <c r="N952" i="3"/>
  <c r="N963" i="3"/>
  <c r="O963" i="3"/>
  <c r="M963" i="3"/>
  <c r="M974" i="3"/>
  <c r="N974" i="3"/>
  <c r="O974" i="3"/>
  <c r="P974" i="3"/>
  <c r="O976" i="3"/>
  <c r="P976" i="3"/>
  <c r="M976" i="3"/>
  <c r="M982" i="3"/>
  <c r="N982" i="3"/>
  <c r="P982" i="3"/>
  <c r="O982" i="3"/>
  <c r="M891" i="3"/>
  <c r="O891" i="3"/>
  <c r="N892" i="3"/>
  <c r="M892" i="3"/>
  <c r="N904" i="3"/>
  <c r="P904" i="3"/>
  <c r="O905" i="3"/>
  <c r="N905" i="3"/>
  <c r="M923" i="3"/>
  <c r="O923" i="3"/>
  <c r="N924" i="3"/>
  <c r="M924" i="3"/>
  <c r="N936" i="3"/>
  <c r="P936" i="3"/>
  <c r="O937" i="3"/>
  <c r="N937" i="3"/>
  <c r="M950" i="3"/>
  <c r="N950" i="3"/>
  <c r="P950" i="3"/>
  <c r="N971" i="3"/>
  <c r="O971" i="3"/>
  <c r="P971" i="3"/>
  <c r="O980" i="3"/>
  <c r="M980" i="3"/>
  <c r="O996" i="3"/>
  <c r="M996" i="3"/>
  <c r="N996" i="3"/>
  <c r="M1002" i="3"/>
  <c r="P1002" i="3"/>
  <c r="O1002" i="3"/>
  <c r="O731" i="3"/>
  <c r="O739" i="3"/>
  <c r="O747" i="3"/>
  <c r="O755" i="3"/>
  <c r="O763" i="3"/>
  <c r="O771" i="3"/>
  <c r="O779" i="3"/>
  <c r="O787" i="3"/>
  <c r="O795" i="3"/>
  <c r="O803" i="3"/>
  <c r="O811" i="3"/>
  <c r="O819" i="3"/>
  <c r="O827" i="3"/>
  <c r="O835" i="3"/>
  <c r="O843" i="3"/>
  <c r="O851" i="3"/>
  <c r="O859" i="3"/>
  <c r="O867" i="3"/>
  <c r="M874" i="3"/>
  <c r="O875" i="3"/>
  <c r="N880" i="3"/>
  <c r="P880" i="3"/>
  <c r="O881" i="3"/>
  <c r="N881" i="3"/>
  <c r="N891" i="3"/>
  <c r="O892" i="3"/>
  <c r="M899" i="3"/>
  <c r="O899" i="3"/>
  <c r="N900" i="3"/>
  <c r="M900" i="3"/>
  <c r="M904" i="3"/>
  <c r="M905" i="3"/>
  <c r="N912" i="3"/>
  <c r="P912" i="3"/>
  <c r="O913" i="3"/>
  <c r="N913" i="3"/>
  <c r="N923" i="3"/>
  <c r="O924" i="3"/>
  <c r="M931" i="3"/>
  <c r="O931" i="3"/>
  <c r="N932" i="3"/>
  <c r="M932" i="3"/>
  <c r="M936" i="3"/>
  <c r="M937" i="3"/>
  <c r="N944" i="3"/>
  <c r="P944" i="3"/>
  <c r="O945" i="3"/>
  <c r="N945" i="3"/>
  <c r="O948" i="3"/>
  <c r="M948" i="3"/>
  <c r="O950" i="3"/>
  <c r="O964" i="3"/>
  <c r="M964" i="3"/>
  <c r="N964" i="3"/>
  <c r="M970" i="3"/>
  <c r="P970" i="3"/>
  <c r="O970" i="3"/>
  <c r="M971" i="3"/>
  <c r="N979" i="3"/>
  <c r="O979" i="3"/>
  <c r="N980" i="3"/>
  <c r="O984" i="3"/>
  <c r="P984" i="3"/>
  <c r="N984" i="3"/>
  <c r="O992" i="3"/>
  <c r="P992" i="3"/>
  <c r="N995" i="3"/>
  <c r="O995" i="3"/>
  <c r="M995" i="3"/>
  <c r="P996" i="3"/>
  <c r="N1002" i="3"/>
  <c r="O877" i="3"/>
  <c r="O885" i="3"/>
  <c r="O893" i="3"/>
  <c r="O901" i="3"/>
  <c r="O909" i="3"/>
  <c r="O917" i="3"/>
  <c r="O925" i="3"/>
  <c r="O933" i="3"/>
  <c r="O941" i="3"/>
  <c r="M954" i="3"/>
  <c r="P954" i="3"/>
  <c r="N955" i="3"/>
  <c r="O955" i="3"/>
  <c r="O956" i="3"/>
  <c r="M956" i="3"/>
  <c r="M966" i="3"/>
  <c r="N966" i="3"/>
  <c r="O968" i="3"/>
  <c r="P968" i="3"/>
  <c r="M986" i="3"/>
  <c r="P986" i="3"/>
  <c r="N987" i="3"/>
  <c r="O987" i="3"/>
  <c r="O988" i="3"/>
  <c r="M988" i="3"/>
  <c r="M998" i="3"/>
  <c r="N998" i="3"/>
  <c r="O1000" i="3"/>
  <c r="P1000" i="3"/>
  <c r="N934" i="1"/>
  <c r="N833" i="1"/>
  <c r="N705" i="1"/>
  <c r="N577" i="1"/>
  <c r="N345" i="1"/>
  <c r="N986" i="1"/>
  <c r="N954" i="1"/>
  <c r="N926" i="1"/>
  <c r="N890" i="1"/>
  <c r="N878" i="1"/>
  <c r="N874" i="1"/>
  <c r="N866" i="1"/>
  <c r="N858" i="1"/>
  <c r="N854" i="1"/>
  <c r="N846" i="1"/>
  <c r="N842" i="1"/>
  <c r="N930" i="1"/>
  <c r="N697" i="1"/>
  <c r="N329" i="1"/>
  <c r="N993" i="1"/>
  <c r="N981" i="1"/>
  <c r="N961" i="1"/>
  <c r="N949" i="1"/>
  <c r="N933" i="1"/>
  <c r="N921" i="1"/>
  <c r="N913" i="1"/>
  <c r="N901" i="1"/>
  <c r="N897" i="1"/>
  <c r="N885" i="1"/>
  <c r="N877" i="1"/>
  <c r="N869" i="1"/>
  <c r="N861" i="1"/>
  <c r="N853" i="1"/>
  <c r="N845" i="1"/>
  <c r="N837" i="1"/>
  <c r="N829" i="1"/>
  <c r="N821" i="1"/>
  <c r="N813" i="1"/>
  <c r="N805" i="1"/>
  <c r="N797" i="1"/>
  <c r="N789" i="1"/>
  <c r="N781" i="1"/>
  <c r="N773" i="1"/>
  <c r="N765" i="1"/>
  <c r="N757" i="1"/>
  <c r="N749" i="1"/>
  <c r="N741" i="1"/>
  <c r="N733" i="1"/>
  <c r="N725" i="1"/>
  <c r="N717" i="1"/>
  <c r="N709" i="1"/>
  <c r="N701" i="1"/>
  <c r="N693" i="1"/>
  <c r="N685" i="1"/>
  <c r="N677" i="1"/>
  <c r="N669" i="1"/>
  <c r="N661" i="1"/>
  <c r="N653" i="1"/>
  <c r="N645" i="1"/>
  <c r="N637" i="1"/>
  <c r="N629" i="1"/>
  <c r="N621" i="1"/>
  <c r="N613" i="1"/>
  <c r="N605" i="1"/>
  <c r="N597" i="1"/>
  <c r="N589" i="1"/>
  <c r="N573" i="1"/>
  <c r="N569" i="1"/>
  <c r="N561" i="1"/>
  <c r="N557" i="1"/>
  <c r="N549" i="1"/>
  <c r="N545" i="1"/>
  <c r="N541" i="1"/>
  <c r="N533" i="1"/>
  <c r="N529" i="1"/>
  <c r="N525" i="1"/>
  <c r="N517" i="1"/>
  <c r="N513" i="1"/>
  <c r="N509" i="1"/>
  <c r="N501" i="1"/>
  <c r="N497" i="1"/>
  <c r="N493" i="1"/>
  <c r="N485" i="1"/>
  <c r="N481" i="1"/>
  <c r="N477" i="1"/>
  <c r="N469" i="1"/>
  <c r="N465" i="1"/>
  <c r="N461" i="1"/>
  <c r="N453" i="1"/>
  <c r="N449" i="1"/>
  <c r="N445" i="1"/>
  <c r="N437" i="1"/>
  <c r="N433" i="1"/>
  <c r="N429" i="1"/>
  <c r="N421" i="1"/>
  <c r="N417" i="1"/>
  <c r="N413" i="1"/>
  <c r="N405" i="1"/>
  <c r="N401" i="1"/>
  <c r="N397" i="1"/>
  <c r="N389" i="1"/>
  <c r="N385" i="1"/>
  <c r="N381" i="1"/>
  <c r="N373" i="1"/>
  <c r="N369" i="1"/>
  <c r="N365" i="1"/>
  <c r="N357" i="1"/>
  <c r="N978" i="1"/>
  <c r="N893" i="1"/>
  <c r="N769" i="1"/>
  <c r="N641" i="1"/>
  <c r="N473" i="1"/>
  <c r="N25" i="1"/>
  <c r="N153" i="1"/>
  <c r="N233" i="1"/>
  <c r="N297" i="1"/>
  <c r="N361" i="1"/>
  <c r="N425" i="1"/>
  <c r="N489" i="1"/>
  <c r="N553" i="1"/>
  <c r="N585" i="1"/>
  <c r="N617" i="1"/>
  <c r="N649" i="1"/>
  <c r="N681" i="1"/>
  <c r="N713" i="1"/>
  <c r="N745" i="1"/>
  <c r="N777" i="1"/>
  <c r="N809" i="1"/>
  <c r="N841" i="1"/>
  <c r="N873" i="1"/>
  <c r="N898" i="1"/>
  <c r="P898" i="1" s="1"/>
  <c r="N918" i="1"/>
  <c r="N941" i="1"/>
  <c r="N962" i="1"/>
  <c r="N982" i="1"/>
  <c r="N57" i="1"/>
  <c r="N185" i="1"/>
  <c r="N249" i="1"/>
  <c r="N313" i="1"/>
  <c r="N377" i="1"/>
  <c r="N441" i="1"/>
  <c r="N505" i="1"/>
  <c r="N565" i="1"/>
  <c r="N593" i="1"/>
  <c r="N625" i="1"/>
  <c r="N657" i="1"/>
  <c r="N689" i="1"/>
  <c r="N721" i="1"/>
  <c r="N753" i="1"/>
  <c r="N785" i="1"/>
  <c r="N817" i="1"/>
  <c r="N849" i="1"/>
  <c r="N881" i="1"/>
  <c r="N902" i="1"/>
  <c r="N925" i="1"/>
  <c r="N946" i="1"/>
  <c r="N966" i="1"/>
  <c r="N989" i="1"/>
  <c r="N89" i="1"/>
  <c r="N265" i="1"/>
  <c r="N393" i="1"/>
  <c r="N521" i="1"/>
  <c r="N601" i="1"/>
  <c r="N665" i="1"/>
  <c r="N729" i="1"/>
  <c r="N793" i="1"/>
  <c r="N857" i="1"/>
  <c r="N909" i="1"/>
  <c r="N950" i="1"/>
  <c r="N994" i="1"/>
  <c r="N121" i="1"/>
  <c r="N281" i="1"/>
  <c r="N409" i="1"/>
  <c r="N537" i="1"/>
  <c r="N609" i="1"/>
  <c r="N673" i="1"/>
  <c r="N737" i="1"/>
  <c r="N801" i="1"/>
  <c r="N865" i="1"/>
  <c r="N914" i="1"/>
  <c r="N957" i="1"/>
  <c r="N998" i="1"/>
  <c r="N1002" i="1"/>
  <c r="N990" i="1"/>
  <c r="N974" i="1"/>
  <c r="N970" i="1"/>
  <c r="N958" i="1"/>
  <c r="N942" i="1"/>
  <c r="N938" i="1"/>
  <c r="N922" i="1"/>
  <c r="N910" i="1"/>
  <c r="N906" i="1"/>
  <c r="N894" i="1"/>
  <c r="N882" i="1"/>
  <c r="N870" i="1"/>
  <c r="N862" i="1"/>
  <c r="N850" i="1"/>
  <c r="N838" i="1"/>
  <c r="N825" i="1"/>
  <c r="N566" i="1"/>
  <c r="N1001" i="1"/>
  <c r="N997" i="1"/>
  <c r="N985" i="1"/>
  <c r="N977" i="1"/>
  <c r="N969" i="1"/>
  <c r="N965" i="1"/>
  <c r="N953" i="1"/>
  <c r="N945" i="1"/>
  <c r="N937" i="1"/>
  <c r="N929" i="1"/>
  <c r="N917" i="1"/>
  <c r="N905" i="1"/>
  <c r="N889" i="1"/>
  <c r="N584" i="1"/>
  <c r="N580" i="1"/>
  <c r="N568" i="1"/>
  <c r="N552" i="1"/>
  <c r="N548" i="1"/>
  <c r="N536" i="1"/>
  <c r="N532" i="1"/>
  <c r="N520" i="1"/>
  <c r="N516" i="1"/>
  <c r="N504" i="1"/>
  <c r="N500" i="1"/>
  <c r="N488" i="1"/>
  <c r="N484" i="1"/>
  <c r="N472" i="1"/>
  <c r="N468" i="1"/>
  <c r="N452" i="1"/>
  <c r="N436" i="1"/>
  <c r="N420" i="1"/>
  <c r="N404" i="1"/>
  <c r="N388" i="1"/>
  <c r="N372" i="1"/>
  <c r="N356" i="1"/>
  <c r="N340" i="1"/>
  <c r="N324" i="1"/>
  <c r="N308" i="1"/>
  <c r="N292" i="1"/>
  <c r="N276" i="1"/>
  <c r="N260" i="1"/>
  <c r="N244" i="1"/>
  <c r="N973" i="1"/>
  <c r="N886" i="1"/>
  <c r="N761" i="1"/>
  <c r="N633" i="1"/>
  <c r="N457" i="1"/>
  <c r="N213" i="1"/>
  <c r="N353" i="1"/>
  <c r="N349" i="1"/>
  <c r="N341" i="1"/>
  <c r="N337" i="1"/>
  <c r="N333" i="1"/>
  <c r="N325" i="1"/>
  <c r="N321" i="1"/>
  <c r="N317" i="1"/>
  <c r="N309" i="1"/>
  <c r="N305" i="1"/>
  <c r="N301" i="1"/>
  <c r="N293" i="1"/>
  <c r="N289" i="1"/>
  <c r="N285" i="1"/>
  <c r="N277" i="1"/>
  <c r="N273" i="1"/>
  <c r="N269" i="1"/>
  <c r="N261" i="1"/>
  <c r="N257" i="1"/>
  <c r="N253" i="1"/>
  <c r="N245" i="1"/>
  <c r="N241" i="1"/>
  <c r="N237" i="1"/>
  <c r="N229" i="1"/>
  <c r="N225" i="1"/>
  <c r="N221" i="1"/>
  <c r="N217" i="1"/>
  <c r="N209" i="1"/>
  <c r="N205" i="1"/>
  <c r="N201" i="1"/>
  <c r="N197" i="1"/>
  <c r="N193" i="1"/>
  <c r="N189" i="1"/>
  <c r="N181" i="1"/>
  <c r="N177" i="1"/>
  <c r="N173" i="1"/>
  <c r="N169" i="1"/>
  <c r="N165" i="1"/>
  <c r="N161" i="1"/>
  <c r="N157" i="1"/>
  <c r="N149" i="1"/>
  <c r="N145" i="1"/>
  <c r="N141" i="1"/>
  <c r="N137" i="1"/>
  <c r="N133" i="1"/>
  <c r="N129" i="1"/>
  <c r="N125" i="1"/>
  <c r="N117" i="1"/>
  <c r="N113" i="1"/>
  <c r="N109" i="1"/>
  <c r="N105" i="1"/>
  <c r="N101" i="1"/>
  <c r="N97" i="1"/>
  <c r="N93" i="1"/>
  <c r="N85" i="1"/>
  <c r="N81" i="1"/>
  <c r="N77" i="1"/>
  <c r="N73" i="1"/>
  <c r="N69" i="1"/>
  <c r="N65" i="1"/>
  <c r="N61" i="1"/>
  <c r="N53" i="1"/>
  <c r="N49" i="1"/>
  <c r="N45" i="1"/>
  <c r="N41" i="1"/>
  <c r="N37" i="1"/>
  <c r="N33" i="1"/>
  <c r="N29" i="1"/>
  <c r="N21" i="1"/>
  <c r="N17" i="1"/>
  <c r="N13" i="1"/>
  <c r="N9" i="1"/>
  <c r="N5" i="1"/>
  <c r="N228" i="1"/>
  <c r="N212" i="1"/>
  <c r="N196" i="1"/>
  <c r="N180" i="1"/>
  <c r="N164" i="1"/>
  <c r="N148" i="1"/>
  <c r="N132" i="1"/>
  <c r="N116" i="1"/>
  <c r="N100" i="1"/>
  <c r="N84" i="1"/>
  <c r="N68" i="1"/>
  <c r="N52" i="1"/>
  <c r="N36" i="1"/>
  <c r="N20" i="1"/>
  <c r="N4" i="1"/>
  <c r="N579" i="1"/>
  <c r="N575" i="1"/>
  <c r="N563" i="1"/>
  <c r="N559" i="1"/>
  <c r="N547" i="1"/>
  <c r="N543" i="1"/>
  <c r="N531" i="1"/>
  <c r="N527" i="1"/>
  <c r="N515" i="1"/>
  <c r="N499" i="1"/>
  <c r="N495" i="1"/>
  <c r="N483" i="1"/>
  <c r="N479" i="1"/>
  <c r="N463" i="1"/>
  <c r="N447" i="1"/>
  <c r="N431" i="1"/>
  <c r="N415" i="1"/>
  <c r="N399" i="1"/>
  <c r="N383" i="1"/>
  <c r="N367" i="1"/>
  <c r="N351" i="1"/>
  <c r="N335" i="1"/>
  <c r="N319" i="1"/>
  <c r="N303" i="1"/>
  <c r="N287" i="1"/>
  <c r="N271" i="1"/>
  <c r="N255" i="1"/>
  <c r="N239" i="1"/>
  <c r="N223" i="1"/>
  <c r="N207" i="1"/>
  <c r="N191" i="1"/>
  <c r="N175" i="1"/>
  <c r="N159" i="1"/>
  <c r="N143" i="1"/>
  <c r="N127" i="1"/>
  <c r="N111" i="1"/>
  <c r="N95" i="1"/>
  <c r="N79" i="1"/>
  <c r="N63" i="1"/>
  <c r="N47" i="1"/>
  <c r="N31" i="1"/>
  <c r="N15" i="1"/>
  <c r="N834" i="1"/>
  <c r="N830" i="1"/>
  <c r="N826" i="1"/>
  <c r="N822" i="1"/>
  <c r="N818" i="1"/>
  <c r="N814" i="1"/>
  <c r="N810" i="1"/>
  <c r="N806" i="1"/>
  <c r="N802" i="1"/>
  <c r="N798" i="1"/>
  <c r="N794" i="1"/>
  <c r="N790" i="1"/>
  <c r="N786" i="1"/>
  <c r="N782" i="1"/>
  <c r="N778" i="1"/>
  <c r="N774" i="1"/>
  <c r="N770" i="1"/>
  <c r="N766" i="1"/>
  <c r="N762" i="1"/>
  <c r="N758" i="1"/>
  <c r="N754" i="1"/>
  <c r="N750" i="1"/>
  <c r="N746" i="1"/>
  <c r="N742" i="1"/>
  <c r="N738" i="1"/>
  <c r="N734" i="1"/>
  <c r="N730" i="1"/>
  <c r="N726" i="1"/>
  <c r="N722" i="1"/>
  <c r="N718" i="1"/>
  <c r="N714" i="1"/>
  <c r="N710" i="1"/>
  <c r="N706" i="1"/>
  <c r="N702" i="1"/>
  <c r="N698" i="1"/>
  <c r="N694" i="1"/>
  <c r="N690" i="1"/>
  <c r="N686" i="1"/>
  <c r="N682" i="1"/>
  <c r="N678" i="1"/>
  <c r="N674" i="1"/>
  <c r="N670" i="1"/>
  <c r="N666" i="1"/>
  <c r="N662" i="1"/>
  <c r="N658" i="1"/>
  <c r="N654" i="1"/>
  <c r="N650" i="1"/>
  <c r="N646" i="1"/>
  <c r="N642" i="1"/>
  <c r="N638" i="1"/>
  <c r="N634" i="1"/>
  <c r="N630" i="1"/>
  <c r="N626" i="1"/>
  <c r="N622" i="1"/>
  <c r="N618" i="1"/>
  <c r="N614" i="1"/>
  <c r="N610" i="1"/>
  <c r="N606" i="1"/>
  <c r="N602" i="1"/>
  <c r="N598" i="1"/>
  <c r="N594" i="1"/>
  <c r="N590" i="1"/>
  <c r="N999" i="1"/>
  <c r="M999" i="1"/>
  <c r="N991" i="1"/>
  <c r="M991" i="1"/>
  <c r="N983" i="1"/>
  <c r="M983" i="1"/>
  <c r="N975" i="1"/>
  <c r="M975" i="1"/>
  <c r="N963" i="1"/>
  <c r="M963" i="1"/>
  <c r="N955" i="1"/>
  <c r="M955" i="1"/>
  <c r="N951" i="1"/>
  <c r="M951" i="1"/>
  <c r="N943" i="1"/>
  <c r="M943" i="1"/>
  <c r="N931" i="1"/>
  <c r="M931" i="1"/>
  <c r="N923" i="1"/>
  <c r="M923" i="1"/>
  <c r="N915" i="1"/>
  <c r="M915" i="1"/>
  <c r="N907" i="1"/>
  <c r="M907" i="1"/>
  <c r="N899" i="1"/>
  <c r="M899" i="1"/>
  <c r="N891" i="1"/>
  <c r="M891" i="1"/>
  <c r="N883" i="1"/>
  <c r="M883" i="1"/>
  <c r="N875" i="1"/>
  <c r="M875" i="1"/>
  <c r="N863" i="1"/>
  <c r="M863" i="1"/>
  <c r="N855" i="1"/>
  <c r="M855" i="1"/>
  <c r="N847" i="1"/>
  <c r="M847" i="1"/>
  <c r="N839" i="1"/>
  <c r="M839" i="1"/>
  <c r="N831" i="1"/>
  <c r="M831" i="1"/>
  <c r="N823" i="1"/>
  <c r="M823" i="1"/>
  <c r="N815" i="1"/>
  <c r="M815" i="1"/>
  <c r="N807" i="1"/>
  <c r="M807" i="1"/>
  <c r="N799" i="1"/>
  <c r="M799" i="1"/>
  <c r="N791" i="1"/>
  <c r="M791" i="1"/>
  <c r="N783" i="1"/>
  <c r="M783" i="1"/>
  <c r="N775" i="1"/>
  <c r="M775" i="1"/>
  <c r="N767" i="1"/>
  <c r="M767" i="1"/>
  <c r="N759" i="1"/>
  <c r="M759" i="1"/>
  <c r="N755" i="1"/>
  <c r="M755" i="1"/>
  <c r="N747" i="1"/>
  <c r="M747" i="1"/>
  <c r="N739" i="1"/>
  <c r="M739" i="1"/>
  <c r="N731" i="1"/>
  <c r="M731" i="1"/>
  <c r="N723" i="1"/>
  <c r="M723" i="1"/>
  <c r="N715" i="1"/>
  <c r="M715" i="1"/>
  <c r="N707" i="1"/>
  <c r="M707" i="1"/>
  <c r="N699" i="1"/>
  <c r="M699" i="1"/>
  <c r="N691" i="1"/>
  <c r="M691" i="1"/>
  <c r="N683" i="1"/>
  <c r="M683" i="1"/>
  <c r="N675" i="1"/>
  <c r="M675" i="1"/>
  <c r="N667" i="1"/>
  <c r="M667" i="1"/>
  <c r="N659" i="1"/>
  <c r="M659" i="1"/>
  <c r="N651" i="1"/>
  <c r="M651" i="1"/>
  <c r="N643" i="1"/>
  <c r="M643" i="1"/>
  <c r="N635" i="1"/>
  <c r="M635" i="1"/>
  <c r="N627" i="1"/>
  <c r="M627" i="1"/>
  <c r="N619" i="1"/>
  <c r="M619" i="1"/>
  <c r="N611" i="1"/>
  <c r="M611" i="1"/>
  <c r="N607" i="1"/>
  <c r="M607" i="1"/>
  <c r="L607" i="1"/>
  <c r="N599" i="1"/>
  <c r="M599" i="1"/>
  <c r="N595" i="1"/>
  <c r="M595" i="1"/>
  <c r="N587" i="1"/>
  <c r="M587" i="1"/>
  <c r="N583" i="1"/>
  <c r="M583" i="1"/>
  <c r="N567" i="1"/>
  <c r="M567" i="1"/>
  <c r="N555" i="1"/>
  <c r="M555" i="1"/>
  <c r="N539" i="1"/>
  <c r="M539" i="1"/>
  <c r="N523" i="1"/>
  <c r="M523" i="1"/>
  <c r="N519" i="1"/>
  <c r="M519" i="1"/>
  <c r="N511" i="1"/>
  <c r="L511" i="1"/>
  <c r="N503" i="1"/>
  <c r="M503" i="1"/>
  <c r="N487" i="1"/>
  <c r="M487" i="1"/>
  <c r="N471" i="1"/>
  <c r="M471" i="1"/>
  <c r="N467" i="1"/>
  <c r="M467" i="1"/>
  <c r="L467" i="1"/>
  <c r="N459" i="1"/>
  <c r="M459" i="1"/>
  <c r="N455" i="1"/>
  <c r="M455" i="1"/>
  <c r="N451" i="1"/>
  <c r="L451" i="1"/>
  <c r="M451" i="1"/>
  <c r="N443" i="1"/>
  <c r="M443" i="1"/>
  <c r="N439" i="1"/>
  <c r="M439" i="1"/>
  <c r="N435" i="1"/>
  <c r="M435" i="1"/>
  <c r="N427" i="1"/>
  <c r="M427" i="1"/>
  <c r="N407" i="1"/>
  <c r="M407" i="1"/>
  <c r="N403" i="1"/>
  <c r="M403" i="1"/>
  <c r="L403" i="1"/>
  <c r="N395" i="1"/>
  <c r="M395" i="1"/>
  <c r="N391" i="1"/>
  <c r="M391" i="1"/>
  <c r="N387" i="1"/>
  <c r="L387" i="1"/>
  <c r="M387" i="1"/>
  <c r="N375" i="1"/>
  <c r="M375" i="1"/>
  <c r="N359" i="1"/>
  <c r="M359" i="1"/>
  <c r="N355" i="1"/>
  <c r="M355" i="1"/>
  <c r="N347" i="1"/>
  <c r="M347" i="1"/>
  <c r="N311" i="1"/>
  <c r="M311" i="1"/>
  <c r="N307" i="1"/>
  <c r="M307" i="1"/>
  <c r="N299" i="1"/>
  <c r="M299" i="1"/>
  <c r="N279" i="1"/>
  <c r="M279" i="1"/>
  <c r="N275" i="1"/>
  <c r="M275" i="1"/>
  <c r="N267" i="1"/>
  <c r="M267" i="1"/>
  <c r="N247" i="1"/>
  <c r="M247" i="1"/>
  <c r="N231" i="1"/>
  <c r="M231" i="1"/>
  <c r="N227" i="1"/>
  <c r="M227" i="1"/>
  <c r="N215" i="1"/>
  <c r="M215" i="1"/>
  <c r="N199" i="1"/>
  <c r="M199" i="1"/>
  <c r="N195" i="1"/>
  <c r="M195" i="1"/>
  <c r="N187" i="1"/>
  <c r="M187" i="1"/>
  <c r="N183" i="1"/>
  <c r="M183" i="1"/>
  <c r="N179" i="1"/>
  <c r="M179" i="1"/>
  <c r="N171" i="1"/>
  <c r="M171" i="1"/>
  <c r="N119" i="1"/>
  <c r="M119" i="1"/>
  <c r="N115" i="1"/>
  <c r="M115" i="1"/>
  <c r="N107" i="1"/>
  <c r="M107" i="1"/>
  <c r="N87" i="1"/>
  <c r="M87" i="1"/>
  <c r="N83" i="1"/>
  <c r="M83" i="1"/>
  <c r="N75" i="1"/>
  <c r="M75" i="1"/>
  <c r="N23" i="1"/>
  <c r="M23" i="1"/>
  <c r="N19" i="1"/>
  <c r="M19" i="1"/>
  <c r="N11" i="1"/>
  <c r="M11" i="1"/>
  <c r="N3" i="1"/>
  <c r="M3" i="1"/>
  <c r="L543" i="1"/>
  <c r="M579" i="1"/>
  <c r="M515" i="1"/>
  <c r="M483" i="1"/>
  <c r="M575" i="1"/>
  <c r="M543" i="1"/>
  <c r="M511" i="1"/>
  <c r="M479" i="1"/>
  <c r="L575" i="1"/>
  <c r="L499" i="1"/>
  <c r="M584" i="1"/>
  <c r="M563" i="1"/>
  <c r="M552" i="1"/>
  <c r="M531" i="1"/>
  <c r="M520" i="1"/>
  <c r="M499" i="1"/>
  <c r="M488" i="1"/>
  <c r="M463" i="1"/>
  <c r="M447" i="1"/>
  <c r="M431" i="1"/>
  <c r="M415" i="1"/>
  <c r="M399" i="1"/>
  <c r="M383" i="1"/>
  <c r="M367" i="1"/>
  <c r="M351" i="1"/>
  <c r="M335" i="1"/>
  <c r="M319" i="1"/>
  <c r="M303" i="1"/>
  <c r="M287" i="1"/>
  <c r="M271" i="1"/>
  <c r="M255" i="1"/>
  <c r="M239" i="1"/>
  <c r="M223" i="1"/>
  <c r="M207" i="1"/>
  <c r="M191" i="1"/>
  <c r="M175" i="1"/>
  <c r="M159" i="1"/>
  <c r="M143" i="1"/>
  <c r="M127" i="1"/>
  <c r="M111" i="1"/>
  <c r="M95" i="1"/>
  <c r="M79" i="1"/>
  <c r="M63" i="1"/>
  <c r="M47" i="1"/>
  <c r="M31" i="1"/>
  <c r="M15" i="1"/>
  <c r="N1000" i="1"/>
  <c r="N984" i="1"/>
  <c r="N968" i="1"/>
  <c r="N952" i="1"/>
  <c r="N936" i="1"/>
  <c r="N920" i="1"/>
  <c r="N904" i="1"/>
  <c r="N888" i="1"/>
  <c r="N2" i="1"/>
  <c r="M2" i="1"/>
  <c r="L2" i="1"/>
  <c r="N995" i="1"/>
  <c r="M995" i="1"/>
  <c r="N987" i="1"/>
  <c r="M987" i="1"/>
  <c r="N979" i="1"/>
  <c r="M979" i="1"/>
  <c r="N971" i="1"/>
  <c r="M971" i="1"/>
  <c r="N967" i="1"/>
  <c r="M967" i="1"/>
  <c r="N959" i="1"/>
  <c r="M959" i="1"/>
  <c r="N947" i="1"/>
  <c r="M947" i="1"/>
  <c r="N939" i="1"/>
  <c r="M939" i="1"/>
  <c r="N935" i="1"/>
  <c r="M935" i="1"/>
  <c r="N927" i="1"/>
  <c r="M927" i="1"/>
  <c r="N919" i="1"/>
  <c r="M919" i="1"/>
  <c r="N911" i="1"/>
  <c r="M911" i="1"/>
  <c r="N903" i="1"/>
  <c r="M903" i="1"/>
  <c r="N895" i="1"/>
  <c r="M895" i="1"/>
  <c r="N887" i="1"/>
  <c r="M887" i="1"/>
  <c r="N879" i="1"/>
  <c r="M879" i="1"/>
  <c r="N871" i="1"/>
  <c r="M871" i="1"/>
  <c r="N867" i="1"/>
  <c r="M867" i="1"/>
  <c r="N859" i="1"/>
  <c r="M859" i="1"/>
  <c r="N851" i="1"/>
  <c r="M851" i="1"/>
  <c r="N843" i="1"/>
  <c r="M843" i="1"/>
  <c r="N835" i="1"/>
  <c r="M835" i="1"/>
  <c r="N827" i="1"/>
  <c r="M827" i="1"/>
  <c r="N819" i="1"/>
  <c r="M819" i="1"/>
  <c r="N811" i="1"/>
  <c r="M811" i="1"/>
  <c r="N803" i="1"/>
  <c r="M803" i="1"/>
  <c r="N795" i="1"/>
  <c r="M795" i="1"/>
  <c r="N787" i="1"/>
  <c r="M787" i="1"/>
  <c r="N779" i="1"/>
  <c r="M779" i="1"/>
  <c r="N771" i="1"/>
  <c r="M771" i="1"/>
  <c r="N763" i="1"/>
  <c r="M763" i="1"/>
  <c r="N751" i="1"/>
  <c r="M751" i="1"/>
  <c r="N743" i="1"/>
  <c r="M743" i="1"/>
  <c r="N735" i="1"/>
  <c r="M735" i="1"/>
  <c r="N727" i="1"/>
  <c r="M727" i="1"/>
  <c r="N719" i="1"/>
  <c r="M719" i="1"/>
  <c r="N711" i="1"/>
  <c r="M711" i="1"/>
  <c r="N703" i="1"/>
  <c r="M703" i="1"/>
  <c r="N695" i="1"/>
  <c r="M695" i="1"/>
  <c r="N687" i="1"/>
  <c r="M687" i="1"/>
  <c r="N679" i="1"/>
  <c r="M679" i="1"/>
  <c r="N671" i="1"/>
  <c r="M671" i="1"/>
  <c r="N663" i="1"/>
  <c r="M663" i="1"/>
  <c r="N655" i="1"/>
  <c r="M655" i="1"/>
  <c r="N647" i="1"/>
  <c r="M647" i="1"/>
  <c r="N639" i="1"/>
  <c r="M639" i="1"/>
  <c r="L639" i="1"/>
  <c r="N631" i="1"/>
  <c r="M631" i="1"/>
  <c r="N623" i="1"/>
  <c r="M623" i="1"/>
  <c r="N615" i="1"/>
  <c r="M615" i="1"/>
  <c r="N603" i="1"/>
  <c r="M603" i="1"/>
  <c r="N591" i="1"/>
  <c r="M591" i="1"/>
  <c r="N571" i="1"/>
  <c r="M571" i="1"/>
  <c r="N551" i="1"/>
  <c r="M551" i="1"/>
  <c r="N535" i="1"/>
  <c r="M535" i="1"/>
  <c r="N507" i="1"/>
  <c r="M507" i="1"/>
  <c r="N491" i="1"/>
  <c r="M491" i="1"/>
  <c r="N475" i="1"/>
  <c r="M475" i="1"/>
  <c r="N423" i="1"/>
  <c r="M423" i="1"/>
  <c r="N419" i="1"/>
  <c r="M419" i="1"/>
  <c r="N411" i="1"/>
  <c r="M411" i="1"/>
  <c r="N379" i="1"/>
  <c r="M379" i="1"/>
  <c r="N371" i="1"/>
  <c r="M371" i="1"/>
  <c r="N363" i="1"/>
  <c r="M363" i="1"/>
  <c r="N343" i="1"/>
  <c r="M343" i="1"/>
  <c r="N339" i="1"/>
  <c r="M339" i="1"/>
  <c r="N331" i="1"/>
  <c r="M331" i="1"/>
  <c r="N327" i="1"/>
  <c r="M327" i="1"/>
  <c r="N323" i="1"/>
  <c r="M323" i="1"/>
  <c r="N315" i="1"/>
  <c r="M315" i="1"/>
  <c r="N295" i="1"/>
  <c r="M295" i="1"/>
  <c r="N291" i="1"/>
  <c r="M291" i="1"/>
  <c r="N283" i="1"/>
  <c r="M283" i="1"/>
  <c r="N263" i="1"/>
  <c r="M263" i="1"/>
  <c r="N259" i="1"/>
  <c r="M259" i="1"/>
  <c r="N251" i="1"/>
  <c r="M251" i="1"/>
  <c r="N243" i="1"/>
  <c r="M243" i="1"/>
  <c r="N235" i="1"/>
  <c r="M235" i="1"/>
  <c r="N219" i="1"/>
  <c r="M219" i="1"/>
  <c r="N211" i="1"/>
  <c r="M211" i="1"/>
  <c r="N203" i="1"/>
  <c r="M203" i="1"/>
  <c r="N167" i="1"/>
  <c r="M167" i="1"/>
  <c r="N163" i="1"/>
  <c r="M163" i="1"/>
  <c r="N155" i="1"/>
  <c r="M155" i="1"/>
  <c r="N151" i="1"/>
  <c r="M151" i="1"/>
  <c r="N147" i="1"/>
  <c r="M147" i="1"/>
  <c r="N139" i="1"/>
  <c r="M139" i="1"/>
  <c r="N135" i="1"/>
  <c r="M135" i="1"/>
  <c r="N131" i="1"/>
  <c r="M131" i="1"/>
  <c r="N123" i="1"/>
  <c r="M123" i="1"/>
  <c r="N103" i="1"/>
  <c r="M103" i="1"/>
  <c r="N99" i="1"/>
  <c r="M99" i="1"/>
  <c r="N91" i="1"/>
  <c r="M91" i="1"/>
  <c r="N71" i="1"/>
  <c r="M71" i="1"/>
  <c r="N67" i="1"/>
  <c r="M67" i="1"/>
  <c r="N59" i="1"/>
  <c r="M59" i="1"/>
  <c r="N55" i="1"/>
  <c r="M55" i="1"/>
  <c r="N51" i="1"/>
  <c r="M51" i="1"/>
  <c r="N43" i="1"/>
  <c r="M43" i="1"/>
  <c r="N39" i="1"/>
  <c r="M39" i="1"/>
  <c r="N35" i="1"/>
  <c r="M35" i="1"/>
  <c r="N27" i="1"/>
  <c r="M27" i="1"/>
  <c r="N7" i="1"/>
  <c r="M7" i="1"/>
  <c r="L435" i="1"/>
  <c r="M547" i="1"/>
  <c r="L419" i="1"/>
  <c r="N996" i="1"/>
  <c r="M996" i="1"/>
  <c r="N992" i="1"/>
  <c r="M992" i="1"/>
  <c r="M988" i="1"/>
  <c r="N988" i="1"/>
  <c r="N980" i="1"/>
  <c r="M980" i="1"/>
  <c r="N976" i="1"/>
  <c r="M976" i="1"/>
  <c r="M972" i="1"/>
  <c r="N972" i="1"/>
  <c r="N964" i="1"/>
  <c r="M964" i="1"/>
  <c r="N960" i="1"/>
  <c r="M960" i="1"/>
  <c r="M956" i="1"/>
  <c r="N956" i="1"/>
  <c r="N948" i="1"/>
  <c r="M948" i="1"/>
  <c r="N944" i="1"/>
  <c r="M944" i="1"/>
  <c r="M940" i="1"/>
  <c r="N940" i="1"/>
  <c r="N932" i="1"/>
  <c r="M932" i="1"/>
  <c r="N928" i="1"/>
  <c r="M928" i="1"/>
  <c r="M924" i="1"/>
  <c r="N924" i="1"/>
  <c r="N916" i="1"/>
  <c r="M916" i="1"/>
  <c r="N912" i="1"/>
  <c r="M912" i="1"/>
  <c r="M908" i="1"/>
  <c r="N908" i="1"/>
  <c r="N900" i="1"/>
  <c r="M900" i="1"/>
  <c r="N896" i="1"/>
  <c r="M896" i="1"/>
  <c r="M892" i="1"/>
  <c r="N892" i="1"/>
  <c r="N884" i="1"/>
  <c r="M884" i="1"/>
  <c r="M880" i="1"/>
  <c r="N880" i="1"/>
  <c r="N876" i="1"/>
  <c r="M876" i="1"/>
  <c r="M872" i="1"/>
  <c r="N872" i="1"/>
  <c r="N868" i="1"/>
  <c r="M868" i="1"/>
  <c r="M864" i="1"/>
  <c r="N864" i="1"/>
  <c r="N860" i="1"/>
  <c r="M860" i="1"/>
  <c r="M856" i="1"/>
  <c r="N856" i="1"/>
  <c r="N852" i="1"/>
  <c r="M852" i="1"/>
  <c r="M848" i="1"/>
  <c r="N848" i="1"/>
  <c r="N844" i="1"/>
  <c r="M844" i="1"/>
  <c r="M840" i="1"/>
  <c r="N840" i="1"/>
  <c r="N836" i="1"/>
  <c r="M836" i="1"/>
  <c r="M832" i="1"/>
  <c r="N832" i="1"/>
  <c r="N828" i="1"/>
  <c r="M828" i="1"/>
  <c r="M824" i="1"/>
  <c r="N824" i="1"/>
  <c r="N820" i="1"/>
  <c r="M820" i="1"/>
  <c r="M816" i="1"/>
  <c r="N816" i="1"/>
  <c r="N812" i="1"/>
  <c r="M812" i="1"/>
  <c r="M808" i="1"/>
  <c r="N808" i="1"/>
  <c r="N804" i="1"/>
  <c r="M804" i="1"/>
  <c r="M800" i="1"/>
  <c r="N800" i="1"/>
  <c r="N796" i="1"/>
  <c r="M796" i="1"/>
  <c r="M792" i="1"/>
  <c r="N792" i="1"/>
  <c r="N788" i="1"/>
  <c r="M788" i="1"/>
  <c r="M784" i="1"/>
  <c r="N784" i="1"/>
  <c r="N780" i="1"/>
  <c r="M780" i="1"/>
  <c r="M776" i="1"/>
  <c r="N776" i="1"/>
  <c r="N772" i="1"/>
  <c r="M772" i="1"/>
  <c r="M768" i="1"/>
  <c r="N768" i="1"/>
  <c r="N764" i="1"/>
  <c r="M764" i="1"/>
  <c r="M760" i="1"/>
  <c r="N760" i="1"/>
  <c r="N756" i="1"/>
  <c r="M756" i="1"/>
  <c r="M752" i="1"/>
  <c r="N752" i="1"/>
  <c r="N748" i="1"/>
  <c r="M748" i="1"/>
  <c r="M744" i="1"/>
  <c r="N744" i="1"/>
  <c r="N740" i="1"/>
  <c r="M740" i="1"/>
  <c r="M736" i="1"/>
  <c r="N736" i="1"/>
  <c r="N732" i="1"/>
  <c r="M732" i="1"/>
  <c r="M728" i="1"/>
  <c r="N728" i="1"/>
  <c r="N724" i="1"/>
  <c r="M724" i="1"/>
  <c r="M720" i="1"/>
  <c r="N720" i="1"/>
  <c r="N716" i="1"/>
  <c r="M716" i="1"/>
  <c r="M712" i="1"/>
  <c r="N712" i="1"/>
  <c r="N708" i="1"/>
  <c r="M708" i="1"/>
  <c r="M704" i="1"/>
  <c r="N704" i="1"/>
  <c r="N700" i="1"/>
  <c r="M700" i="1"/>
  <c r="M696" i="1"/>
  <c r="N696" i="1"/>
  <c r="N692" i="1"/>
  <c r="M692" i="1"/>
  <c r="M688" i="1"/>
  <c r="N688" i="1"/>
  <c r="N684" i="1"/>
  <c r="M684" i="1"/>
  <c r="M680" i="1"/>
  <c r="N680" i="1"/>
  <c r="N676" i="1"/>
  <c r="M676" i="1"/>
  <c r="M672" i="1"/>
  <c r="N672" i="1"/>
  <c r="N668" i="1"/>
  <c r="M668" i="1"/>
  <c r="M664" i="1"/>
  <c r="N664" i="1"/>
  <c r="N660" i="1"/>
  <c r="M660" i="1"/>
  <c r="M656" i="1"/>
  <c r="N656" i="1"/>
  <c r="N652" i="1"/>
  <c r="M652" i="1"/>
  <c r="M648" i="1"/>
  <c r="N648" i="1"/>
  <c r="N644" i="1"/>
  <c r="M644" i="1"/>
  <c r="M640" i="1"/>
  <c r="N640" i="1"/>
  <c r="N636" i="1"/>
  <c r="M636" i="1"/>
  <c r="M632" i="1"/>
  <c r="N632" i="1"/>
  <c r="N628" i="1"/>
  <c r="M628" i="1"/>
  <c r="M624" i="1"/>
  <c r="N624" i="1"/>
  <c r="N620" i="1"/>
  <c r="M620" i="1"/>
  <c r="M616" i="1"/>
  <c r="N616" i="1"/>
  <c r="N612" i="1"/>
  <c r="M612" i="1"/>
  <c r="M608" i="1"/>
  <c r="N608" i="1"/>
  <c r="N604" i="1"/>
  <c r="M604" i="1"/>
  <c r="M600" i="1"/>
  <c r="N600" i="1"/>
  <c r="N596" i="1"/>
  <c r="L596" i="1"/>
  <c r="M596" i="1"/>
  <c r="M592" i="1"/>
  <c r="N592" i="1"/>
  <c r="N588" i="1"/>
  <c r="M588" i="1"/>
  <c r="M576" i="1"/>
  <c r="N576" i="1"/>
  <c r="N572" i="1"/>
  <c r="M572" i="1"/>
  <c r="N564" i="1"/>
  <c r="L564" i="1"/>
  <c r="N560" i="1"/>
  <c r="M560" i="1"/>
  <c r="N556" i="1"/>
  <c r="M556" i="1"/>
  <c r="N544" i="1"/>
  <c r="M544" i="1"/>
  <c r="N540" i="1"/>
  <c r="M540" i="1"/>
  <c r="N528" i="1"/>
  <c r="M528" i="1"/>
  <c r="N524" i="1"/>
  <c r="M524" i="1"/>
  <c r="N512" i="1"/>
  <c r="M512" i="1"/>
  <c r="N508" i="1"/>
  <c r="M508" i="1"/>
  <c r="N496" i="1"/>
  <c r="M496" i="1"/>
  <c r="N492" i="1"/>
  <c r="M492" i="1"/>
  <c r="N480" i="1"/>
  <c r="M480" i="1"/>
  <c r="N476" i="1"/>
  <c r="M476" i="1"/>
  <c r="N464" i="1"/>
  <c r="M464" i="1"/>
  <c r="N460" i="1"/>
  <c r="M460" i="1"/>
  <c r="N456" i="1"/>
  <c r="M456" i="1"/>
  <c r="N448" i="1"/>
  <c r="M448" i="1"/>
  <c r="N444" i="1"/>
  <c r="M444" i="1"/>
  <c r="N440" i="1"/>
  <c r="M440" i="1"/>
  <c r="N432" i="1"/>
  <c r="M432" i="1"/>
  <c r="N428" i="1"/>
  <c r="M428" i="1"/>
  <c r="N424" i="1"/>
  <c r="M424" i="1"/>
  <c r="N416" i="1"/>
  <c r="M416" i="1"/>
  <c r="N412" i="1"/>
  <c r="M412" i="1"/>
  <c r="N408" i="1"/>
  <c r="M408" i="1"/>
  <c r="N400" i="1"/>
  <c r="M400" i="1"/>
  <c r="N396" i="1"/>
  <c r="M396" i="1"/>
  <c r="N392" i="1"/>
  <c r="M392" i="1"/>
  <c r="N384" i="1"/>
  <c r="M384" i="1"/>
  <c r="N380" i="1"/>
  <c r="M380" i="1"/>
  <c r="N376" i="1"/>
  <c r="M376" i="1"/>
  <c r="N368" i="1"/>
  <c r="M368" i="1"/>
  <c r="N364" i="1"/>
  <c r="M364" i="1"/>
  <c r="N360" i="1"/>
  <c r="M360" i="1"/>
  <c r="N352" i="1"/>
  <c r="M352" i="1"/>
  <c r="N348" i="1"/>
  <c r="M348" i="1"/>
  <c r="N344" i="1"/>
  <c r="M344" i="1"/>
  <c r="N336" i="1"/>
  <c r="M336" i="1"/>
  <c r="N332" i="1"/>
  <c r="M332" i="1"/>
  <c r="N328" i="1"/>
  <c r="M328" i="1"/>
  <c r="N320" i="1"/>
  <c r="M320" i="1"/>
  <c r="N316" i="1"/>
  <c r="M316" i="1"/>
  <c r="N312" i="1"/>
  <c r="M312" i="1"/>
  <c r="N304" i="1"/>
  <c r="M304" i="1"/>
  <c r="N300" i="1"/>
  <c r="M300" i="1"/>
  <c r="N296" i="1"/>
  <c r="M296" i="1"/>
  <c r="N288" i="1"/>
  <c r="M288" i="1"/>
  <c r="N284" i="1"/>
  <c r="M284" i="1"/>
  <c r="N280" i="1"/>
  <c r="M280" i="1"/>
  <c r="N272" i="1"/>
  <c r="M272" i="1"/>
  <c r="N268" i="1"/>
  <c r="M268" i="1"/>
  <c r="N264" i="1"/>
  <c r="M264" i="1"/>
  <c r="N256" i="1"/>
  <c r="M256" i="1"/>
  <c r="N252" i="1"/>
  <c r="M252" i="1"/>
  <c r="N248" i="1"/>
  <c r="M248" i="1"/>
  <c r="N240" i="1"/>
  <c r="M240" i="1"/>
  <c r="N236" i="1"/>
  <c r="M236" i="1"/>
  <c r="N232" i="1"/>
  <c r="M232" i="1"/>
  <c r="N224" i="1"/>
  <c r="M224" i="1"/>
  <c r="N220" i="1"/>
  <c r="M220" i="1"/>
  <c r="N216" i="1"/>
  <c r="M216" i="1"/>
  <c r="N208" i="1"/>
  <c r="M208" i="1"/>
  <c r="N204" i="1"/>
  <c r="M204" i="1"/>
  <c r="N200" i="1"/>
  <c r="M200" i="1"/>
  <c r="N192" i="1"/>
  <c r="M192" i="1"/>
  <c r="N188" i="1"/>
  <c r="M188" i="1"/>
  <c r="N184" i="1"/>
  <c r="M184" i="1"/>
  <c r="N176" i="1"/>
  <c r="M176" i="1"/>
  <c r="N172" i="1"/>
  <c r="M172" i="1"/>
  <c r="N168" i="1"/>
  <c r="M168" i="1"/>
  <c r="N160" i="1"/>
  <c r="M160" i="1"/>
  <c r="N156" i="1"/>
  <c r="M156" i="1"/>
  <c r="N152" i="1"/>
  <c r="M152" i="1"/>
  <c r="N144" i="1"/>
  <c r="M144" i="1"/>
  <c r="N140" i="1"/>
  <c r="M140" i="1"/>
  <c r="N136" i="1"/>
  <c r="M136" i="1"/>
  <c r="N128" i="1"/>
  <c r="M128" i="1"/>
  <c r="N124" i="1"/>
  <c r="M124" i="1"/>
  <c r="N120" i="1"/>
  <c r="M120" i="1"/>
  <c r="N112" i="1"/>
  <c r="M112" i="1"/>
  <c r="N108" i="1"/>
  <c r="M108" i="1"/>
  <c r="N104" i="1"/>
  <c r="M104" i="1"/>
  <c r="N96" i="1"/>
  <c r="M96" i="1"/>
  <c r="N92" i="1"/>
  <c r="M92" i="1"/>
  <c r="N88" i="1"/>
  <c r="M88" i="1"/>
  <c r="N80" i="1"/>
  <c r="M80" i="1"/>
  <c r="N76" i="1"/>
  <c r="M76" i="1"/>
  <c r="N72" i="1"/>
  <c r="M72" i="1"/>
  <c r="N64" i="1"/>
  <c r="M64" i="1"/>
  <c r="N60" i="1"/>
  <c r="M60" i="1"/>
  <c r="N56" i="1"/>
  <c r="M56" i="1"/>
  <c r="N48" i="1"/>
  <c r="M48" i="1"/>
  <c r="N44" i="1"/>
  <c r="M44" i="1"/>
  <c r="N40" i="1"/>
  <c r="M40" i="1"/>
  <c r="N32" i="1"/>
  <c r="M32" i="1"/>
  <c r="N28" i="1"/>
  <c r="M28" i="1"/>
  <c r="N24" i="1"/>
  <c r="M24" i="1"/>
  <c r="N16" i="1"/>
  <c r="M16" i="1"/>
  <c r="N12" i="1"/>
  <c r="M12" i="1"/>
  <c r="N8" i="1"/>
  <c r="M8" i="1"/>
  <c r="L628" i="1"/>
  <c r="L483" i="1"/>
  <c r="L355" i="1"/>
  <c r="M580" i="1"/>
  <c r="M559" i="1"/>
  <c r="M548" i="1"/>
  <c r="M527" i="1"/>
  <c r="M516" i="1"/>
  <c r="M495" i="1"/>
  <c r="M484" i="1"/>
  <c r="N586" i="1"/>
  <c r="M586" i="1"/>
  <c r="N582" i="1"/>
  <c r="M582" i="1"/>
  <c r="N578" i="1"/>
  <c r="M578" i="1"/>
  <c r="N574" i="1"/>
  <c r="M574" i="1"/>
  <c r="N562" i="1"/>
  <c r="M562" i="1"/>
  <c r="N558" i="1"/>
  <c r="M558" i="1"/>
  <c r="N554" i="1"/>
  <c r="M554" i="1"/>
  <c r="N550" i="1"/>
  <c r="M550" i="1"/>
  <c r="N546" i="1"/>
  <c r="M546" i="1"/>
  <c r="N542" i="1"/>
  <c r="M542" i="1"/>
  <c r="N538" i="1"/>
  <c r="M538" i="1"/>
  <c r="N534" i="1"/>
  <c r="M534" i="1"/>
  <c r="N530" i="1"/>
  <c r="M530" i="1"/>
  <c r="N526" i="1"/>
  <c r="M526" i="1"/>
  <c r="N522" i="1"/>
  <c r="M522" i="1"/>
  <c r="N518" i="1"/>
  <c r="M518" i="1"/>
  <c r="N514" i="1"/>
  <c r="M514" i="1"/>
  <c r="N510" i="1"/>
  <c r="M510" i="1"/>
  <c r="N506" i="1"/>
  <c r="M506" i="1"/>
  <c r="N502" i="1"/>
  <c r="M502" i="1"/>
  <c r="N498" i="1"/>
  <c r="M498" i="1"/>
  <c r="N494" i="1"/>
  <c r="M494" i="1"/>
  <c r="N490" i="1"/>
  <c r="M490" i="1"/>
  <c r="N486" i="1"/>
  <c r="M486" i="1"/>
  <c r="N482" i="1"/>
  <c r="M482" i="1"/>
  <c r="N478" i="1"/>
  <c r="M478" i="1"/>
  <c r="N474" i="1"/>
  <c r="M474" i="1"/>
  <c r="N470" i="1"/>
  <c r="M470" i="1"/>
  <c r="N466" i="1"/>
  <c r="M466" i="1"/>
  <c r="N462" i="1"/>
  <c r="M462" i="1"/>
  <c r="N458" i="1"/>
  <c r="M458" i="1"/>
  <c r="N454" i="1"/>
  <c r="M454" i="1"/>
  <c r="N450" i="1"/>
  <c r="M450" i="1"/>
  <c r="N446" i="1"/>
  <c r="M446" i="1"/>
  <c r="N442" i="1"/>
  <c r="M442" i="1"/>
  <c r="N438" i="1"/>
  <c r="M438" i="1"/>
  <c r="N434" i="1"/>
  <c r="M434" i="1"/>
  <c r="N430" i="1"/>
  <c r="M430" i="1"/>
  <c r="N426" i="1"/>
  <c r="M426" i="1"/>
  <c r="N422" i="1"/>
  <c r="M422" i="1"/>
  <c r="N418" i="1"/>
  <c r="M418" i="1"/>
  <c r="N414" i="1"/>
  <c r="M414" i="1"/>
  <c r="N410" i="1"/>
  <c r="M410" i="1"/>
  <c r="N406" i="1"/>
  <c r="M406" i="1"/>
  <c r="N402" i="1"/>
  <c r="M402" i="1"/>
  <c r="N398" i="1"/>
  <c r="M398" i="1"/>
  <c r="N394" i="1"/>
  <c r="M394" i="1"/>
  <c r="N390" i="1"/>
  <c r="M390" i="1"/>
  <c r="N386" i="1"/>
  <c r="M386" i="1"/>
  <c r="N382" i="1"/>
  <c r="M382" i="1"/>
  <c r="N378" i="1"/>
  <c r="M378" i="1"/>
  <c r="N374" i="1"/>
  <c r="M374" i="1"/>
  <c r="N370" i="1"/>
  <c r="M370" i="1"/>
  <c r="N366" i="1"/>
  <c r="M366" i="1"/>
  <c r="N362" i="1"/>
  <c r="M362" i="1"/>
  <c r="N358" i="1"/>
  <c r="M358" i="1"/>
  <c r="N354" i="1"/>
  <c r="M354" i="1"/>
  <c r="N350" i="1"/>
  <c r="M350" i="1"/>
  <c r="N346" i="1"/>
  <c r="M346" i="1"/>
  <c r="N342" i="1"/>
  <c r="M342" i="1"/>
  <c r="N338" i="1"/>
  <c r="M338" i="1"/>
  <c r="N334" i="1"/>
  <c r="M334" i="1"/>
  <c r="N330" i="1"/>
  <c r="M330" i="1"/>
  <c r="N326" i="1"/>
  <c r="M326" i="1"/>
  <c r="N322" i="1"/>
  <c r="M322" i="1"/>
  <c r="N318" i="1"/>
  <c r="M318" i="1"/>
  <c r="N314" i="1"/>
  <c r="M314" i="1"/>
  <c r="N310" i="1"/>
  <c r="M310" i="1"/>
  <c r="N306" i="1"/>
  <c r="M306" i="1"/>
  <c r="N302" i="1"/>
  <c r="M302" i="1"/>
  <c r="N298" i="1"/>
  <c r="M298" i="1"/>
  <c r="N294" i="1"/>
  <c r="M294" i="1"/>
  <c r="N290" i="1"/>
  <c r="M290" i="1"/>
  <c r="N286" i="1"/>
  <c r="M286" i="1"/>
  <c r="N282" i="1"/>
  <c r="M282" i="1"/>
  <c r="N278" i="1"/>
  <c r="M278" i="1"/>
  <c r="N274" i="1"/>
  <c r="M274" i="1"/>
  <c r="N270" i="1"/>
  <c r="M270" i="1"/>
  <c r="N266" i="1"/>
  <c r="M266" i="1"/>
  <c r="N262" i="1"/>
  <c r="M262" i="1"/>
  <c r="N258" i="1"/>
  <c r="M258" i="1"/>
  <c r="N254" i="1"/>
  <c r="M254" i="1"/>
  <c r="N250" i="1"/>
  <c r="M250" i="1"/>
  <c r="N246" i="1"/>
  <c r="M246" i="1"/>
  <c r="N242" i="1"/>
  <c r="M242" i="1"/>
  <c r="N238" i="1"/>
  <c r="M238" i="1"/>
  <c r="N234" i="1"/>
  <c r="M234" i="1"/>
  <c r="N230" i="1"/>
  <c r="M230" i="1"/>
  <c r="N226" i="1"/>
  <c r="M226" i="1"/>
  <c r="N222" i="1"/>
  <c r="M222" i="1"/>
  <c r="N218" i="1"/>
  <c r="M218" i="1"/>
  <c r="N210" i="1"/>
  <c r="M210" i="1"/>
  <c r="N206" i="1"/>
  <c r="M206" i="1"/>
  <c r="N202" i="1"/>
  <c r="M202" i="1"/>
  <c r="N198" i="1"/>
  <c r="M198" i="1"/>
  <c r="N194" i="1"/>
  <c r="M194" i="1"/>
  <c r="N190" i="1"/>
  <c r="M190" i="1"/>
  <c r="N186" i="1"/>
  <c r="M186" i="1"/>
  <c r="N182" i="1"/>
  <c r="M182" i="1"/>
  <c r="N178" i="1"/>
  <c r="M178" i="1"/>
  <c r="N174" i="1"/>
  <c r="M174" i="1"/>
  <c r="N170" i="1"/>
  <c r="M170" i="1"/>
  <c r="N166" i="1"/>
  <c r="M166" i="1"/>
  <c r="N162" i="1"/>
  <c r="M162" i="1"/>
  <c r="N158" i="1"/>
  <c r="M158" i="1"/>
  <c r="N154" i="1"/>
  <c r="M154" i="1"/>
  <c r="N150" i="1"/>
  <c r="M150" i="1"/>
  <c r="N146" i="1"/>
  <c r="M146" i="1"/>
  <c r="N142" i="1"/>
  <c r="M142" i="1"/>
  <c r="N138" i="1"/>
  <c r="M138" i="1"/>
  <c r="N134" i="1"/>
  <c r="M134" i="1"/>
  <c r="N130" i="1"/>
  <c r="M130" i="1"/>
  <c r="N126" i="1"/>
  <c r="M126" i="1"/>
  <c r="N122" i="1"/>
  <c r="M122" i="1"/>
  <c r="N118" i="1"/>
  <c r="M118" i="1"/>
  <c r="N114" i="1"/>
  <c r="M114" i="1"/>
  <c r="N110" i="1"/>
  <c r="M110" i="1"/>
  <c r="N106" i="1"/>
  <c r="M106" i="1"/>
  <c r="N102" i="1"/>
  <c r="M102" i="1"/>
  <c r="N98" i="1"/>
  <c r="M98" i="1"/>
  <c r="N94" i="1"/>
  <c r="M94" i="1"/>
  <c r="N90" i="1"/>
  <c r="M90" i="1"/>
  <c r="N86" i="1"/>
  <c r="M86" i="1"/>
  <c r="N82" i="1"/>
  <c r="M82" i="1"/>
  <c r="N78" i="1"/>
  <c r="M78" i="1"/>
  <c r="N74" i="1"/>
  <c r="M74" i="1"/>
  <c r="N70" i="1"/>
  <c r="M70" i="1"/>
  <c r="N66" i="1"/>
  <c r="M66" i="1"/>
  <c r="N62" i="1"/>
  <c r="M62" i="1"/>
  <c r="N58" i="1"/>
  <c r="M58" i="1"/>
  <c r="N54" i="1"/>
  <c r="M54" i="1"/>
  <c r="N50" i="1"/>
  <c r="M50" i="1"/>
  <c r="N46" i="1"/>
  <c r="M46" i="1"/>
  <c r="N42" i="1"/>
  <c r="M42" i="1"/>
  <c r="N38" i="1"/>
  <c r="M38" i="1"/>
  <c r="N34" i="1"/>
  <c r="M34" i="1"/>
  <c r="N30" i="1"/>
  <c r="M30" i="1"/>
  <c r="N26" i="1"/>
  <c r="M26" i="1"/>
  <c r="N22" i="1"/>
  <c r="M22" i="1"/>
  <c r="N18" i="1"/>
  <c r="M18" i="1"/>
  <c r="N14" i="1"/>
  <c r="M14" i="1"/>
  <c r="N10" i="1"/>
  <c r="M10" i="1"/>
  <c r="N6" i="1"/>
  <c r="M6" i="1"/>
  <c r="L1002" i="1"/>
  <c r="L970" i="1"/>
  <c r="L938" i="1"/>
  <c r="L906" i="1"/>
  <c r="L874" i="1"/>
  <c r="L842" i="1"/>
  <c r="L810" i="1"/>
  <c r="L778" i="1"/>
  <c r="L746" i="1"/>
  <c r="L714" i="1"/>
  <c r="L682" i="1"/>
  <c r="L650" i="1"/>
  <c r="L522" i="1"/>
  <c r="L338" i="1"/>
  <c r="L226" i="1"/>
  <c r="M561" i="1"/>
  <c r="M545" i="1"/>
  <c r="M529" i="1"/>
  <c r="M513" i="1"/>
  <c r="M497" i="1"/>
  <c r="M481" i="1"/>
  <c r="M465" i="1"/>
  <c r="M449" i="1"/>
  <c r="M433" i="1"/>
  <c r="M417" i="1"/>
  <c r="M401" i="1"/>
  <c r="M385" i="1"/>
  <c r="M369" i="1"/>
  <c r="M353" i="1"/>
  <c r="M337" i="1"/>
  <c r="M321" i="1"/>
  <c r="M305" i="1"/>
  <c r="M289" i="1"/>
  <c r="M273" i="1"/>
  <c r="M257" i="1"/>
  <c r="M241" i="1"/>
  <c r="M225" i="1"/>
  <c r="M209" i="1"/>
  <c r="M193" i="1"/>
  <c r="M177" i="1"/>
  <c r="M161" i="1"/>
  <c r="M145" i="1"/>
  <c r="M129" i="1"/>
  <c r="M113" i="1"/>
  <c r="M97" i="1"/>
  <c r="M81" i="1"/>
  <c r="M65" i="1"/>
  <c r="M49" i="1"/>
  <c r="M33" i="1"/>
  <c r="M17" i="1"/>
  <c r="N581" i="1"/>
  <c r="L866" i="1"/>
  <c r="L834" i="1"/>
  <c r="L802" i="1"/>
  <c r="L770" i="1"/>
  <c r="L738" i="1"/>
  <c r="L706" i="1"/>
  <c r="L674" i="1"/>
  <c r="L317" i="1"/>
  <c r="M549" i="1"/>
  <c r="M533" i="1"/>
  <c r="M517" i="1"/>
  <c r="M501" i="1"/>
  <c r="M485" i="1"/>
  <c r="M469" i="1"/>
  <c r="M453" i="1"/>
  <c r="M437" i="1"/>
  <c r="M421" i="1"/>
  <c r="M405" i="1"/>
  <c r="M389" i="1"/>
  <c r="M373" i="1"/>
  <c r="M357" i="1"/>
  <c r="M341" i="1"/>
  <c r="M325" i="1"/>
  <c r="M309" i="1"/>
  <c r="M293" i="1"/>
  <c r="M277" i="1"/>
  <c r="M261" i="1"/>
  <c r="M245" i="1"/>
  <c r="M229" i="1"/>
  <c r="M197" i="1"/>
  <c r="M181" i="1"/>
  <c r="M165" i="1"/>
  <c r="M149" i="1"/>
  <c r="M133" i="1"/>
  <c r="M117" i="1"/>
  <c r="M101" i="1"/>
  <c r="M85" i="1"/>
  <c r="M69" i="1"/>
  <c r="M53" i="1"/>
  <c r="M37" i="1"/>
  <c r="M21" i="1"/>
  <c r="M5" i="1"/>
  <c r="N57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67" i="1"/>
  <c r="L171" i="1"/>
  <c r="L175" i="1"/>
  <c r="L179" i="1"/>
  <c r="L183" i="1"/>
  <c r="L187" i="1"/>
  <c r="L191" i="1"/>
  <c r="L195" i="1"/>
  <c r="L199" i="1"/>
  <c r="L203" i="1"/>
  <c r="L207" i="1"/>
  <c r="L211" i="1"/>
  <c r="L215" i="1"/>
  <c r="L219" i="1"/>
  <c r="L223" i="1"/>
  <c r="L227" i="1"/>
  <c r="L231" i="1"/>
  <c r="L235" i="1"/>
  <c r="L239" i="1"/>
  <c r="L243" i="1"/>
  <c r="L247" i="1"/>
  <c r="L251" i="1"/>
  <c r="L255" i="1"/>
  <c r="L259" i="1"/>
  <c r="L263" i="1"/>
  <c r="L267" i="1"/>
  <c r="L271" i="1"/>
  <c r="L275" i="1"/>
  <c r="L279" i="1"/>
  <c r="L283" i="1"/>
  <c r="L287" i="1"/>
  <c r="L291" i="1"/>
  <c r="L295" i="1"/>
  <c r="L299" i="1"/>
  <c r="L303" i="1"/>
  <c r="L4" i="1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L132" i="1"/>
  <c r="L136" i="1"/>
  <c r="L140" i="1"/>
  <c r="L144" i="1"/>
  <c r="L148" i="1"/>
  <c r="L152" i="1"/>
  <c r="L156" i="1"/>
  <c r="L160" i="1"/>
  <c r="L164" i="1"/>
  <c r="L168" i="1"/>
  <c r="L172" i="1"/>
  <c r="L176" i="1"/>
  <c r="L180" i="1"/>
  <c r="L184" i="1"/>
  <c r="L188" i="1"/>
  <c r="L192" i="1"/>
  <c r="L196" i="1"/>
  <c r="L200" i="1"/>
  <c r="L204" i="1"/>
  <c r="L208" i="1"/>
  <c r="L212" i="1"/>
  <c r="L216" i="1"/>
  <c r="L220" i="1"/>
  <c r="L224" i="1"/>
  <c r="L228" i="1"/>
  <c r="L232" i="1"/>
  <c r="L236" i="1"/>
  <c r="L240" i="1"/>
  <c r="L244" i="1"/>
  <c r="P244" i="1" s="1"/>
  <c r="L248" i="1"/>
  <c r="L252" i="1"/>
  <c r="L256" i="1"/>
  <c r="L260" i="1"/>
  <c r="L264" i="1"/>
  <c r="L268" i="1"/>
  <c r="L272" i="1"/>
  <c r="L276" i="1"/>
  <c r="L280" i="1"/>
  <c r="L284" i="1"/>
  <c r="L288" i="1"/>
  <c r="L292" i="1"/>
  <c r="L296" i="1"/>
  <c r="L300" i="1"/>
  <c r="L304" i="1"/>
  <c r="L308" i="1"/>
  <c r="L312" i="1"/>
  <c r="L316" i="1"/>
  <c r="L320" i="1"/>
  <c r="L324" i="1"/>
  <c r="L328" i="1"/>
  <c r="L332" i="1"/>
  <c r="L336" i="1"/>
  <c r="L340" i="1"/>
  <c r="L5" i="1"/>
  <c r="L13" i="1"/>
  <c r="L21" i="1"/>
  <c r="L29" i="1"/>
  <c r="L37" i="1"/>
  <c r="L45" i="1"/>
  <c r="L53" i="1"/>
  <c r="L61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213" i="1"/>
  <c r="L221" i="1"/>
  <c r="L229" i="1"/>
  <c r="L237" i="1"/>
  <c r="L245" i="1"/>
  <c r="L253" i="1"/>
  <c r="L261" i="1"/>
  <c r="L269" i="1"/>
  <c r="L277" i="1"/>
  <c r="L285" i="1"/>
  <c r="L293" i="1"/>
  <c r="L301" i="1"/>
  <c r="L307" i="1"/>
  <c r="L313" i="1"/>
  <c r="L318" i="1"/>
  <c r="L323" i="1"/>
  <c r="L329" i="1"/>
  <c r="L334" i="1"/>
  <c r="L339" i="1"/>
  <c r="L344" i="1"/>
  <c r="L348" i="1"/>
  <c r="L352" i="1"/>
  <c r="L356" i="1"/>
  <c r="L360" i="1"/>
  <c r="L364" i="1"/>
  <c r="L368" i="1"/>
  <c r="L372" i="1"/>
  <c r="L376" i="1"/>
  <c r="L380" i="1"/>
  <c r="L384" i="1"/>
  <c r="L388" i="1"/>
  <c r="L392" i="1"/>
  <c r="L396" i="1"/>
  <c r="L400" i="1"/>
  <c r="L404" i="1"/>
  <c r="L408" i="1"/>
  <c r="L412" i="1"/>
  <c r="L416" i="1"/>
  <c r="L420" i="1"/>
  <c r="L424" i="1"/>
  <c r="L428" i="1"/>
  <c r="L432" i="1"/>
  <c r="L436" i="1"/>
  <c r="L440" i="1"/>
  <c r="L444" i="1"/>
  <c r="L448" i="1"/>
  <c r="L452" i="1"/>
  <c r="L456" i="1"/>
  <c r="L460" i="1"/>
  <c r="L464" i="1"/>
  <c r="L468" i="1"/>
  <c r="L472" i="1"/>
  <c r="L476" i="1"/>
  <c r="L480" i="1"/>
  <c r="L484" i="1"/>
  <c r="L488" i="1"/>
  <c r="L492" i="1"/>
  <c r="L496" i="1"/>
  <c r="L500" i="1"/>
  <c r="L6" i="1"/>
  <c r="L14" i="1"/>
  <c r="L22" i="1"/>
  <c r="L30" i="1"/>
  <c r="L38" i="1"/>
  <c r="L46" i="1"/>
  <c r="L54" i="1"/>
  <c r="L62" i="1"/>
  <c r="L70" i="1"/>
  <c r="L78" i="1"/>
  <c r="L86" i="1"/>
  <c r="L94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214" i="1"/>
  <c r="L222" i="1"/>
  <c r="L230" i="1"/>
  <c r="L238" i="1"/>
  <c r="L246" i="1"/>
  <c r="L254" i="1"/>
  <c r="L262" i="1"/>
  <c r="L270" i="1"/>
  <c r="L278" i="1"/>
  <c r="L286" i="1"/>
  <c r="L294" i="1"/>
  <c r="L302" i="1"/>
  <c r="L309" i="1"/>
  <c r="L314" i="1"/>
  <c r="L319" i="1"/>
  <c r="L325" i="1"/>
  <c r="L330" i="1"/>
  <c r="L335" i="1"/>
  <c r="L341" i="1"/>
  <c r="L345" i="1"/>
  <c r="L349" i="1"/>
  <c r="L353" i="1"/>
  <c r="L357" i="1"/>
  <c r="L361" i="1"/>
  <c r="L365" i="1"/>
  <c r="L369" i="1"/>
  <c r="L373" i="1"/>
  <c r="L377" i="1"/>
  <c r="L381" i="1"/>
  <c r="L385" i="1"/>
  <c r="L389" i="1"/>
  <c r="L393" i="1"/>
  <c r="L397" i="1"/>
  <c r="L401" i="1"/>
  <c r="L405" i="1"/>
  <c r="L409" i="1"/>
  <c r="L413" i="1"/>
  <c r="L417" i="1"/>
  <c r="L421" i="1"/>
  <c r="L425" i="1"/>
  <c r="L429" i="1"/>
  <c r="L433" i="1"/>
  <c r="L437" i="1"/>
  <c r="L441" i="1"/>
  <c r="L445" i="1"/>
  <c r="L449" i="1"/>
  <c r="L453" i="1"/>
  <c r="L457" i="1"/>
  <c r="L461" i="1"/>
  <c r="L465" i="1"/>
  <c r="L469" i="1"/>
  <c r="L473" i="1"/>
  <c r="L477" i="1"/>
  <c r="L481" i="1"/>
  <c r="L485" i="1"/>
  <c r="L489" i="1"/>
  <c r="L493" i="1"/>
  <c r="L497" i="1"/>
  <c r="L501" i="1"/>
  <c r="L505" i="1"/>
  <c r="L509" i="1"/>
  <c r="L513" i="1"/>
  <c r="L517" i="1"/>
  <c r="L521" i="1"/>
  <c r="L525" i="1"/>
  <c r="L529" i="1"/>
  <c r="L533" i="1"/>
  <c r="L537" i="1"/>
  <c r="L541" i="1"/>
  <c r="L545" i="1"/>
  <c r="L549" i="1"/>
  <c r="L553" i="1"/>
  <c r="L557" i="1"/>
  <c r="L561" i="1"/>
  <c r="L565" i="1"/>
  <c r="L569" i="1"/>
  <c r="L573" i="1"/>
  <c r="L577" i="1"/>
  <c r="L581" i="1"/>
  <c r="L585" i="1"/>
  <c r="L589" i="1"/>
  <c r="L593" i="1"/>
  <c r="L597" i="1"/>
  <c r="L601" i="1"/>
  <c r="L605" i="1"/>
  <c r="L609" i="1"/>
  <c r="L613" i="1"/>
  <c r="L617" i="1"/>
  <c r="L621" i="1"/>
  <c r="L625" i="1"/>
  <c r="L629" i="1"/>
  <c r="L633" i="1"/>
  <c r="L637" i="1"/>
  <c r="L641" i="1"/>
  <c r="L645" i="1"/>
  <c r="L649" i="1"/>
  <c r="L9" i="1"/>
  <c r="L25" i="1"/>
  <c r="L41" i="1"/>
  <c r="L57" i="1"/>
  <c r="L73" i="1"/>
  <c r="L89" i="1"/>
  <c r="L105" i="1"/>
  <c r="L121" i="1"/>
  <c r="L137" i="1"/>
  <c r="L153" i="1"/>
  <c r="L169" i="1"/>
  <c r="L185" i="1"/>
  <c r="L201" i="1"/>
  <c r="L217" i="1"/>
  <c r="L233" i="1"/>
  <c r="L249" i="1"/>
  <c r="L265" i="1"/>
  <c r="L281" i="1"/>
  <c r="L297" i="1"/>
  <c r="L310" i="1"/>
  <c r="L321" i="1"/>
  <c r="L331" i="1"/>
  <c r="L342" i="1"/>
  <c r="L350" i="1"/>
  <c r="L358" i="1"/>
  <c r="L366" i="1"/>
  <c r="L374" i="1"/>
  <c r="L382" i="1"/>
  <c r="L390" i="1"/>
  <c r="L398" i="1"/>
  <c r="L406" i="1"/>
  <c r="L414" i="1"/>
  <c r="L422" i="1"/>
  <c r="L430" i="1"/>
  <c r="L438" i="1"/>
  <c r="L446" i="1"/>
  <c r="L454" i="1"/>
  <c r="L462" i="1"/>
  <c r="L470" i="1"/>
  <c r="L478" i="1"/>
  <c r="L486" i="1"/>
  <c r="L494" i="1"/>
  <c r="L502" i="1"/>
  <c r="L507" i="1"/>
  <c r="L512" i="1"/>
  <c r="L518" i="1"/>
  <c r="L523" i="1"/>
  <c r="L528" i="1"/>
  <c r="L534" i="1"/>
  <c r="L539" i="1"/>
  <c r="L544" i="1"/>
  <c r="L550" i="1"/>
  <c r="L555" i="1"/>
  <c r="L560" i="1"/>
  <c r="L566" i="1"/>
  <c r="L571" i="1"/>
  <c r="L576" i="1"/>
  <c r="L582" i="1"/>
  <c r="L587" i="1"/>
  <c r="L592" i="1"/>
  <c r="L598" i="1"/>
  <c r="L603" i="1"/>
  <c r="L608" i="1"/>
  <c r="L614" i="1"/>
  <c r="L619" i="1"/>
  <c r="L624" i="1"/>
  <c r="L630" i="1"/>
  <c r="L635" i="1"/>
  <c r="L640" i="1"/>
  <c r="L646" i="1"/>
  <c r="L651" i="1"/>
  <c r="L655" i="1"/>
  <c r="L659" i="1"/>
  <c r="L663" i="1"/>
  <c r="L667" i="1"/>
  <c r="L671" i="1"/>
  <c r="L675" i="1"/>
  <c r="L679" i="1"/>
  <c r="L683" i="1"/>
  <c r="L687" i="1"/>
  <c r="L691" i="1"/>
  <c r="L695" i="1"/>
  <c r="L699" i="1"/>
  <c r="L703" i="1"/>
  <c r="L707" i="1"/>
  <c r="L711" i="1"/>
  <c r="L715" i="1"/>
  <c r="L719" i="1"/>
  <c r="L723" i="1"/>
  <c r="L727" i="1"/>
  <c r="L731" i="1"/>
  <c r="L735" i="1"/>
  <c r="L739" i="1"/>
  <c r="L743" i="1"/>
  <c r="L747" i="1"/>
  <c r="L751" i="1"/>
  <c r="L755" i="1"/>
  <c r="L759" i="1"/>
  <c r="L763" i="1"/>
  <c r="L767" i="1"/>
  <c r="L771" i="1"/>
  <c r="L775" i="1"/>
  <c r="L779" i="1"/>
  <c r="L783" i="1"/>
  <c r="L787" i="1"/>
  <c r="L791" i="1"/>
  <c r="L795" i="1"/>
  <c r="L799" i="1"/>
  <c r="L803" i="1"/>
  <c r="L807" i="1"/>
  <c r="L811" i="1"/>
  <c r="L815" i="1"/>
  <c r="L819" i="1"/>
  <c r="L823" i="1"/>
  <c r="L827" i="1"/>
  <c r="L831" i="1"/>
  <c r="L835" i="1"/>
  <c r="L839" i="1"/>
  <c r="L843" i="1"/>
  <c r="L847" i="1"/>
  <c r="L851" i="1"/>
  <c r="L855" i="1"/>
  <c r="L859" i="1"/>
  <c r="L863" i="1"/>
  <c r="L867" i="1"/>
  <c r="L871" i="1"/>
  <c r="L875" i="1"/>
  <c r="L879" i="1"/>
  <c r="L883" i="1"/>
  <c r="L887" i="1"/>
  <c r="L891" i="1"/>
  <c r="L895" i="1"/>
  <c r="L899" i="1"/>
  <c r="L903" i="1"/>
  <c r="L907" i="1"/>
  <c r="L911" i="1"/>
  <c r="L915" i="1"/>
  <c r="L919" i="1"/>
  <c r="L923" i="1"/>
  <c r="L927" i="1"/>
  <c r="L931" i="1"/>
  <c r="L935" i="1"/>
  <c r="L939" i="1"/>
  <c r="L943" i="1"/>
  <c r="L947" i="1"/>
  <c r="L951" i="1"/>
  <c r="L955" i="1"/>
  <c r="L959" i="1"/>
  <c r="L963" i="1"/>
  <c r="L967" i="1"/>
  <c r="L971" i="1"/>
  <c r="L975" i="1"/>
  <c r="L979" i="1"/>
  <c r="L983" i="1"/>
  <c r="L987" i="1"/>
  <c r="L991" i="1"/>
  <c r="L995" i="1"/>
  <c r="L999" i="1"/>
  <c r="L10" i="1"/>
  <c r="L26" i="1"/>
  <c r="L42" i="1"/>
  <c r="L58" i="1"/>
  <c r="L74" i="1"/>
  <c r="L90" i="1"/>
  <c r="L106" i="1"/>
  <c r="L122" i="1"/>
  <c r="L138" i="1"/>
  <c r="L154" i="1"/>
  <c r="L170" i="1"/>
  <c r="L186" i="1"/>
  <c r="L202" i="1"/>
  <c r="L218" i="1"/>
  <c r="L234" i="1"/>
  <c r="L250" i="1"/>
  <c r="L266" i="1"/>
  <c r="L282" i="1"/>
  <c r="L298" i="1"/>
  <c r="L311" i="1"/>
  <c r="L322" i="1"/>
  <c r="L333" i="1"/>
  <c r="L343" i="1"/>
  <c r="L351" i="1"/>
  <c r="L359" i="1"/>
  <c r="L367" i="1"/>
  <c r="L375" i="1"/>
  <c r="L383" i="1"/>
  <c r="L391" i="1"/>
  <c r="L399" i="1"/>
  <c r="L407" i="1"/>
  <c r="L415" i="1"/>
  <c r="L423" i="1"/>
  <c r="L431" i="1"/>
  <c r="L439" i="1"/>
  <c r="L447" i="1"/>
  <c r="L455" i="1"/>
  <c r="L463" i="1"/>
  <c r="L471" i="1"/>
  <c r="L479" i="1"/>
  <c r="L487" i="1"/>
  <c r="L495" i="1"/>
  <c r="L503" i="1"/>
  <c r="L508" i="1"/>
  <c r="L514" i="1"/>
  <c r="L519" i="1"/>
  <c r="L524" i="1"/>
  <c r="L530" i="1"/>
  <c r="L535" i="1"/>
  <c r="L540" i="1"/>
  <c r="L546" i="1"/>
  <c r="L551" i="1"/>
  <c r="L556" i="1"/>
  <c r="L562" i="1"/>
  <c r="L567" i="1"/>
  <c r="L572" i="1"/>
  <c r="L578" i="1"/>
  <c r="L583" i="1"/>
  <c r="L588" i="1"/>
  <c r="L594" i="1"/>
  <c r="L599" i="1"/>
  <c r="L604" i="1"/>
  <c r="L610" i="1"/>
  <c r="L615" i="1"/>
  <c r="L620" i="1"/>
  <c r="L626" i="1"/>
  <c r="L631" i="1"/>
  <c r="L636" i="1"/>
  <c r="L642" i="1"/>
  <c r="L647" i="1"/>
  <c r="L652" i="1"/>
  <c r="L656" i="1"/>
  <c r="L660" i="1"/>
  <c r="L664" i="1"/>
  <c r="L668" i="1"/>
  <c r="L672" i="1"/>
  <c r="L676" i="1"/>
  <c r="L680" i="1"/>
  <c r="L684" i="1"/>
  <c r="L688" i="1"/>
  <c r="L692" i="1"/>
  <c r="L696" i="1"/>
  <c r="L700" i="1"/>
  <c r="L704" i="1"/>
  <c r="L708" i="1"/>
  <c r="L712" i="1"/>
  <c r="L716" i="1"/>
  <c r="L720" i="1"/>
  <c r="L724" i="1"/>
  <c r="L728" i="1"/>
  <c r="L732" i="1"/>
  <c r="L736" i="1"/>
  <c r="L740" i="1"/>
  <c r="L744" i="1"/>
  <c r="L748" i="1"/>
  <c r="L752" i="1"/>
  <c r="L756" i="1"/>
  <c r="L760" i="1"/>
  <c r="L764" i="1"/>
  <c r="L768" i="1"/>
  <c r="L772" i="1"/>
  <c r="L776" i="1"/>
  <c r="L780" i="1"/>
  <c r="L784" i="1"/>
  <c r="L788" i="1"/>
  <c r="L792" i="1"/>
  <c r="L796" i="1"/>
  <c r="L800" i="1"/>
  <c r="L804" i="1"/>
  <c r="L808" i="1"/>
  <c r="L812" i="1"/>
  <c r="L816" i="1"/>
  <c r="L820" i="1"/>
  <c r="L824" i="1"/>
  <c r="L828" i="1"/>
  <c r="L832" i="1"/>
  <c r="L836" i="1"/>
  <c r="L840" i="1"/>
  <c r="L844" i="1"/>
  <c r="L848" i="1"/>
  <c r="L852" i="1"/>
  <c r="L856" i="1"/>
  <c r="L860" i="1"/>
  <c r="L864" i="1"/>
  <c r="L868" i="1"/>
  <c r="L872" i="1"/>
  <c r="L876" i="1"/>
  <c r="L880" i="1"/>
  <c r="L884" i="1"/>
  <c r="L888" i="1"/>
  <c r="L892" i="1"/>
  <c r="L896" i="1"/>
  <c r="L900" i="1"/>
  <c r="L904" i="1"/>
  <c r="L908" i="1"/>
  <c r="L912" i="1"/>
  <c r="L916" i="1"/>
  <c r="L920" i="1"/>
  <c r="L924" i="1"/>
  <c r="L928" i="1"/>
  <c r="L932" i="1"/>
  <c r="L936" i="1"/>
  <c r="L940" i="1"/>
  <c r="L944" i="1"/>
  <c r="L948" i="1"/>
  <c r="L952" i="1"/>
  <c r="L956" i="1"/>
  <c r="L960" i="1"/>
  <c r="L964" i="1"/>
  <c r="L968" i="1"/>
  <c r="L972" i="1"/>
  <c r="L976" i="1"/>
  <c r="L980" i="1"/>
  <c r="L984" i="1"/>
  <c r="L988" i="1"/>
  <c r="L992" i="1"/>
  <c r="L996" i="1"/>
  <c r="L1000" i="1"/>
  <c r="L17" i="1"/>
  <c r="L49" i="1"/>
  <c r="L65" i="1"/>
  <c r="L81" i="1"/>
  <c r="L97" i="1"/>
  <c r="L113" i="1"/>
  <c r="L129" i="1"/>
  <c r="L145" i="1"/>
  <c r="L161" i="1"/>
  <c r="L177" i="1"/>
  <c r="L193" i="1"/>
  <c r="L209" i="1"/>
  <c r="L1001" i="1"/>
  <c r="L993" i="1"/>
  <c r="L985" i="1"/>
  <c r="L977" i="1"/>
  <c r="L969" i="1"/>
  <c r="L961" i="1"/>
  <c r="L953" i="1"/>
  <c r="L945" i="1"/>
  <c r="L937" i="1"/>
  <c r="L929" i="1"/>
  <c r="L921" i="1"/>
  <c r="L913" i="1"/>
  <c r="L905" i="1"/>
  <c r="L897" i="1"/>
  <c r="L889" i="1"/>
  <c r="L881" i="1"/>
  <c r="L873" i="1"/>
  <c r="L865" i="1"/>
  <c r="L857" i="1"/>
  <c r="L849" i="1"/>
  <c r="L841" i="1"/>
  <c r="L833" i="1"/>
  <c r="L825" i="1"/>
  <c r="L817" i="1"/>
  <c r="L809" i="1"/>
  <c r="L801" i="1"/>
  <c r="L793" i="1"/>
  <c r="L785" i="1"/>
  <c r="L777" i="1"/>
  <c r="L769" i="1"/>
  <c r="L761" i="1"/>
  <c r="L753" i="1"/>
  <c r="L745" i="1"/>
  <c r="L737" i="1"/>
  <c r="L729" i="1"/>
  <c r="L721" i="1"/>
  <c r="L713" i="1"/>
  <c r="L705" i="1"/>
  <c r="L697" i="1"/>
  <c r="L689" i="1"/>
  <c r="L681" i="1"/>
  <c r="L673" i="1"/>
  <c r="L665" i="1"/>
  <c r="P665" i="1" s="1"/>
  <c r="L657" i="1"/>
  <c r="L648" i="1"/>
  <c r="L638" i="1"/>
  <c r="L627" i="1"/>
  <c r="L616" i="1"/>
  <c r="L606" i="1"/>
  <c r="L595" i="1"/>
  <c r="L584" i="1"/>
  <c r="L574" i="1"/>
  <c r="L563" i="1"/>
  <c r="L552" i="1"/>
  <c r="L542" i="1"/>
  <c r="L531" i="1"/>
  <c r="L520" i="1"/>
  <c r="L510" i="1"/>
  <c r="L498" i="1"/>
  <c r="L482" i="1"/>
  <c r="L466" i="1"/>
  <c r="L450" i="1"/>
  <c r="L434" i="1"/>
  <c r="L418" i="1"/>
  <c r="L402" i="1"/>
  <c r="L386" i="1"/>
  <c r="L370" i="1"/>
  <c r="L354" i="1"/>
  <c r="L337" i="1"/>
  <c r="L315" i="1"/>
  <c r="L289" i="1"/>
  <c r="L257" i="1"/>
  <c r="L225" i="1"/>
  <c r="L162" i="1"/>
  <c r="L98" i="1"/>
  <c r="L34" i="1"/>
  <c r="L998" i="1"/>
  <c r="P998" i="1" s="1"/>
  <c r="L990" i="1"/>
  <c r="L982" i="1"/>
  <c r="L974" i="1"/>
  <c r="L966" i="1"/>
  <c r="L958" i="1"/>
  <c r="L950" i="1"/>
  <c r="L942" i="1"/>
  <c r="L934" i="1"/>
  <c r="L926" i="1"/>
  <c r="L918" i="1"/>
  <c r="L910" i="1"/>
  <c r="L902" i="1"/>
  <c r="L894" i="1"/>
  <c r="L886" i="1"/>
  <c r="L878" i="1"/>
  <c r="L870" i="1"/>
  <c r="L862" i="1"/>
  <c r="L854" i="1"/>
  <c r="L846" i="1"/>
  <c r="L838" i="1"/>
  <c r="L830" i="1"/>
  <c r="L822" i="1"/>
  <c r="L814" i="1"/>
  <c r="L806" i="1"/>
  <c r="L798" i="1"/>
  <c r="L790" i="1"/>
  <c r="L782" i="1"/>
  <c r="L774" i="1"/>
  <c r="L766" i="1"/>
  <c r="L758" i="1"/>
  <c r="L750" i="1"/>
  <c r="L742" i="1"/>
  <c r="L734" i="1"/>
  <c r="L726" i="1"/>
  <c r="L718" i="1"/>
  <c r="L710" i="1"/>
  <c r="L702" i="1"/>
  <c r="L694" i="1"/>
  <c r="L686" i="1"/>
  <c r="L678" i="1"/>
  <c r="L670" i="1"/>
  <c r="L662" i="1"/>
  <c r="L654" i="1"/>
  <c r="L644" i="1"/>
  <c r="L634" i="1"/>
  <c r="L623" i="1"/>
  <c r="L612" i="1"/>
  <c r="L602" i="1"/>
  <c r="L591" i="1"/>
  <c r="L580" i="1"/>
  <c r="L570" i="1"/>
  <c r="L559" i="1"/>
  <c r="L548" i="1"/>
  <c r="L538" i="1"/>
  <c r="L527" i="1"/>
  <c r="L516" i="1"/>
  <c r="L506" i="1"/>
  <c r="L491" i="1"/>
  <c r="L475" i="1"/>
  <c r="L459" i="1"/>
  <c r="L443" i="1"/>
  <c r="L427" i="1"/>
  <c r="L411" i="1"/>
  <c r="L395" i="1"/>
  <c r="L379" i="1"/>
  <c r="L363" i="1"/>
  <c r="L347" i="1"/>
  <c r="L327" i="1"/>
  <c r="L306" i="1"/>
  <c r="L274" i="1"/>
  <c r="L242" i="1"/>
  <c r="L210" i="1"/>
  <c r="L146" i="1"/>
  <c r="L82" i="1"/>
  <c r="L33" i="1"/>
  <c r="L997" i="1"/>
  <c r="L989" i="1"/>
  <c r="L981" i="1"/>
  <c r="L973" i="1"/>
  <c r="L965" i="1"/>
  <c r="L957" i="1"/>
  <c r="L949" i="1"/>
  <c r="L941" i="1"/>
  <c r="L933" i="1"/>
  <c r="L925" i="1"/>
  <c r="L917" i="1"/>
  <c r="L909" i="1"/>
  <c r="L901" i="1"/>
  <c r="L893" i="1"/>
  <c r="L885" i="1"/>
  <c r="L877" i="1"/>
  <c r="L869" i="1"/>
  <c r="L861" i="1"/>
  <c r="L853" i="1"/>
  <c r="L845" i="1"/>
  <c r="L837" i="1"/>
  <c r="L829" i="1"/>
  <c r="L821" i="1"/>
  <c r="L813" i="1"/>
  <c r="L805" i="1"/>
  <c r="L797" i="1"/>
  <c r="L789" i="1"/>
  <c r="L781" i="1"/>
  <c r="L773" i="1"/>
  <c r="L765" i="1"/>
  <c r="L757" i="1"/>
  <c r="L749" i="1"/>
  <c r="L741" i="1"/>
  <c r="L733" i="1"/>
  <c r="L725" i="1"/>
  <c r="L717" i="1"/>
  <c r="L709" i="1"/>
  <c r="L701" i="1"/>
  <c r="L693" i="1"/>
  <c r="L685" i="1"/>
  <c r="L677" i="1"/>
  <c r="L669" i="1"/>
  <c r="L661" i="1"/>
  <c r="L653" i="1"/>
  <c r="L643" i="1"/>
  <c r="L632" i="1"/>
  <c r="L622" i="1"/>
  <c r="L611" i="1"/>
  <c r="L600" i="1"/>
  <c r="L590" i="1"/>
  <c r="L579" i="1"/>
  <c r="L568" i="1"/>
  <c r="L558" i="1"/>
  <c r="L547" i="1"/>
  <c r="L536" i="1"/>
  <c r="L526" i="1"/>
  <c r="L515" i="1"/>
  <c r="L504" i="1"/>
  <c r="L490" i="1"/>
  <c r="L474" i="1"/>
  <c r="L458" i="1"/>
  <c r="L442" i="1"/>
  <c r="L426" i="1"/>
  <c r="L410" i="1"/>
  <c r="L394" i="1"/>
  <c r="L378" i="1"/>
  <c r="L362" i="1"/>
  <c r="L346" i="1"/>
  <c r="L326" i="1"/>
  <c r="L305" i="1"/>
  <c r="L273" i="1"/>
  <c r="L241" i="1"/>
  <c r="L194" i="1"/>
  <c r="L130" i="1"/>
  <c r="L66" i="1"/>
  <c r="L18" i="1"/>
  <c r="Q340" i="3" l="1"/>
  <c r="R340" i="3" s="1"/>
  <c r="Q518" i="3"/>
  <c r="R518" i="3" s="1"/>
  <c r="Q391" i="3"/>
  <c r="R391" i="3" s="1"/>
  <c r="Q86" i="3"/>
  <c r="R86" i="3" s="1"/>
  <c r="Q46" i="3"/>
  <c r="R46" i="3" s="1"/>
  <c r="Q30" i="3"/>
  <c r="R30" i="3" s="1"/>
  <c r="Q640" i="3"/>
  <c r="R640" i="3" s="1"/>
  <c r="Q245" i="3"/>
  <c r="R245" i="3" s="1"/>
  <c r="Q3" i="3"/>
  <c r="R3" i="3" s="1"/>
  <c r="Q67" i="3"/>
  <c r="R67" i="3" s="1"/>
  <c r="Q187" i="3"/>
  <c r="R187" i="3" s="1"/>
  <c r="Q309" i="3"/>
  <c r="R309" i="3" s="1"/>
  <c r="Q444" i="3"/>
  <c r="R444" i="3" s="1"/>
  <c r="Q515" i="3"/>
  <c r="R515" i="3" s="1"/>
  <c r="Q772" i="3"/>
  <c r="R772" i="3" s="1"/>
  <c r="Q821" i="3"/>
  <c r="R821" i="3" s="1"/>
  <c r="Q611" i="3"/>
  <c r="R611" i="3" s="1"/>
  <c r="Q659" i="3"/>
  <c r="R659" i="3" s="1"/>
  <c r="Q973" i="3"/>
  <c r="R973" i="3" s="1"/>
  <c r="Q312" i="3"/>
  <c r="R312" i="3" s="1"/>
  <c r="Q71" i="3"/>
  <c r="R71" i="3" s="1"/>
  <c r="Q131" i="3"/>
  <c r="R131" i="3" s="1"/>
  <c r="Q543" i="3"/>
  <c r="R543" i="3" s="1"/>
  <c r="Q119" i="3"/>
  <c r="R119" i="3" s="1"/>
  <c r="Q599" i="3"/>
  <c r="R599" i="3" s="1"/>
  <c r="Q587" i="3"/>
  <c r="R587" i="3" s="1"/>
  <c r="Q635" i="3"/>
  <c r="R635" i="3" s="1"/>
  <c r="Q717" i="3"/>
  <c r="R717" i="3" s="1"/>
  <c r="Q820" i="3"/>
  <c r="R820" i="3" s="1"/>
  <c r="Q872" i="3"/>
  <c r="R872" i="3" s="1"/>
  <c r="Q975" i="3"/>
  <c r="R975" i="3" s="1"/>
  <c r="Q749" i="3"/>
  <c r="R749" i="3" s="1"/>
  <c r="Q632" i="3"/>
  <c r="R632" i="3" s="1"/>
  <c r="Q615" i="3"/>
  <c r="R615" i="3" s="1"/>
  <c r="Q733" i="3"/>
  <c r="R733" i="3" s="1"/>
  <c r="Q725" i="3"/>
  <c r="R725" i="3" s="1"/>
  <c r="Q371" i="3"/>
  <c r="R371" i="3" s="1"/>
  <c r="Q877" i="3"/>
  <c r="R877" i="3" s="1"/>
  <c r="Q606" i="3"/>
  <c r="R606" i="3" s="1"/>
  <c r="Q558" i="3"/>
  <c r="R558" i="3" s="1"/>
  <c r="Q526" i="3"/>
  <c r="R526" i="3" s="1"/>
  <c r="Q573" i="3"/>
  <c r="R573" i="3" s="1"/>
  <c r="Q925" i="3"/>
  <c r="R925" i="3" s="1"/>
  <c r="Q893" i="3"/>
  <c r="R893" i="3" s="1"/>
  <c r="Q875" i="3"/>
  <c r="R875" i="3" s="1"/>
  <c r="Q867" i="3"/>
  <c r="R867" i="3" s="1"/>
  <c r="Q851" i="3"/>
  <c r="R851" i="3" s="1"/>
  <c r="Q835" i="3"/>
  <c r="R835" i="3" s="1"/>
  <c r="Q819" i="3"/>
  <c r="R819" i="3" s="1"/>
  <c r="Q803" i="3"/>
  <c r="R803" i="3" s="1"/>
  <c r="Q771" i="3"/>
  <c r="R771" i="3" s="1"/>
  <c r="Q739" i="3"/>
  <c r="R739" i="3" s="1"/>
  <c r="Q443" i="3"/>
  <c r="R443" i="3" s="1"/>
  <c r="Q431" i="3"/>
  <c r="R431" i="3" s="1"/>
  <c r="Q411" i="3"/>
  <c r="R411" i="3" s="1"/>
  <c r="Q399" i="3"/>
  <c r="R399" i="3" s="1"/>
  <c r="Q379" i="3"/>
  <c r="R379" i="3" s="1"/>
  <c r="Q332" i="3"/>
  <c r="R332" i="3" s="1"/>
  <c r="Q308" i="3"/>
  <c r="R308" i="3" s="1"/>
  <c r="Q8" i="3"/>
  <c r="R8" i="3" s="1"/>
  <c r="Q693" i="3"/>
  <c r="R693" i="3" s="1"/>
  <c r="Q487" i="3"/>
  <c r="R487" i="3" s="1"/>
  <c r="Q493" i="3"/>
  <c r="R493" i="3" s="1"/>
  <c r="Q527" i="3"/>
  <c r="R527" i="3" s="1"/>
  <c r="Q483" i="3"/>
  <c r="R483" i="3" s="1"/>
  <c r="Q678" i="3"/>
  <c r="R678" i="3" s="1"/>
  <c r="Q677" i="3"/>
  <c r="R677" i="3" s="1"/>
  <c r="Q664" i="3"/>
  <c r="R664" i="3" s="1"/>
  <c r="Q885" i="3"/>
  <c r="R885" i="3" s="1"/>
  <c r="Q590" i="3"/>
  <c r="R590" i="3" s="1"/>
  <c r="Q542" i="3"/>
  <c r="R542" i="3" s="1"/>
  <c r="Q494" i="3"/>
  <c r="R494" i="3" s="1"/>
  <c r="Q478" i="3"/>
  <c r="R478" i="3" s="1"/>
  <c r="Q423" i="3"/>
  <c r="R423" i="3" s="1"/>
  <c r="Q388" i="3"/>
  <c r="R388" i="3" s="1"/>
  <c r="Q375" i="3"/>
  <c r="R375" i="3" s="1"/>
  <c r="Q367" i="3"/>
  <c r="R367" i="3" s="1"/>
  <c r="Q356" i="3"/>
  <c r="R356" i="3" s="1"/>
  <c r="Q348" i="3"/>
  <c r="R348" i="3" s="1"/>
  <c r="Q300" i="3"/>
  <c r="R300" i="3" s="1"/>
  <c r="Q35" i="3"/>
  <c r="R35" i="3" s="1"/>
  <c r="Q711" i="3"/>
  <c r="R711" i="3" s="1"/>
  <c r="Q933" i="3"/>
  <c r="R933" i="3" s="1"/>
  <c r="Q917" i="3"/>
  <c r="R917" i="3" s="1"/>
  <c r="Q901" i="3"/>
  <c r="R901" i="3" s="1"/>
  <c r="Q811" i="3"/>
  <c r="R811" i="3" s="1"/>
  <c r="Q795" i="3"/>
  <c r="R795" i="3" s="1"/>
  <c r="Q747" i="3"/>
  <c r="R747" i="3" s="1"/>
  <c r="Q702" i="3"/>
  <c r="R702" i="3" s="1"/>
  <c r="Q622" i="3"/>
  <c r="R622" i="3" s="1"/>
  <c r="Q598" i="3"/>
  <c r="R598" i="3" s="1"/>
  <c r="Q566" i="3"/>
  <c r="R566" i="3" s="1"/>
  <c r="Q486" i="3"/>
  <c r="R486" i="3" s="1"/>
  <c r="Q471" i="3"/>
  <c r="R471" i="3" s="1"/>
  <c r="Q463" i="3"/>
  <c r="R463" i="3" s="1"/>
  <c r="Q360" i="3"/>
  <c r="R360" i="3" s="1"/>
  <c r="Q352" i="3"/>
  <c r="R352" i="3" s="1"/>
  <c r="Q344" i="3"/>
  <c r="R344" i="3" s="1"/>
  <c r="Q328" i="3"/>
  <c r="R328" i="3" s="1"/>
  <c r="Q320" i="3"/>
  <c r="R320" i="3" s="1"/>
  <c r="Q304" i="3"/>
  <c r="R304" i="3" s="1"/>
  <c r="Q296" i="3"/>
  <c r="R296" i="3" s="1"/>
  <c r="Q288" i="3"/>
  <c r="R288" i="3" s="1"/>
  <c r="Q280" i="3"/>
  <c r="R280" i="3" s="1"/>
  <c r="Q7" i="3"/>
  <c r="R7" i="3" s="1"/>
  <c r="Q361" i="3"/>
  <c r="R361" i="3" s="1"/>
  <c r="Q297" i="3"/>
  <c r="R297" i="3" s="1"/>
  <c r="Q275" i="3"/>
  <c r="R275" i="3" s="1"/>
  <c r="Q243" i="3"/>
  <c r="R243" i="3" s="1"/>
  <c r="Q51" i="3"/>
  <c r="R51" i="3" s="1"/>
  <c r="Q432" i="3"/>
  <c r="R432" i="3" s="1"/>
  <c r="Q191" i="3"/>
  <c r="R191" i="3" s="1"/>
  <c r="Q333" i="3"/>
  <c r="R333" i="3" s="1"/>
  <c r="Q241" i="3"/>
  <c r="R241" i="3" s="1"/>
  <c r="Q273" i="3"/>
  <c r="R273" i="3" s="1"/>
  <c r="Q305" i="3"/>
  <c r="R305" i="3" s="1"/>
  <c r="Q151" i="3"/>
  <c r="R151" i="3" s="1"/>
  <c r="Q167" i="3"/>
  <c r="R167" i="3" s="1"/>
  <c r="Q179" i="3"/>
  <c r="R179" i="3" s="1"/>
  <c r="Q223" i="3"/>
  <c r="R223" i="3" s="1"/>
  <c r="Q519" i="3"/>
  <c r="R519" i="3" s="1"/>
  <c r="Q383" i="3"/>
  <c r="R383" i="3" s="1"/>
  <c r="Q403" i="3"/>
  <c r="R403" i="3" s="1"/>
  <c r="Q491" i="3"/>
  <c r="R491" i="3" s="1"/>
  <c r="Q631" i="3"/>
  <c r="R631" i="3" s="1"/>
  <c r="Q648" i="3"/>
  <c r="R648" i="3" s="1"/>
  <c r="Q663" i="3"/>
  <c r="R663" i="3" s="1"/>
  <c r="Q727" i="3"/>
  <c r="R727" i="3" s="1"/>
  <c r="Q589" i="3"/>
  <c r="R589" i="3" s="1"/>
  <c r="Q651" i="3"/>
  <c r="R651" i="3" s="1"/>
  <c r="Q695" i="3"/>
  <c r="R695" i="3" s="1"/>
  <c r="Q732" i="3"/>
  <c r="R732" i="3" s="1"/>
  <c r="Q861" i="3"/>
  <c r="R861" i="3" s="1"/>
  <c r="Q760" i="3"/>
  <c r="R760" i="3" s="1"/>
  <c r="Q115" i="3"/>
  <c r="R115" i="3" s="1"/>
  <c r="Q75" i="3"/>
  <c r="R75" i="3" s="1"/>
  <c r="Q671" i="3"/>
  <c r="R671" i="3" s="1"/>
  <c r="Q59" i="3"/>
  <c r="R59" i="3" s="1"/>
  <c r="Q16" i="3"/>
  <c r="R16" i="3" s="1"/>
  <c r="Q226" i="3"/>
  <c r="R226" i="3" s="1"/>
  <c r="Q194" i="3"/>
  <c r="R194" i="3" s="1"/>
  <c r="Q90" i="3"/>
  <c r="R90" i="3" s="1"/>
  <c r="Q74" i="3"/>
  <c r="R74" i="3" s="1"/>
  <c r="Q58" i="3"/>
  <c r="R58" i="3" s="1"/>
  <c r="Q23" i="3"/>
  <c r="R23" i="3" s="1"/>
  <c r="Q253" i="3"/>
  <c r="R253" i="3" s="1"/>
  <c r="Q292" i="3"/>
  <c r="R292" i="3" s="1"/>
  <c r="Q284" i="3"/>
  <c r="R284" i="3" s="1"/>
  <c r="Q276" i="3"/>
  <c r="R276" i="3" s="1"/>
  <c r="Q244" i="3"/>
  <c r="R244" i="3" s="1"/>
  <c r="Q110" i="3"/>
  <c r="R110" i="3" s="1"/>
  <c r="Q94" i="3"/>
  <c r="R94" i="3" s="1"/>
  <c r="Q78" i="3"/>
  <c r="R78" i="3" s="1"/>
  <c r="Q62" i="3"/>
  <c r="R62" i="3" s="1"/>
  <c r="Q54" i="3"/>
  <c r="R54" i="3" s="1"/>
  <c r="Q11" i="3"/>
  <c r="R11" i="3" s="1"/>
  <c r="Q277" i="3"/>
  <c r="R277" i="3" s="1"/>
  <c r="Q261" i="3"/>
  <c r="R261" i="3" s="1"/>
  <c r="Q259" i="3"/>
  <c r="R259" i="3" s="1"/>
  <c r="Q99" i="3"/>
  <c r="R99" i="3" s="1"/>
  <c r="Q83" i="3"/>
  <c r="R83" i="3" s="1"/>
  <c r="Q26" i="3"/>
  <c r="R26" i="3" s="1"/>
  <c r="Q479" i="3"/>
  <c r="R479" i="3" s="1"/>
  <c r="Q127" i="3"/>
  <c r="R127" i="3" s="1"/>
  <c r="Q155" i="3"/>
  <c r="R155" i="3" s="1"/>
  <c r="Q215" i="3"/>
  <c r="R215" i="3" s="1"/>
  <c r="Q249" i="3"/>
  <c r="R249" i="3" s="1"/>
  <c r="Q289" i="3"/>
  <c r="R289" i="3" s="1"/>
  <c r="Q321" i="3"/>
  <c r="R321" i="3" s="1"/>
  <c r="Q353" i="3"/>
  <c r="R353" i="3" s="1"/>
  <c r="Q509" i="3"/>
  <c r="R509" i="3" s="1"/>
  <c r="Q784" i="3"/>
  <c r="R784" i="3" s="1"/>
  <c r="Q123" i="3"/>
  <c r="R123" i="3" s="1"/>
  <c r="Q147" i="3"/>
  <c r="R147" i="3" s="1"/>
  <c r="Q159" i="3"/>
  <c r="R159" i="3" s="1"/>
  <c r="Q199" i="3"/>
  <c r="R199" i="3" s="1"/>
  <c r="Q211" i="3"/>
  <c r="R211" i="3" s="1"/>
  <c r="Q301" i="3"/>
  <c r="R301" i="3" s="1"/>
  <c r="Q349" i="3"/>
  <c r="R349" i="3" s="1"/>
  <c r="Q535" i="3"/>
  <c r="R535" i="3" s="1"/>
  <c r="Q541" i="3"/>
  <c r="R541" i="3" s="1"/>
  <c r="Q293" i="3"/>
  <c r="R293" i="3" s="1"/>
  <c r="Q325" i="3"/>
  <c r="R325" i="3" s="1"/>
  <c r="Q341" i="3"/>
  <c r="R341" i="3" s="1"/>
  <c r="Q357" i="3"/>
  <c r="R357" i="3" s="1"/>
  <c r="Q485" i="3"/>
  <c r="R485" i="3" s="1"/>
  <c r="Q551" i="3"/>
  <c r="R551" i="3" s="1"/>
  <c r="Q363" i="3"/>
  <c r="R363" i="3" s="1"/>
  <c r="Q407" i="3"/>
  <c r="R407" i="3" s="1"/>
  <c r="Q419" i="3"/>
  <c r="R419" i="3" s="1"/>
  <c r="Q451" i="3"/>
  <c r="R451" i="3" s="1"/>
  <c r="Q499" i="3"/>
  <c r="R499" i="3" s="1"/>
  <c r="Q581" i="3"/>
  <c r="R581" i="3" s="1"/>
  <c r="Q647" i="3"/>
  <c r="R647" i="3" s="1"/>
  <c r="Q679" i="3"/>
  <c r="R679" i="3" s="1"/>
  <c r="Q853" i="3"/>
  <c r="R853" i="3" s="1"/>
  <c r="Q579" i="3"/>
  <c r="R579" i="3" s="1"/>
  <c r="Q643" i="3"/>
  <c r="R643" i="3" s="1"/>
  <c r="Q675" i="3"/>
  <c r="R675" i="3" s="1"/>
  <c r="Q868" i="3"/>
  <c r="R868" i="3" s="1"/>
  <c r="Q703" i="3"/>
  <c r="R703" i="3" s="1"/>
  <c r="Q709" i="3"/>
  <c r="R709" i="3" s="1"/>
  <c r="Q740" i="3"/>
  <c r="R740" i="3" s="1"/>
  <c r="Q765" i="3"/>
  <c r="R765" i="3" s="1"/>
  <c r="Q967" i="3"/>
  <c r="R967" i="3" s="1"/>
  <c r="Q707" i="3"/>
  <c r="R707" i="3" s="1"/>
  <c r="Q789" i="3"/>
  <c r="R789" i="3" s="1"/>
  <c r="Q828" i="3"/>
  <c r="R828" i="3" s="1"/>
  <c r="Q999" i="3"/>
  <c r="R999" i="3" s="1"/>
  <c r="Q756" i="3"/>
  <c r="R756" i="3" s="1"/>
  <c r="Q804" i="3"/>
  <c r="R804" i="3" s="1"/>
  <c r="Q898" i="3"/>
  <c r="R898" i="3" s="1"/>
  <c r="Q723" i="3"/>
  <c r="R723" i="3" s="1"/>
  <c r="Q748" i="3"/>
  <c r="R748" i="3" s="1"/>
  <c r="Q773" i="3"/>
  <c r="R773" i="3" s="1"/>
  <c r="Q856" i="3"/>
  <c r="R856" i="3" s="1"/>
  <c r="Q886" i="3"/>
  <c r="R886" i="3" s="1"/>
  <c r="Q768" i="3"/>
  <c r="R768" i="3" s="1"/>
  <c r="Q800" i="3"/>
  <c r="R800" i="3" s="1"/>
  <c r="Q935" i="3"/>
  <c r="R935" i="3" s="1"/>
  <c r="Q959" i="3"/>
  <c r="R959" i="3" s="1"/>
  <c r="Q895" i="3"/>
  <c r="R895" i="3" s="1"/>
  <c r="Q953" i="3"/>
  <c r="R953" i="3" s="1"/>
  <c r="Q957" i="3"/>
  <c r="R957" i="3" s="1"/>
  <c r="Q91" i="3"/>
  <c r="R91" i="3" s="1"/>
  <c r="Q25" i="3"/>
  <c r="R25" i="3" s="1"/>
  <c r="Q107" i="3"/>
  <c r="R107" i="3" s="1"/>
  <c r="Q43" i="3"/>
  <c r="R43" i="3" s="1"/>
  <c r="Q158" i="3"/>
  <c r="R158" i="3" s="1"/>
  <c r="Q146" i="3"/>
  <c r="R146" i="3" s="1"/>
  <c r="Q142" i="3"/>
  <c r="R142" i="3" s="1"/>
  <c r="Q126" i="3"/>
  <c r="R126" i="3" s="1"/>
  <c r="Q114" i="3"/>
  <c r="R114" i="3" s="1"/>
  <c r="Q106" i="3"/>
  <c r="R106" i="3" s="1"/>
  <c r="Q82" i="3"/>
  <c r="R82" i="3" s="1"/>
  <c r="Q34" i="3"/>
  <c r="R34" i="3" s="1"/>
  <c r="Q269" i="3"/>
  <c r="R269" i="3" s="1"/>
  <c r="Q237" i="3"/>
  <c r="R237" i="3" s="1"/>
  <c r="Q87" i="3"/>
  <c r="R87" i="3" s="1"/>
  <c r="Q624" i="3"/>
  <c r="R624" i="3" s="1"/>
  <c r="Q79" i="3"/>
  <c r="R79" i="3" s="1"/>
  <c r="Q63" i="3"/>
  <c r="R63" i="3" s="1"/>
  <c r="Q47" i="3"/>
  <c r="R47" i="3" s="1"/>
  <c r="Q20" i="3"/>
  <c r="R20" i="3" s="1"/>
  <c r="Q313" i="3"/>
  <c r="R313" i="3" s="1"/>
  <c r="Q829" i="3"/>
  <c r="R829" i="3" s="1"/>
  <c r="Q844" i="3"/>
  <c r="R844" i="3" s="1"/>
  <c r="Q788" i="3"/>
  <c r="R788" i="3" s="1"/>
  <c r="Q927" i="3"/>
  <c r="R927" i="3" s="1"/>
  <c r="Q951" i="3"/>
  <c r="R951" i="3" s="1"/>
  <c r="Q780" i="3"/>
  <c r="R780" i="3" s="1"/>
  <c r="Q827" i="3"/>
  <c r="R827" i="3" s="1"/>
  <c r="Q763" i="3"/>
  <c r="R763" i="3" s="1"/>
  <c r="Q731" i="3"/>
  <c r="R731" i="3" s="1"/>
  <c r="Q662" i="3"/>
  <c r="R662" i="3" s="1"/>
  <c r="Q646" i="3"/>
  <c r="R646" i="3" s="1"/>
  <c r="Q638" i="3"/>
  <c r="R638" i="3" s="1"/>
  <c r="Q630" i="3"/>
  <c r="R630" i="3" s="1"/>
  <c r="Q550" i="3"/>
  <c r="R550" i="3" s="1"/>
  <c r="Q387" i="3"/>
  <c r="R387" i="3" s="1"/>
  <c r="Q252" i="3"/>
  <c r="R252" i="3" s="1"/>
  <c r="Q206" i="3"/>
  <c r="R206" i="3" s="1"/>
  <c r="Q162" i="3"/>
  <c r="R162" i="3" s="1"/>
  <c r="Q130" i="3"/>
  <c r="R130" i="3" s="1"/>
  <c r="Q118" i="3"/>
  <c r="R118" i="3" s="1"/>
  <c r="Q55" i="3"/>
  <c r="R55" i="3" s="1"/>
  <c r="Q701" i="3"/>
  <c r="R701" i="3" s="1"/>
  <c r="Q467" i="3"/>
  <c r="R467" i="3" s="1"/>
  <c r="Q336" i="3"/>
  <c r="R336" i="3" s="1"/>
  <c r="Q27" i="3"/>
  <c r="R27" i="3" s="1"/>
  <c r="Q218" i="3"/>
  <c r="R218" i="3" s="1"/>
  <c r="Q198" i="3"/>
  <c r="R198" i="3" s="1"/>
  <c r="Q186" i="3"/>
  <c r="R186" i="3" s="1"/>
  <c r="Q174" i="3"/>
  <c r="R174" i="3" s="1"/>
  <c r="Q166" i="3"/>
  <c r="R166" i="3" s="1"/>
  <c r="Q154" i="3"/>
  <c r="R154" i="3" s="1"/>
  <c r="Q150" i="3"/>
  <c r="R150" i="3" s="1"/>
  <c r="Q122" i="3"/>
  <c r="R122" i="3" s="1"/>
  <c r="Q15" i="3"/>
  <c r="R15" i="3" s="1"/>
  <c r="Q672" i="3"/>
  <c r="R672" i="3" s="1"/>
  <c r="Q12" i="3"/>
  <c r="R12" i="3" s="1"/>
  <c r="Q111" i="3"/>
  <c r="R111" i="3" s="1"/>
  <c r="Q623" i="3"/>
  <c r="R623" i="3" s="1"/>
  <c r="Q567" i="3"/>
  <c r="R567" i="3" s="1"/>
  <c r="Q281" i="3"/>
  <c r="R281" i="3" s="1"/>
  <c r="Q267" i="3"/>
  <c r="R267" i="3" s="1"/>
  <c r="Q235" i="3"/>
  <c r="R235" i="3" s="1"/>
  <c r="Q24" i="3"/>
  <c r="R24" i="3" s="1"/>
  <c r="Q4" i="3"/>
  <c r="R4" i="3" s="1"/>
  <c r="Q219" i="3"/>
  <c r="R219" i="3" s="1"/>
  <c r="Q511" i="3"/>
  <c r="R511" i="3" s="1"/>
  <c r="Q991" i="3"/>
  <c r="R991" i="3" s="1"/>
  <c r="Q501" i="3"/>
  <c r="R501" i="3" s="1"/>
  <c r="Q565" i="3"/>
  <c r="R565" i="3" s="1"/>
  <c r="Q523" i="3"/>
  <c r="R523" i="3" s="1"/>
  <c r="Q685" i="3"/>
  <c r="R685" i="3" s="1"/>
  <c r="Q752" i="3"/>
  <c r="R752" i="3" s="1"/>
  <c r="Q764" i="3"/>
  <c r="R764" i="3" s="1"/>
  <c r="Q796" i="3"/>
  <c r="R796" i="3" s="1"/>
  <c r="Q591" i="3"/>
  <c r="R591" i="3" s="1"/>
  <c r="Q525" i="3"/>
  <c r="R525" i="3" s="1"/>
  <c r="Q495" i="3"/>
  <c r="R495" i="3" s="1"/>
  <c r="Q415" i="3"/>
  <c r="R415" i="3" s="1"/>
  <c r="Q447" i="3"/>
  <c r="R447" i="3" s="1"/>
  <c r="Q475" i="3"/>
  <c r="R475" i="3" s="1"/>
  <c r="Q583" i="3"/>
  <c r="R583" i="3" s="1"/>
  <c r="Q619" i="3"/>
  <c r="R619" i="3" s="1"/>
  <c r="Q836" i="3"/>
  <c r="R836" i="3" s="1"/>
  <c r="Q808" i="3"/>
  <c r="R808" i="3" s="1"/>
  <c r="Q715" i="3"/>
  <c r="R715" i="3" s="1"/>
  <c r="Q805" i="3"/>
  <c r="R805" i="3" s="1"/>
  <c r="Q852" i="3"/>
  <c r="R852" i="3" s="1"/>
  <c r="Q919" i="3"/>
  <c r="R919" i="3" s="1"/>
  <c r="Q938" i="3"/>
  <c r="R938" i="3" s="1"/>
  <c r="Q965" i="3"/>
  <c r="R965" i="3" s="1"/>
  <c r="Q997" i="3"/>
  <c r="R997" i="3" s="1"/>
  <c r="Q878" i="3"/>
  <c r="R878" i="3" s="1"/>
  <c r="Q890" i="3"/>
  <c r="R890" i="3" s="1"/>
  <c r="Q911" i="3"/>
  <c r="R911" i="3" s="1"/>
  <c r="Q942" i="3"/>
  <c r="R942" i="3" s="1"/>
  <c r="Q882" i="3"/>
  <c r="R882" i="3" s="1"/>
  <c r="Q946" i="3"/>
  <c r="R946" i="3" s="1"/>
  <c r="Q639" i="3"/>
  <c r="R639" i="3" s="1"/>
  <c r="Q930" i="3"/>
  <c r="R930" i="3" s="1"/>
  <c r="Q744" i="3"/>
  <c r="R744" i="3" s="1"/>
  <c r="Q792" i="3"/>
  <c r="R792" i="3" s="1"/>
  <c r="Q837" i="3"/>
  <c r="R837" i="3" s="1"/>
  <c r="Q922" i="3"/>
  <c r="R922" i="3" s="1"/>
  <c r="Q993" i="3"/>
  <c r="R993" i="3" s="1"/>
  <c r="Q914" i="3"/>
  <c r="R914" i="3" s="1"/>
  <c r="Q988" i="3"/>
  <c r="R988" i="3" s="1"/>
  <c r="Q767" i="3"/>
  <c r="R767" i="3" s="1"/>
  <c r="Q232" i="3"/>
  <c r="R232" i="3" s="1"/>
  <c r="Q112" i="3"/>
  <c r="R112" i="3" s="1"/>
  <c r="Q96" i="3"/>
  <c r="R96" i="3" s="1"/>
  <c r="Q48" i="3"/>
  <c r="R48" i="3" s="1"/>
  <c r="Q32" i="3"/>
  <c r="R32" i="3" s="1"/>
  <c r="Q797" i="3"/>
  <c r="R797" i="3" s="1"/>
  <c r="Q910" i="3"/>
  <c r="R910" i="3" s="1"/>
  <c r="Q943" i="3"/>
  <c r="R943" i="3" s="1"/>
  <c r="Q781" i="3"/>
  <c r="R781" i="3" s="1"/>
  <c r="Q813" i="3"/>
  <c r="R813" i="3" s="1"/>
  <c r="Q845" i="3"/>
  <c r="R845" i="3" s="1"/>
  <c r="Q37" i="3"/>
  <c r="R37" i="3" s="1"/>
  <c r="Q436" i="3"/>
  <c r="R436" i="3" s="1"/>
  <c r="Q1001" i="3"/>
  <c r="R1001" i="3" s="1"/>
  <c r="Q462" i="3"/>
  <c r="R462" i="3" s="1"/>
  <c r="Q303" i="3"/>
  <c r="R303" i="3" s="1"/>
  <c r="P557" i="1"/>
  <c r="Q557" i="1" s="1"/>
  <c r="P45" i="1"/>
  <c r="P532" i="1"/>
  <c r="Q532" i="1" s="1"/>
  <c r="P622" i="1"/>
  <c r="P914" i="1"/>
  <c r="Q914" i="1" s="1"/>
  <c r="P621" i="1"/>
  <c r="Q621" i="1" s="1"/>
  <c r="P349" i="1"/>
  <c r="Q349" i="1" s="1"/>
  <c r="P214" i="1"/>
  <c r="Q214" i="1" s="1"/>
  <c r="P36" i="1"/>
  <c r="Q36" i="1" s="1"/>
  <c r="P882" i="1"/>
  <c r="Q882" i="1" s="1"/>
  <c r="P941" i="1"/>
  <c r="Q941" i="1" s="1"/>
  <c r="P984" i="1"/>
  <c r="Q984" i="1" s="1"/>
  <c r="P345" i="1"/>
  <c r="Q345" i="1" s="1"/>
  <c r="P922" i="1"/>
  <c r="Q922" i="1" s="1"/>
  <c r="P962" i="1"/>
  <c r="Q962" i="1" s="1"/>
  <c r="P978" i="1"/>
  <c r="Q978" i="1" s="1"/>
  <c r="P994" i="1"/>
  <c r="Q994" i="1" s="1"/>
  <c r="P986" i="1"/>
  <c r="Q986" i="1" s="1"/>
  <c r="P730" i="1"/>
  <c r="Q730" i="1" s="1"/>
  <c r="P794" i="1"/>
  <c r="Q794" i="1" s="1"/>
  <c r="P982" i="1"/>
  <c r="Q982" i="1" s="1"/>
  <c r="P642" i="1"/>
  <c r="Q642" i="1" s="1"/>
  <c r="P301" i="1"/>
  <c r="Q301" i="1" s="1"/>
  <c r="P13" i="1"/>
  <c r="Q13" i="1" s="1"/>
  <c r="Q214" i="3"/>
  <c r="R214" i="3" s="1"/>
  <c r="Q182" i="3"/>
  <c r="R182" i="3" s="1"/>
  <c r="Q656" i="3"/>
  <c r="R656" i="3" s="1"/>
  <c r="Q257" i="3"/>
  <c r="R257" i="3" s="1"/>
  <c r="Q285" i="3"/>
  <c r="R285" i="3" s="1"/>
  <c r="Q455" i="3"/>
  <c r="R455" i="3" s="1"/>
  <c r="Q949" i="3"/>
  <c r="R949" i="3" s="1"/>
  <c r="Q981" i="3"/>
  <c r="R981" i="3" s="1"/>
  <c r="Q941" i="3"/>
  <c r="R941" i="3" s="1"/>
  <c r="Q909" i="3"/>
  <c r="R909" i="3" s="1"/>
  <c r="Q787" i="3"/>
  <c r="R787" i="3" s="1"/>
  <c r="Q755" i="3"/>
  <c r="R755" i="3" s="1"/>
  <c r="Q670" i="3"/>
  <c r="R670" i="3" s="1"/>
  <c r="Q614" i="3"/>
  <c r="R614" i="3" s="1"/>
  <c r="Q582" i="3"/>
  <c r="R582" i="3" s="1"/>
  <c r="Q574" i="3"/>
  <c r="R574" i="3" s="1"/>
  <c r="Q510" i="3"/>
  <c r="R510" i="3" s="1"/>
  <c r="Q439" i="3"/>
  <c r="R439" i="3" s="1"/>
  <c r="Q427" i="3"/>
  <c r="R427" i="3" s="1"/>
  <c r="Q316" i="3"/>
  <c r="R316" i="3" s="1"/>
  <c r="Q260" i="3"/>
  <c r="R260" i="3" s="1"/>
  <c r="Q102" i="3"/>
  <c r="R102" i="3" s="1"/>
  <c r="Q70" i="3"/>
  <c r="R70" i="3" s="1"/>
  <c r="Q38" i="3"/>
  <c r="R38" i="3" s="1"/>
  <c r="Q19" i="3"/>
  <c r="R19" i="3" s="1"/>
  <c r="Q2" i="3"/>
  <c r="R2" i="3" s="1"/>
  <c r="Q860" i="3"/>
  <c r="R860" i="3" s="1"/>
  <c r="Q345" i="3"/>
  <c r="R345" i="3" s="1"/>
  <c r="Q251" i="3"/>
  <c r="R251" i="3" s="1"/>
  <c r="Q605" i="3"/>
  <c r="R605" i="3" s="1"/>
  <c r="Q135" i="3"/>
  <c r="R135" i="3" s="1"/>
  <c r="Q175" i="3"/>
  <c r="R175" i="3" s="1"/>
  <c r="Q195" i="3"/>
  <c r="R195" i="3" s="1"/>
  <c r="Q227" i="3"/>
  <c r="R227" i="3" s="1"/>
  <c r="Q549" i="3"/>
  <c r="R549" i="3" s="1"/>
  <c r="Q233" i="3"/>
  <c r="R233" i="3" s="1"/>
  <c r="Q265" i="3"/>
  <c r="R265" i="3" s="1"/>
  <c r="Q503" i="3"/>
  <c r="R503" i="3" s="1"/>
  <c r="Q517" i="3"/>
  <c r="R517" i="3" s="1"/>
  <c r="Q171" i="3"/>
  <c r="R171" i="3" s="1"/>
  <c r="Q736" i="3"/>
  <c r="R736" i="3" s="1"/>
  <c r="Q597" i="3"/>
  <c r="R597" i="3" s="1"/>
  <c r="Q557" i="3"/>
  <c r="R557" i="3" s="1"/>
  <c r="Q368" i="3"/>
  <c r="R368" i="3" s="1"/>
  <c r="Q533" i="3"/>
  <c r="R533" i="3" s="1"/>
  <c r="Q776" i="3"/>
  <c r="R776" i="3" s="1"/>
  <c r="Q395" i="3"/>
  <c r="R395" i="3" s="1"/>
  <c r="Q459" i="3"/>
  <c r="R459" i="3" s="1"/>
  <c r="Q531" i="3"/>
  <c r="R531" i="3" s="1"/>
  <c r="Q757" i="3"/>
  <c r="R757" i="3" s="1"/>
  <c r="Q719" i="3"/>
  <c r="R719" i="3" s="1"/>
  <c r="Q595" i="3"/>
  <c r="R595" i="3" s="1"/>
  <c r="Q627" i="3"/>
  <c r="R627" i="3" s="1"/>
  <c r="Q840" i="3"/>
  <c r="R840" i="3" s="1"/>
  <c r="Q816" i="3"/>
  <c r="R816" i="3" s="1"/>
  <c r="Q812" i="3"/>
  <c r="R812" i="3" s="1"/>
  <c r="Q879" i="3"/>
  <c r="R879" i="3" s="1"/>
  <c r="Q832" i="3"/>
  <c r="R832" i="3" s="1"/>
  <c r="Q864" i="3"/>
  <c r="R864" i="3" s="1"/>
  <c r="Q887" i="3"/>
  <c r="R887" i="3" s="1"/>
  <c r="Q926" i="3"/>
  <c r="R926" i="3" s="1"/>
  <c r="Q985" i="3"/>
  <c r="R985" i="3" s="1"/>
  <c r="Q934" i="3"/>
  <c r="R934" i="3" s="1"/>
  <c r="Q961" i="3"/>
  <c r="R961" i="3" s="1"/>
  <c r="Q969" i="3"/>
  <c r="R969" i="3" s="1"/>
  <c r="Q859" i="3"/>
  <c r="R859" i="3" s="1"/>
  <c r="Q222" i="3"/>
  <c r="R222" i="3" s="1"/>
  <c r="Q190" i="3"/>
  <c r="R190" i="3" s="1"/>
  <c r="Q134" i="3"/>
  <c r="R134" i="3" s="1"/>
  <c r="Q42" i="3"/>
  <c r="R42" i="3" s="1"/>
  <c r="Q163" i="3"/>
  <c r="R163" i="3" s="1"/>
  <c r="Q139" i="3"/>
  <c r="R139" i="3" s="1"/>
  <c r="Q203" i="3"/>
  <c r="R203" i="3" s="1"/>
  <c r="Q472" i="3"/>
  <c r="R472" i="3" s="1"/>
  <c r="Q555" i="3"/>
  <c r="R555" i="3" s="1"/>
  <c r="Q687" i="3"/>
  <c r="R687" i="3" s="1"/>
  <c r="Q683" i="3"/>
  <c r="R683" i="3" s="1"/>
  <c r="Q843" i="3"/>
  <c r="R843" i="3" s="1"/>
  <c r="Q779" i="3"/>
  <c r="R779" i="3" s="1"/>
  <c r="Q654" i="3"/>
  <c r="R654" i="3" s="1"/>
  <c r="Q534" i="3"/>
  <c r="R534" i="3" s="1"/>
  <c r="Q502" i="3"/>
  <c r="R502" i="3" s="1"/>
  <c r="Q435" i="3"/>
  <c r="R435" i="3" s="1"/>
  <c r="Q268" i="3"/>
  <c r="R268" i="3" s="1"/>
  <c r="Q236" i="3"/>
  <c r="R236" i="3" s="1"/>
  <c r="Q210" i="3"/>
  <c r="R210" i="3" s="1"/>
  <c r="Q202" i="3"/>
  <c r="R202" i="3" s="1"/>
  <c r="Q178" i="3"/>
  <c r="R178" i="3" s="1"/>
  <c r="Q170" i="3"/>
  <c r="R170" i="3" s="1"/>
  <c r="Q138" i="3"/>
  <c r="R138" i="3" s="1"/>
  <c r="Q98" i="3"/>
  <c r="R98" i="3" s="1"/>
  <c r="Q66" i="3"/>
  <c r="R66" i="3" s="1"/>
  <c r="Q50" i="3"/>
  <c r="R50" i="3" s="1"/>
  <c r="Q103" i="3"/>
  <c r="R103" i="3" s="1"/>
  <c r="Q39" i="3"/>
  <c r="R39" i="3" s="1"/>
  <c r="Q655" i="3"/>
  <c r="R655" i="3" s="1"/>
  <c r="Q329" i="3"/>
  <c r="R329" i="3" s="1"/>
  <c r="Q95" i="3"/>
  <c r="R95" i="3" s="1"/>
  <c r="Q143" i="3"/>
  <c r="R143" i="3" s="1"/>
  <c r="Q207" i="3"/>
  <c r="R207" i="3" s="1"/>
  <c r="Q575" i="3"/>
  <c r="R575" i="3" s="1"/>
  <c r="Q337" i="3"/>
  <c r="R337" i="3" s="1"/>
  <c r="Q317" i="3"/>
  <c r="R317" i="3" s="1"/>
  <c r="Q507" i="3"/>
  <c r="R507" i="3" s="1"/>
  <c r="Q539" i="3"/>
  <c r="R539" i="3" s="1"/>
  <c r="Q571" i="3"/>
  <c r="R571" i="3" s="1"/>
  <c r="Q613" i="3"/>
  <c r="R613" i="3" s="1"/>
  <c r="Q680" i="3"/>
  <c r="R680" i="3" s="1"/>
  <c r="Q603" i="3"/>
  <c r="R603" i="3" s="1"/>
  <c r="Q667" i="3"/>
  <c r="R667" i="3" s="1"/>
  <c r="Q699" i="3"/>
  <c r="R699" i="3" s="1"/>
  <c r="Q848" i="3"/>
  <c r="R848" i="3" s="1"/>
  <c r="Q741" i="3"/>
  <c r="R741" i="3" s="1"/>
  <c r="Q824" i="3"/>
  <c r="R824" i="3" s="1"/>
  <c r="Q869" i="3"/>
  <c r="R869" i="3" s="1"/>
  <c r="Q918" i="3"/>
  <c r="R918" i="3" s="1"/>
  <c r="Q903" i="3"/>
  <c r="R903" i="3" s="1"/>
  <c r="Q894" i="3"/>
  <c r="R894" i="3" s="1"/>
  <c r="Q902" i="3"/>
  <c r="R902" i="3" s="1"/>
  <c r="Q977" i="3"/>
  <c r="R977" i="3" s="1"/>
  <c r="Q983" i="3"/>
  <c r="R983" i="3" s="1"/>
  <c r="Q617" i="3"/>
  <c r="R617" i="3" s="1"/>
  <c r="Q592" i="3"/>
  <c r="R592" i="3" s="1"/>
  <c r="Q408" i="3"/>
  <c r="R408" i="3" s="1"/>
  <c r="Q786" i="3"/>
  <c r="R786" i="3" s="1"/>
  <c r="Q520" i="3"/>
  <c r="R520" i="3" s="1"/>
  <c r="Q396" i="3"/>
  <c r="R396" i="3" s="1"/>
  <c r="Q376" i="3"/>
  <c r="R376" i="3" s="1"/>
  <c r="Q552" i="3"/>
  <c r="R552" i="3" s="1"/>
  <c r="Q246" i="3"/>
  <c r="R246" i="3" s="1"/>
  <c r="Q831" i="3"/>
  <c r="R831" i="3" s="1"/>
  <c r="Q424" i="3"/>
  <c r="R424" i="3" s="1"/>
  <c r="Q380" i="3"/>
  <c r="R380" i="3" s="1"/>
  <c r="Q442" i="3"/>
  <c r="R442" i="3" s="1"/>
  <c r="Q433" i="3"/>
  <c r="R433" i="3" s="1"/>
  <c r="Q434" i="3"/>
  <c r="R434" i="3" s="1"/>
  <c r="Q339" i="3"/>
  <c r="R339" i="3" s="1"/>
  <c r="Q307" i="3"/>
  <c r="R307" i="3" s="1"/>
  <c r="Q254" i="3"/>
  <c r="R254" i="3" s="1"/>
  <c r="Q457" i="3"/>
  <c r="R457" i="3" s="1"/>
  <c r="Q192" i="3"/>
  <c r="R192" i="3" s="1"/>
  <c r="Q266" i="3"/>
  <c r="R266" i="3" s="1"/>
  <c r="Q364" i="3"/>
  <c r="R364" i="3" s="1"/>
  <c r="Q234" i="3"/>
  <c r="R234" i="3" s="1"/>
  <c r="Q855" i="3"/>
  <c r="R855" i="3" s="1"/>
  <c r="Q704" i="3"/>
  <c r="R704" i="3" s="1"/>
  <c r="Q616" i="3"/>
  <c r="R616" i="3" s="1"/>
  <c r="Q366" i="3"/>
  <c r="R366" i="3" s="1"/>
  <c r="Q272" i="3"/>
  <c r="R272" i="3" s="1"/>
  <c r="Q53" i="3"/>
  <c r="R53" i="3" s="1"/>
  <c r="Q41" i="3"/>
  <c r="R41" i="3" s="1"/>
  <c r="Q6" i="3"/>
  <c r="R6" i="3" s="1"/>
  <c r="Q488" i="3"/>
  <c r="R488" i="3" s="1"/>
  <c r="Q286" i="3"/>
  <c r="R286" i="3" s="1"/>
  <c r="Q262" i="3"/>
  <c r="R262" i="3" s="1"/>
  <c r="Q913" i="3"/>
  <c r="R913" i="3" s="1"/>
  <c r="Q291" i="3"/>
  <c r="R291" i="3" s="1"/>
  <c r="Q248" i="3"/>
  <c r="R248" i="3" s="1"/>
  <c r="Q335" i="3"/>
  <c r="R335" i="3" s="1"/>
  <c r="Q319" i="3"/>
  <c r="R319" i="3" s="1"/>
  <c r="Q10" i="3"/>
  <c r="R10" i="3" s="1"/>
  <c r="Q987" i="3"/>
  <c r="R987" i="3" s="1"/>
  <c r="Q706" i="3"/>
  <c r="R706" i="3" s="1"/>
  <c r="Q250" i="3"/>
  <c r="R250" i="3" s="1"/>
  <c r="Q570" i="3"/>
  <c r="R570" i="3" s="1"/>
  <c r="Q561" i="3"/>
  <c r="R561" i="3" s="1"/>
  <c r="Q100" i="3"/>
  <c r="R100" i="3" s="1"/>
  <c r="Q221" i="3"/>
  <c r="R221" i="3" s="1"/>
  <c r="Q205" i="3"/>
  <c r="R205" i="3" s="1"/>
  <c r="Q189" i="3"/>
  <c r="R189" i="3" s="1"/>
  <c r="Q157" i="3"/>
  <c r="R157" i="3" s="1"/>
  <c r="Q92" i="3"/>
  <c r="R92" i="3" s="1"/>
  <c r="Q334" i="3"/>
  <c r="R334" i="3" s="1"/>
  <c r="Q954" i="3"/>
  <c r="R954" i="3" s="1"/>
  <c r="Q968" i="3"/>
  <c r="R968" i="3" s="1"/>
  <c r="Q830" i="3"/>
  <c r="R830" i="3" s="1"/>
  <c r="Q858" i="3"/>
  <c r="R858" i="3" s="1"/>
  <c r="Q726" i="3"/>
  <c r="R726" i="3" s="1"/>
  <c r="Q504" i="3"/>
  <c r="R504" i="3" s="1"/>
  <c r="Q536" i="3"/>
  <c r="R536" i="3" s="1"/>
  <c r="Q734" i="3"/>
  <c r="R734" i="3" s="1"/>
  <c r="Q128" i="3"/>
  <c r="R128" i="3" s="1"/>
  <c r="Q888" i="3"/>
  <c r="R888" i="3" s="1"/>
  <c r="Q854" i="3"/>
  <c r="R854" i="3" s="1"/>
  <c r="Q838" i="3"/>
  <c r="R838" i="3" s="1"/>
  <c r="Q568" i="3"/>
  <c r="R568" i="3" s="1"/>
  <c r="Q609" i="3"/>
  <c r="R609" i="3" s="1"/>
  <c r="Q216" i="3"/>
  <c r="R216" i="3" s="1"/>
  <c r="Q60" i="3"/>
  <c r="R60" i="3" s="1"/>
  <c r="Q912" i="3"/>
  <c r="R912" i="3" s="1"/>
  <c r="Q841" i="3"/>
  <c r="R841" i="3" s="1"/>
  <c r="Q653" i="3"/>
  <c r="R653" i="3" s="1"/>
  <c r="Q373" i="3"/>
  <c r="R373" i="3" s="1"/>
  <c r="Q240" i="3"/>
  <c r="R240" i="3" s="1"/>
  <c r="Q793" i="3"/>
  <c r="R793" i="3" s="1"/>
  <c r="Q629" i="3"/>
  <c r="R629" i="3" s="1"/>
  <c r="Q76" i="3"/>
  <c r="R76" i="3" s="1"/>
  <c r="Q992" i="3"/>
  <c r="R992" i="3" s="1"/>
  <c r="Q936" i="3"/>
  <c r="R936" i="3" s="1"/>
  <c r="Q980" i="3"/>
  <c r="R980" i="3" s="1"/>
  <c r="Q863" i="3"/>
  <c r="R863" i="3" s="1"/>
  <c r="Q850" i="3"/>
  <c r="R850" i="3" s="1"/>
  <c r="Q791" i="3"/>
  <c r="R791" i="3" s="1"/>
  <c r="Q778" i="3"/>
  <c r="R778" i="3" s="1"/>
  <c r="Q608" i="3"/>
  <c r="R608" i="3" s="1"/>
  <c r="Q496" i="3"/>
  <c r="R496" i="3" s="1"/>
  <c r="Q460" i="3"/>
  <c r="R460" i="3" s="1"/>
  <c r="Q899" i="3"/>
  <c r="R899" i="3" s="1"/>
  <c r="Q892" i="3"/>
  <c r="R892" i="3" s="1"/>
  <c r="Q974" i="3"/>
  <c r="R974" i="3" s="1"/>
  <c r="Q952" i="3"/>
  <c r="R952" i="3" s="1"/>
  <c r="Q785" i="3"/>
  <c r="R785" i="3" s="1"/>
  <c r="Q842" i="3"/>
  <c r="R842" i="3" s="1"/>
  <c r="Q721" i="3"/>
  <c r="R721" i="3" s="1"/>
  <c r="Q637" i="3"/>
  <c r="R637" i="3" s="1"/>
  <c r="Q705" i="3"/>
  <c r="R705" i="3" s="1"/>
  <c r="Q634" i="3"/>
  <c r="R634" i="3" s="1"/>
  <c r="Q620" i="3"/>
  <c r="R620" i="3" s="1"/>
  <c r="Q480" i="3"/>
  <c r="R480" i="3" s="1"/>
  <c r="Q464" i="3"/>
  <c r="R464" i="3" s="1"/>
  <c r="Q404" i="3"/>
  <c r="R404" i="3" s="1"/>
  <c r="Q392" i="3"/>
  <c r="R392" i="3" s="1"/>
  <c r="Q384" i="3"/>
  <c r="R384" i="3" s="1"/>
  <c r="Q540" i="3"/>
  <c r="R540" i="3" s="1"/>
  <c r="Q628" i="3"/>
  <c r="R628" i="3" s="1"/>
  <c r="Q446" i="3"/>
  <c r="R446" i="3" s="1"/>
  <c r="Q282" i="3"/>
  <c r="R282" i="3" s="1"/>
  <c r="Q274" i="3"/>
  <c r="R274" i="3" s="1"/>
  <c r="Q258" i="3"/>
  <c r="R258" i="3" s="1"/>
  <c r="Q230" i="3"/>
  <c r="R230" i="3" s="1"/>
  <c r="Q85" i="3"/>
  <c r="R85" i="3" s="1"/>
  <c r="Q209" i="3"/>
  <c r="R209" i="3" s="1"/>
  <c r="Q193" i="3"/>
  <c r="R193" i="3" s="1"/>
  <c r="Q177" i="3"/>
  <c r="R177" i="3" s="1"/>
  <c r="Q145" i="3"/>
  <c r="R145" i="3" s="1"/>
  <c r="Q81" i="3"/>
  <c r="R81" i="3" s="1"/>
  <c r="Q65" i="3"/>
  <c r="R65" i="3" s="1"/>
  <c r="Q49" i="3"/>
  <c r="R49" i="3" s="1"/>
  <c r="Q33" i="3"/>
  <c r="R33" i="3" s="1"/>
  <c r="Q22" i="3"/>
  <c r="R22" i="3" s="1"/>
  <c r="Q979" i="3"/>
  <c r="R979" i="3" s="1"/>
  <c r="Q945" i="3"/>
  <c r="R945" i="3" s="1"/>
  <c r="Q900" i="3"/>
  <c r="R900" i="3" s="1"/>
  <c r="Q881" i="3"/>
  <c r="R881" i="3" s="1"/>
  <c r="Q963" i="3"/>
  <c r="R963" i="3" s="1"/>
  <c r="Q849" i="3"/>
  <c r="R849" i="3" s="1"/>
  <c r="Q799" i="3"/>
  <c r="R799" i="3" s="1"/>
  <c r="Q777" i="3"/>
  <c r="R777" i="3" s="1"/>
  <c r="Q722" i="3"/>
  <c r="R722" i="3" s="1"/>
  <c r="Q645" i="3"/>
  <c r="R645" i="3" s="1"/>
  <c r="Q682" i="3"/>
  <c r="R682" i="3" s="1"/>
  <c r="Q412" i="3"/>
  <c r="R412" i="3" s="1"/>
  <c r="Q400" i="3"/>
  <c r="R400" i="3" s="1"/>
  <c r="Q572" i="3"/>
  <c r="R572" i="3" s="1"/>
  <c r="Q421" i="3"/>
  <c r="R421" i="3" s="1"/>
  <c r="Q405" i="3"/>
  <c r="R405" i="3" s="1"/>
  <c r="Q389" i="3"/>
  <c r="R389" i="3" s="1"/>
  <c r="Q323" i="3"/>
  <c r="R323" i="3" s="1"/>
  <c r="Q264" i="3"/>
  <c r="R264" i="3" s="1"/>
  <c r="Q242" i="3"/>
  <c r="R242" i="3" s="1"/>
  <c r="Q69" i="3"/>
  <c r="R69" i="3" s="1"/>
  <c r="Q937" i="3"/>
  <c r="R937" i="3" s="1"/>
  <c r="Q185" i="3"/>
  <c r="R185" i="3" s="1"/>
  <c r="Q153" i="3"/>
  <c r="R153" i="3" s="1"/>
  <c r="Q121" i="3"/>
  <c r="R121" i="3" s="1"/>
  <c r="Q984" i="3"/>
  <c r="R984" i="3" s="1"/>
  <c r="Q370" i="3"/>
  <c r="R370" i="3" s="1"/>
  <c r="Q355" i="3"/>
  <c r="R355" i="3" s="1"/>
  <c r="Q105" i="3"/>
  <c r="R105" i="3" s="1"/>
  <c r="Q406" i="3"/>
  <c r="R406" i="3" s="1"/>
  <c r="Q101" i="3"/>
  <c r="R101" i="3" s="1"/>
  <c r="Q217" i="3"/>
  <c r="R217" i="3" s="1"/>
  <c r="Q201" i="3"/>
  <c r="R201" i="3" s="1"/>
  <c r="Q880" i="3"/>
  <c r="R880" i="3" s="1"/>
  <c r="Q891" i="3"/>
  <c r="R891" i="3" s="1"/>
  <c r="Q920" i="3"/>
  <c r="R920" i="3" s="1"/>
  <c r="Q883" i="3"/>
  <c r="R883" i="3" s="1"/>
  <c r="Q866" i="3"/>
  <c r="R866" i="3" s="1"/>
  <c r="Q960" i="3"/>
  <c r="R960" i="3" s="1"/>
  <c r="Q847" i="3"/>
  <c r="R847" i="3" s="1"/>
  <c r="Q839" i="3"/>
  <c r="R839" i="3" s="1"/>
  <c r="Q713" i="3"/>
  <c r="R713" i="3" s="1"/>
  <c r="Q815" i="3"/>
  <c r="R815" i="3" s="1"/>
  <c r="Q782" i="3"/>
  <c r="R782" i="3" s="1"/>
  <c r="Q990" i="3"/>
  <c r="R990" i="3" s="1"/>
  <c r="Q588" i="3"/>
  <c r="R588" i="3" s="1"/>
  <c r="Q508" i="3"/>
  <c r="R508" i="3" s="1"/>
  <c r="Q476" i="3"/>
  <c r="R476" i="3" s="1"/>
  <c r="Q438" i="3"/>
  <c r="R438" i="3" s="1"/>
  <c r="Q417" i="3"/>
  <c r="R417" i="3" s="1"/>
  <c r="Q401" i="3"/>
  <c r="R401" i="3" s="1"/>
  <c r="Q385" i="3"/>
  <c r="R385" i="3" s="1"/>
  <c r="Q350" i="3"/>
  <c r="R350" i="3" s="1"/>
  <c r="Q346" i="3"/>
  <c r="R346" i="3" s="1"/>
  <c r="Q314" i="3"/>
  <c r="R314" i="3" s="1"/>
  <c r="Q45" i="3"/>
  <c r="R45" i="3" s="1"/>
  <c r="Q29" i="3"/>
  <c r="R29" i="3" s="1"/>
  <c r="Q18" i="3"/>
  <c r="R18" i="3" s="1"/>
  <c r="Q665" i="3"/>
  <c r="R665" i="3" s="1"/>
  <c r="Q545" i="3"/>
  <c r="R545" i="3" s="1"/>
  <c r="Q481" i="3"/>
  <c r="R481" i="3" s="1"/>
  <c r="Q224" i="3"/>
  <c r="R224" i="3" s="1"/>
  <c r="Q208" i="3"/>
  <c r="R208" i="3" s="1"/>
  <c r="Q200" i="3"/>
  <c r="R200" i="3" s="1"/>
  <c r="Q184" i="3"/>
  <c r="R184" i="3" s="1"/>
  <c r="Q176" i="3"/>
  <c r="R176" i="3" s="1"/>
  <c r="Q160" i="3"/>
  <c r="R160" i="3" s="1"/>
  <c r="Q152" i="3"/>
  <c r="R152" i="3" s="1"/>
  <c r="Q144" i="3"/>
  <c r="R144" i="3" s="1"/>
  <c r="Q136" i="3"/>
  <c r="R136" i="3" s="1"/>
  <c r="Q120" i="3"/>
  <c r="R120" i="3" s="1"/>
  <c r="Q290" i="3"/>
  <c r="R290" i="3" s="1"/>
  <c r="Q600" i="3"/>
  <c r="R600" i="3" s="1"/>
  <c r="Q238" i="3"/>
  <c r="R238" i="3" s="1"/>
  <c r="Q270" i="3"/>
  <c r="R270" i="3" s="1"/>
  <c r="Q416" i="3"/>
  <c r="R416" i="3" s="1"/>
  <c r="Q452" i="3"/>
  <c r="R452" i="3" s="1"/>
  <c r="Q468" i="3"/>
  <c r="R468" i="3" s="1"/>
  <c r="Q560" i="3"/>
  <c r="R560" i="3" s="1"/>
  <c r="Q36" i="3"/>
  <c r="R36" i="3" s="1"/>
  <c r="Q454" i="3"/>
  <c r="R454" i="3" s="1"/>
  <c r="Q553" i="3"/>
  <c r="R553" i="3" s="1"/>
  <c r="Q331" i="3"/>
  <c r="R331" i="3" s="1"/>
  <c r="Q474" i="3"/>
  <c r="R474" i="3" s="1"/>
  <c r="Q473" i="3"/>
  <c r="R473" i="3" s="1"/>
  <c r="Q466" i="3"/>
  <c r="R466" i="3" s="1"/>
  <c r="Q458" i="3"/>
  <c r="R458" i="3" s="1"/>
  <c r="Q450" i="3"/>
  <c r="R450" i="3" s="1"/>
  <c r="Q390" i="3"/>
  <c r="R390" i="3" s="1"/>
  <c r="Q93" i="3"/>
  <c r="R93" i="3" s="1"/>
  <c r="Q322" i="3"/>
  <c r="R322" i="3" s="1"/>
  <c r="Q528" i="3"/>
  <c r="R528" i="3" s="1"/>
  <c r="Q278" i="3"/>
  <c r="R278" i="3" s="1"/>
  <c r="Q584" i="3"/>
  <c r="R584" i="3" s="1"/>
  <c r="Q889" i="3"/>
  <c r="R889" i="3" s="1"/>
  <c r="Q806" i="3"/>
  <c r="R806" i="3" s="1"/>
  <c r="Q633" i="3"/>
  <c r="R633" i="3" s="1"/>
  <c r="Q712" i="3"/>
  <c r="R712" i="3" s="1"/>
  <c r="Q658" i="3"/>
  <c r="R658" i="3" s="1"/>
  <c r="Q437" i="3"/>
  <c r="R437" i="3" s="1"/>
  <c r="Q347" i="3"/>
  <c r="R347" i="3" s="1"/>
  <c r="Q294" i="3"/>
  <c r="R294" i="3" s="1"/>
  <c r="Q470" i="3"/>
  <c r="R470" i="3" s="1"/>
  <c r="Q369" i="3"/>
  <c r="R369" i="3" s="1"/>
  <c r="Q544" i="3"/>
  <c r="R544" i="3" s="1"/>
  <c r="Q440" i="3"/>
  <c r="R440" i="3" s="1"/>
  <c r="Q456" i="3"/>
  <c r="R456" i="3" s="1"/>
  <c r="Q1000" i="3"/>
  <c r="R1000" i="3" s="1"/>
  <c r="Q970" i="3"/>
  <c r="R970" i="3" s="1"/>
  <c r="Q1002" i="3"/>
  <c r="R1002" i="3" s="1"/>
  <c r="Q982" i="3"/>
  <c r="R982" i="3" s="1"/>
  <c r="Q862" i="3"/>
  <c r="R862" i="3" s="1"/>
  <c r="Q766" i="3"/>
  <c r="R766" i="3" s="1"/>
  <c r="Q790" i="3"/>
  <c r="R790" i="3" s="1"/>
  <c r="Q775" i="3"/>
  <c r="R775" i="3" s="1"/>
  <c r="Q729" i="3"/>
  <c r="R729" i="3" s="1"/>
  <c r="Q694" i="3"/>
  <c r="R694" i="3" s="1"/>
  <c r="Q686" i="3"/>
  <c r="R686" i="3" s="1"/>
  <c r="Q673" i="3"/>
  <c r="R673" i="3" s="1"/>
  <c r="Q681" i="3"/>
  <c r="R681" i="3" s="1"/>
  <c r="Q649" i="3"/>
  <c r="R649" i="3" s="1"/>
  <c r="Q585" i="3"/>
  <c r="R585" i="3" s="1"/>
  <c r="Q521" i="3"/>
  <c r="R521" i="3" s="1"/>
  <c r="Q513" i="3"/>
  <c r="R513" i="3" s="1"/>
  <c r="Q529" i="3"/>
  <c r="R529" i="3" s="1"/>
  <c r="Q524" i="3"/>
  <c r="R524" i="3" s="1"/>
  <c r="Q220" i="3"/>
  <c r="R220" i="3" s="1"/>
  <c r="Q188" i="3"/>
  <c r="R188" i="3" s="1"/>
  <c r="Q569" i="3"/>
  <c r="R569" i="3" s="1"/>
  <c r="Q13" i="3"/>
  <c r="R13" i="3" s="1"/>
  <c r="Q576" i="3"/>
  <c r="R576" i="3" s="1"/>
  <c r="Q420" i="3"/>
  <c r="R420" i="3" s="1"/>
  <c r="Q354" i="3"/>
  <c r="R354" i="3" s="1"/>
  <c r="Q9" i="3"/>
  <c r="R9" i="3" s="1"/>
  <c r="Q428" i="3"/>
  <c r="R428" i="3" s="1"/>
  <c r="Q944" i="3"/>
  <c r="R944" i="3" s="1"/>
  <c r="Q798" i="3"/>
  <c r="R798" i="3" s="1"/>
  <c r="Q770" i="3"/>
  <c r="R770" i="3" s="1"/>
  <c r="Q512" i="3"/>
  <c r="R512" i="3" s="1"/>
  <c r="Q833" i="3"/>
  <c r="R833" i="3" s="1"/>
  <c r="Q774" i="3"/>
  <c r="R774" i="3" s="1"/>
  <c r="Q577" i="3"/>
  <c r="R577" i="3" s="1"/>
  <c r="Q426" i="3"/>
  <c r="R426" i="3" s="1"/>
  <c r="Q255" i="3"/>
  <c r="R255" i="3" s="1"/>
  <c r="Q247" i="3"/>
  <c r="R247" i="3" s="1"/>
  <c r="Q109" i="3"/>
  <c r="R109" i="3" s="1"/>
  <c r="Q448" i="3"/>
  <c r="R448" i="3" s="1"/>
  <c r="Q652" i="3"/>
  <c r="R652" i="3" s="1"/>
  <c r="Q168" i="3"/>
  <c r="R168" i="3" s="1"/>
  <c r="Q84" i="3"/>
  <c r="R84" i="3" s="1"/>
  <c r="Q971" i="3"/>
  <c r="R971" i="3" s="1"/>
  <c r="Q874" i="3"/>
  <c r="R874" i="3" s="1"/>
  <c r="Q929" i="3"/>
  <c r="R929" i="3" s="1"/>
  <c r="Q897" i="3"/>
  <c r="R897" i="3" s="1"/>
  <c r="Q958" i="3"/>
  <c r="R958" i="3" s="1"/>
  <c r="Q783" i="3"/>
  <c r="R783" i="3" s="1"/>
  <c r="Q896" i="3"/>
  <c r="R896" i="3" s="1"/>
  <c r="Q692" i="3"/>
  <c r="R692" i="3" s="1"/>
  <c r="Q596" i="3"/>
  <c r="R596" i="3" s="1"/>
  <c r="Q994" i="3"/>
  <c r="R994" i="3" s="1"/>
  <c r="Q564" i="3"/>
  <c r="R564" i="3" s="1"/>
  <c r="Q532" i="3"/>
  <c r="R532" i="3" s="1"/>
  <c r="Q500" i="3"/>
  <c r="R500" i="3" s="1"/>
  <c r="Q674" i="3"/>
  <c r="R674" i="3" s="1"/>
  <c r="Q556" i="3"/>
  <c r="R556" i="3" s="1"/>
  <c r="Q410" i="3"/>
  <c r="R410" i="3" s="1"/>
  <c r="Q378" i="3"/>
  <c r="R378" i="3" s="1"/>
  <c r="Q414" i="3"/>
  <c r="R414" i="3" s="1"/>
  <c r="Q382" i="3"/>
  <c r="R382" i="3" s="1"/>
  <c r="Q469" i="3"/>
  <c r="R469" i="3" s="1"/>
  <c r="Q461" i="3"/>
  <c r="R461" i="3" s="1"/>
  <c r="Q441" i="3"/>
  <c r="R441" i="3" s="1"/>
  <c r="Q342" i="3"/>
  <c r="R342" i="3" s="1"/>
  <c r="Q698" i="3"/>
  <c r="R698" i="3" s="1"/>
  <c r="Q89" i="3"/>
  <c r="R89" i="3" s="1"/>
  <c r="Q374" i="3"/>
  <c r="R374" i="3" s="1"/>
  <c r="Q343" i="3"/>
  <c r="R343" i="3" s="1"/>
  <c r="Q311" i="3"/>
  <c r="R311" i="3" s="1"/>
  <c r="Q279" i="3"/>
  <c r="R279" i="3" s="1"/>
  <c r="Q271" i="3"/>
  <c r="R271" i="3" s="1"/>
  <c r="Q239" i="3"/>
  <c r="R239" i="3" s="1"/>
  <c r="Q173" i="3"/>
  <c r="R173" i="3" s="1"/>
  <c r="Q141" i="3"/>
  <c r="R141" i="3" s="1"/>
  <c r="Q125" i="3"/>
  <c r="R125" i="3" s="1"/>
  <c r="Q108" i="3"/>
  <c r="R108" i="3" s="1"/>
  <c r="Q422" i="3"/>
  <c r="R422" i="3" s="1"/>
  <c r="Q40" i="3"/>
  <c r="R40" i="3" s="1"/>
  <c r="Q966" i="3"/>
  <c r="R966" i="3" s="1"/>
  <c r="Q955" i="3"/>
  <c r="R955" i="3" s="1"/>
  <c r="Q995" i="3"/>
  <c r="R995" i="3" s="1"/>
  <c r="Q964" i="3"/>
  <c r="R964" i="3" s="1"/>
  <c r="Q948" i="3"/>
  <c r="R948" i="3" s="1"/>
  <c r="Q932" i="3"/>
  <c r="R932" i="3" s="1"/>
  <c r="Q905" i="3"/>
  <c r="R905" i="3" s="1"/>
  <c r="Q996" i="3"/>
  <c r="R996" i="3" s="1"/>
  <c r="Q950" i="3"/>
  <c r="R950" i="3" s="1"/>
  <c r="Q923" i="3"/>
  <c r="R923" i="3" s="1"/>
  <c r="Q976" i="3"/>
  <c r="R976" i="3" s="1"/>
  <c r="Q871" i="3"/>
  <c r="R871" i="3" s="1"/>
  <c r="Q817" i="3"/>
  <c r="R817" i="3" s="1"/>
  <c r="Q972" i="3"/>
  <c r="R972" i="3" s="1"/>
  <c r="Q915" i="3"/>
  <c r="R915" i="3" s="1"/>
  <c r="Q822" i="3"/>
  <c r="R822" i="3" s="1"/>
  <c r="Q809" i="3"/>
  <c r="R809" i="3" s="1"/>
  <c r="Q758" i="3"/>
  <c r="R758" i="3" s="1"/>
  <c r="Q745" i="3"/>
  <c r="R745" i="3" s="1"/>
  <c r="Q720" i="3"/>
  <c r="R720" i="3" s="1"/>
  <c r="Q978" i="3"/>
  <c r="R978" i="3" s="1"/>
  <c r="Q916" i="3"/>
  <c r="R916" i="3" s="1"/>
  <c r="Q846" i="3"/>
  <c r="R846" i="3" s="1"/>
  <c r="Q737" i="3"/>
  <c r="R737" i="3" s="1"/>
  <c r="Q728" i="3"/>
  <c r="R728" i="3" s="1"/>
  <c r="Q753" i="3"/>
  <c r="R753" i="3" s="1"/>
  <c r="Q661" i="3"/>
  <c r="R661" i="3" s="1"/>
  <c r="Q870" i="3"/>
  <c r="R870" i="3" s="1"/>
  <c r="Q762" i="3"/>
  <c r="R762" i="3" s="1"/>
  <c r="Q738" i="3"/>
  <c r="R738" i="3" s="1"/>
  <c r="Q730" i="3"/>
  <c r="R730" i="3" s="1"/>
  <c r="Q724" i="3"/>
  <c r="R724" i="3" s="1"/>
  <c r="Q857" i="3"/>
  <c r="R857" i="3" s="1"/>
  <c r="Q834" i="3"/>
  <c r="R834" i="3" s="1"/>
  <c r="Q697" i="3"/>
  <c r="R697" i="3" s="1"/>
  <c r="Q650" i="3"/>
  <c r="R650" i="3" s="1"/>
  <c r="Q641" i="3"/>
  <c r="R641" i="3" s="1"/>
  <c r="Q668" i="3"/>
  <c r="R668" i="3" s="1"/>
  <c r="Q636" i="3"/>
  <c r="R636" i="3" s="1"/>
  <c r="Q610" i="3"/>
  <c r="R610" i="3" s="1"/>
  <c r="Q562" i="3"/>
  <c r="R562" i="3" s="1"/>
  <c r="Q530" i="3"/>
  <c r="R530" i="3" s="1"/>
  <c r="Q498" i="3"/>
  <c r="R498" i="3" s="1"/>
  <c r="Q947" i="3"/>
  <c r="R947" i="3" s="1"/>
  <c r="Q593" i="3"/>
  <c r="R593" i="3" s="1"/>
  <c r="Q425" i="3"/>
  <c r="R425" i="3" s="1"/>
  <c r="Q409" i="3"/>
  <c r="R409" i="3" s="1"/>
  <c r="Q393" i="3"/>
  <c r="R393" i="3" s="1"/>
  <c r="Q377" i="3"/>
  <c r="R377" i="3" s="1"/>
  <c r="Q660" i="3"/>
  <c r="R660" i="3" s="1"/>
  <c r="Q626" i="3"/>
  <c r="R626" i="3" s="1"/>
  <c r="Q578" i="3"/>
  <c r="R578" i="3" s="1"/>
  <c r="Q492" i="3"/>
  <c r="R492" i="3" s="1"/>
  <c r="Q465" i="3"/>
  <c r="R465" i="3" s="1"/>
  <c r="Q449" i="3"/>
  <c r="R449" i="3" s="1"/>
  <c r="Q418" i="3"/>
  <c r="R418" i="3" s="1"/>
  <c r="Q402" i="3"/>
  <c r="R402" i="3" s="1"/>
  <c r="Q386" i="3"/>
  <c r="R386" i="3" s="1"/>
  <c r="Q302" i="3"/>
  <c r="R302" i="3" s="1"/>
  <c r="Q602" i="3"/>
  <c r="R602" i="3" s="1"/>
  <c r="Q358" i="3"/>
  <c r="R358" i="3" s="1"/>
  <c r="Q362" i="3"/>
  <c r="R362" i="3" s="1"/>
  <c r="Q351" i="3"/>
  <c r="R351" i="3" s="1"/>
  <c r="Q330" i="3"/>
  <c r="R330" i="3" s="1"/>
  <c r="Q299" i="3"/>
  <c r="R299" i="3" s="1"/>
  <c r="Q287" i="3"/>
  <c r="R287" i="3" s="1"/>
  <c r="Q256" i="3"/>
  <c r="R256" i="3" s="1"/>
  <c r="Q228" i="3"/>
  <c r="R228" i="3" s="1"/>
  <c r="Q212" i="3"/>
  <c r="R212" i="3" s="1"/>
  <c r="Q204" i="3"/>
  <c r="R204" i="3" s="1"/>
  <c r="Q196" i="3"/>
  <c r="R196" i="3" s="1"/>
  <c r="Q180" i="3"/>
  <c r="R180" i="3" s="1"/>
  <c r="Q172" i="3"/>
  <c r="R172" i="3" s="1"/>
  <c r="Q164" i="3"/>
  <c r="R164" i="3" s="1"/>
  <c r="Q156" i="3"/>
  <c r="R156" i="3" s="1"/>
  <c r="Q148" i="3"/>
  <c r="R148" i="3" s="1"/>
  <c r="Q140" i="3"/>
  <c r="R140" i="3" s="1"/>
  <c r="Q132" i="3"/>
  <c r="R132" i="3" s="1"/>
  <c r="Q124" i="3"/>
  <c r="R124" i="3" s="1"/>
  <c r="Q116" i="3"/>
  <c r="R116" i="3" s="1"/>
  <c r="Q548" i="3"/>
  <c r="R548" i="3" s="1"/>
  <c r="Q445" i="3"/>
  <c r="R445" i="3" s="1"/>
  <c r="Q310" i="3"/>
  <c r="R310" i="3" s="1"/>
  <c r="Q802" i="3"/>
  <c r="R802" i="3" s="1"/>
  <c r="Q80" i="3"/>
  <c r="R80" i="3" s="1"/>
  <c r="Q21" i="3"/>
  <c r="R21" i="3" s="1"/>
  <c r="Q88" i="3"/>
  <c r="R88" i="3" s="1"/>
  <c r="Q72" i="3"/>
  <c r="R72" i="3" s="1"/>
  <c r="Q56" i="3"/>
  <c r="R56" i="3" s="1"/>
  <c r="Q743" i="3"/>
  <c r="R743" i="3" s="1"/>
  <c r="Q497" i="3"/>
  <c r="R497" i="3" s="1"/>
  <c r="Q359" i="3"/>
  <c r="R359" i="3" s="1"/>
  <c r="Q338" i="3"/>
  <c r="R338" i="3" s="1"/>
  <c r="Q306" i="3"/>
  <c r="R306" i="3" s="1"/>
  <c r="Q295" i="3"/>
  <c r="R295" i="3" s="1"/>
  <c r="Q263" i="3"/>
  <c r="R263" i="3" s="1"/>
  <c r="Q231" i="3"/>
  <c r="R231" i="3" s="1"/>
  <c r="Q229" i="3"/>
  <c r="R229" i="3" s="1"/>
  <c r="Q225" i="3"/>
  <c r="R225" i="3" s="1"/>
  <c r="Q213" i="3"/>
  <c r="R213" i="3" s="1"/>
  <c r="Q197" i="3"/>
  <c r="R197" i="3" s="1"/>
  <c r="Q181" i="3"/>
  <c r="R181" i="3" s="1"/>
  <c r="Q165" i="3"/>
  <c r="R165" i="3" s="1"/>
  <c r="Q161" i="3"/>
  <c r="R161" i="3" s="1"/>
  <c r="Q133" i="3"/>
  <c r="R133" i="3" s="1"/>
  <c r="Q129" i="3"/>
  <c r="R129" i="3" s="1"/>
  <c r="Q117" i="3"/>
  <c r="R117" i="3" s="1"/>
  <c r="Q113" i="3"/>
  <c r="R113" i="3" s="1"/>
  <c r="Q97" i="3"/>
  <c r="R97" i="3" s="1"/>
  <c r="Q506" i="3"/>
  <c r="R506" i="3" s="1"/>
  <c r="Q283" i="3"/>
  <c r="R283" i="3" s="1"/>
  <c r="Q104" i="3"/>
  <c r="R104" i="3" s="1"/>
  <c r="Q986" i="3"/>
  <c r="R986" i="3" s="1"/>
  <c r="Q931" i="3"/>
  <c r="R931" i="3" s="1"/>
  <c r="Q907" i="3"/>
  <c r="R907" i="3" s="1"/>
  <c r="Q801" i="3"/>
  <c r="R801" i="3" s="1"/>
  <c r="Q761" i="3"/>
  <c r="R761" i="3" s="1"/>
  <c r="Q710" i="3"/>
  <c r="R710" i="3" s="1"/>
  <c r="Q908" i="3"/>
  <c r="R908" i="3" s="1"/>
  <c r="Q684" i="3"/>
  <c r="R684" i="3" s="1"/>
  <c r="Q621" i="3"/>
  <c r="R621" i="3" s="1"/>
  <c r="Q708" i="3"/>
  <c r="R708" i="3" s="1"/>
  <c r="Q735" i="3"/>
  <c r="R735" i="3" s="1"/>
  <c r="Q625" i="3"/>
  <c r="R625" i="3" s="1"/>
  <c r="Q580" i="3"/>
  <c r="R580" i="3" s="1"/>
  <c r="Q644" i="3"/>
  <c r="R644" i="3" s="1"/>
  <c r="Q484" i="3"/>
  <c r="R484" i="3" s="1"/>
  <c r="Q453" i="3"/>
  <c r="R453" i="3" s="1"/>
  <c r="Q394" i="3"/>
  <c r="R394" i="3" s="1"/>
  <c r="Q326" i="3"/>
  <c r="R326" i="3" s="1"/>
  <c r="Q537" i="3"/>
  <c r="R537" i="3" s="1"/>
  <c r="Q514" i="3"/>
  <c r="R514" i="3" s="1"/>
  <c r="Q430" i="3"/>
  <c r="R430" i="3" s="1"/>
  <c r="Q398" i="3"/>
  <c r="R398" i="3" s="1"/>
  <c r="Q998" i="3"/>
  <c r="R998" i="3" s="1"/>
  <c r="Q956" i="3"/>
  <c r="R956" i="3" s="1"/>
  <c r="Q904" i="3"/>
  <c r="R904" i="3" s="1"/>
  <c r="Q924" i="3"/>
  <c r="R924" i="3" s="1"/>
  <c r="Q818" i="3"/>
  <c r="R818" i="3" s="1"/>
  <c r="Q962" i="3"/>
  <c r="R962" i="3" s="1"/>
  <c r="Q939" i="3"/>
  <c r="R939" i="3" s="1"/>
  <c r="Q873" i="3"/>
  <c r="R873" i="3" s="1"/>
  <c r="Q823" i="3"/>
  <c r="R823" i="3" s="1"/>
  <c r="Q810" i="3"/>
  <c r="R810" i="3" s="1"/>
  <c r="Q759" i="3"/>
  <c r="R759" i="3" s="1"/>
  <c r="Q746" i="3"/>
  <c r="R746" i="3" s="1"/>
  <c r="Q876" i="3"/>
  <c r="R876" i="3" s="1"/>
  <c r="Q814" i="3"/>
  <c r="R814" i="3" s="1"/>
  <c r="Q825" i="3"/>
  <c r="R825" i="3" s="1"/>
  <c r="Q750" i="3"/>
  <c r="R750" i="3" s="1"/>
  <c r="Q928" i="3"/>
  <c r="R928" i="3" s="1"/>
  <c r="Q921" i="3"/>
  <c r="R921" i="3" s="1"/>
  <c r="Q865" i="3"/>
  <c r="R865" i="3" s="1"/>
  <c r="Q794" i="3"/>
  <c r="R794" i="3" s="1"/>
  <c r="Q718" i="3"/>
  <c r="R718" i="3" s="1"/>
  <c r="Q669" i="3"/>
  <c r="R669" i="3" s="1"/>
  <c r="Q940" i="3"/>
  <c r="R940" i="3" s="1"/>
  <c r="Q826" i="3"/>
  <c r="R826" i="3" s="1"/>
  <c r="Q807" i="3"/>
  <c r="R807" i="3" s="1"/>
  <c r="Q769" i="3"/>
  <c r="R769" i="3" s="1"/>
  <c r="Q716" i="3"/>
  <c r="R716" i="3" s="1"/>
  <c r="Q714" i="3"/>
  <c r="R714" i="3" s="1"/>
  <c r="Q666" i="3"/>
  <c r="R666" i="3" s="1"/>
  <c r="Q657" i="3"/>
  <c r="R657" i="3" s="1"/>
  <c r="Q618" i="3"/>
  <c r="R618" i="3" s="1"/>
  <c r="Q586" i="3"/>
  <c r="R586" i="3" s="1"/>
  <c r="Q754" i="3"/>
  <c r="R754" i="3" s="1"/>
  <c r="Q700" i="3"/>
  <c r="R700" i="3" s="1"/>
  <c r="Q689" i="3"/>
  <c r="R689" i="3" s="1"/>
  <c r="Q601" i="3"/>
  <c r="R601" i="3" s="1"/>
  <c r="Q884" i="3"/>
  <c r="R884" i="3" s="1"/>
  <c r="Q742" i="3"/>
  <c r="R742" i="3" s="1"/>
  <c r="Q688" i="3"/>
  <c r="R688" i="3" s="1"/>
  <c r="Q594" i="3"/>
  <c r="R594" i="3" s="1"/>
  <c r="Q489" i="3"/>
  <c r="R489" i="3" s="1"/>
  <c r="Q751" i="3"/>
  <c r="R751" i="3" s="1"/>
  <c r="Q690" i="3"/>
  <c r="R690" i="3" s="1"/>
  <c r="Q554" i="3"/>
  <c r="R554" i="3" s="1"/>
  <c r="Q522" i="3"/>
  <c r="R522" i="3" s="1"/>
  <c r="Q490" i="3"/>
  <c r="R490" i="3" s="1"/>
  <c r="Q429" i="3"/>
  <c r="R429" i="3" s="1"/>
  <c r="Q413" i="3"/>
  <c r="R413" i="3" s="1"/>
  <c r="Q397" i="3"/>
  <c r="R397" i="3" s="1"/>
  <c r="Q381" i="3"/>
  <c r="R381" i="3" s="1"/>
  <c r="Q676" i="3"/>
  <c r="R676" i="3" s="1"/>
  <c r="Q642" i="3"/>
  <c r="R642" i="3" s="1"/>
  <c r="Q538" i="3"/>
  <c r="R538" i="3" s="1"/>
  <c r="Q505" i="3"/>
  <c r="R505" i="3" s="1"/>
  <c r="Q482" i="3"/>
  <c r="R482" i="3" s="1"/>
  <c r="Q318" i="3"/>
  <c r="R318" i="3" s="1"/>
  <c r="Q546" i="3"/>
  <c r="R546" i="3" s="1"/>
  <c r="Q696" i="3"/>
  <c r="R696" i="3" s="1"/>
  <c r="Q516" i="3"/>
  <c r="R516" i="3" s="1"/>
  <c r="Q365" i="3"/>
  <c r="R365" i="3" s="1"/>
  <c r="Q315" i="3"/>
  <c r="R315" i="3" s="1"/>
  <c r="Q298" i="3"/>
  <c r="R298" i="3" s="1"/>
  <c r="Q604" i="3"/>
  <c r="R604" i="3" s="1"/>
  <c r="Q612" i="3"/>
  <c r="R612" i="3" s="1"/>
  <c r="Q64" i="3"/>
  <c r="R64" i="3" s="1"/>
  <c r="Q5" i="3"/>
  <c r="R5" i="3" s="1"/>
  <c r="Q14" i="3"/>
  <c r="R14" i="3" s="1"/>
  <c r="Q52" i="3"/>
  <c r="R52" i="3" s="1"/>
  <c r="Q327" i="3"/>
  <c r="R327" i="3" s="1"/>
  <c r="Q169" i="3"/>
  <c r="R169" i="3" s="1"/>
  <c r="Q149" i="3"/>
  <c r="R149" i="3" s="1"/>
  <c r="Q137" i="3"/>
  <c r="R137" i="3" s="1"/>
  <c r="Q77" i="3"/>
  <c r="R77" i="3" s="1"/>
  <c r="Q61" i="3"/>
  <c r="R61" i="3" s="1"/>
  <c r="Q44" i="3"/>
  <c r="R44" i="3" s="1"/>
  <c r="Q28" i="3"/>
  <c r="R28" i="3" s="1"/>
  <c r="Q17" i="3"/>
  <c r="R17" i="3" s="1"/>
  <c r="Q73" i="3"/>
  <c r="R73" i="3" s="1"/>
  <c r="Q57" i="3"/>
  <c r="R57" i="3" s="1"/>
  <c r="Q68" i="3"/>
  <c r="R68" i="3" s="1"/>
  <c r="P777" i="1"/>
  <c r="Q777" i="1" s="1"/>
  <c r="P509" i="1"/>
  <c r="Q509" i="1" s="1"/>
  <c r="P125" i="1"/>
  <c r="Q125" i="1" s="1"/>
  <c r="P292" i="1"/>
  <c r="Q292" i="1" s="1"/>
  <c r="P212" i="1"/>
  <c r="Q212" i="1" s="1"/>
  <c r="P148" i="1"/>
  <c r="Q148" i="1" s="1"/>
  <c r="P381" i="1"/>
  <c r="Q381" i="1" s="1"/>
  <c r="P686" i="1"/>
  <c r="Q686" i="1" s="1"/>
  <c r="P936" i="1"/>
  <c r="Q936" i="1" s="1"/>
  <c r="P553" i="1"/>
  <c r="Q553" i="1" s="1"/>
  <c r="P473" i="1"/>
  <c r="Q473" i="1" s="1"/>
  <c r="P457" i="1"/>
  <c r="Q457" i="1" s="1"/>
  <c r="P64" i="1"/>
  <c r="Q64" i="1" s="1"/>
  <c r="P674" i="1"/>
  <c r="Q674" i="1" s="1"/>
  <c r="P50" i="1"/>
  <c r="Q50" i="1" s="1"/>
  <c r="P114" i="1"/>
  <c r="Q114" i="1" s="1"/>
  <c r="P681" i="1"/>
  <c r="Q681" i="1" s="1"/>
  <c r="P909" i="1"/>
  <c r="Q909" i="1" s="1"/>
  <c r="P589" i="1"/>
  <c r="Q589" i="1" s="1"/>
  <c r="P861" i="1"/>
  <c r="Q861" i="1" s="1"/>
  <c r="P713" i="1"/>
  <c r="Q713" i="1" s="1"/>
  <c r="P883" i="1"/>
  <c r="Q883" i="1" s="1"/>
  <c r="P253" i="1"/>
  <c r="Q253" i="1" s="1"/>
  <c r="P189" i="1"/>
  <c r="Q189" i="1" s="1"/>
  <c r="P157" i="1"/>
  <c r="Q157" i="1" s="1"/>
  <c r="P717" i="1"/>
  <c r="Q717" i="1" s="1"/>
  <c r="P845" i="1"/>
  <c r="Q845" i="1" s="1"/>
  <c r="P913" i="1"/>
  <c r="Q913" i="1" s="1"/>
  <c r="P633" i="1"/>
  <c r="Q633" i="1" s="1"/>
  <c r="P781" i="1"/>
  <c r="Q781" i="1" s="1"/>
  <c r="P878" i="1"/>
  <c r="Q878" i="1" s="1"/>
  <c r="P694" i="1"/>
  <c r="Q694" i="1" s="1"/>
  <c r="P109" i="1"/>
  <c r="Q109" i="1" s="1"/>
  <c r="P961" i="1"/>
  <c r="Q961" i="1" s="1"/>
  <c r="P240" i="1"/>
  <c r="Q240" i="1" s="1"/>
  <c r="P581" i="1"/>
  <c r="Q581" i="1" s="1"/>
  <c r="P620" i="1"/>
  <c r="Q620" i="1" s="1"/>
  <c r="P708" i="1"/>
  <c r="Q708" i="1" s="1"/>
  <c r="P772" i="1"/>
  <c r="Q772" i="1" s="1"/>
  <c r="P836" i="1"/>
  <c r="Q836" i="1" s="1"/>
  <c r="P916" i="1"/>
  <c r="Q916" i="1" s="1"/>
  <c r="P703" i="1"/>
  <c r="Q703" i="1" s="1"/>
  <c r="P904" i="1"/>
  <c r="Q904" i="1" s="1"/>
  <c r="P968" i="1"/>
  <c r="Q968" i="1" s="1"/>
  <c r="P614" i="1"/>
  <c r="Q614" i="1" s="1"/>
  <c r="P630" i="1"/>
  <c r="Q630" i="1" s="1"/>
  <c r="P662" i="1"/>
  <c r="Q662" i="1" s="1"/>
  <c r="P726" i="1"/>
  <c r="Q726" i="1" s="1"/>
  <c r="P758" i="1"/>
  <c r="Q758" i="1" s="1"/>
  <c r="P790" i="1"/>
  <c r="Q790" i="1" s="1"/>
  <c r="P822" i="1"/>
  <c r="Q822" i="1" s="1"/>
  <c r="P970" i="1"/>
  <c r="Q970" i="1" s="1"/>
  <c r="P537" i="1"/>
  <c r="Q537" i="1" s="1"/>
  <c r="P793" i="1"/>
  <c r="Q793" i="1" s="1"/>
  <c r="P521" i="1"/>
  <c r="Q521" i="1" s="1"/>
  <c r="P785" i="1"/>
  <c r="Q785" i="1" s="1"/>
  <c r="P657" i="1"/>
  <c r="Q657" i="1" s="1"/>
  <c r="P505" i="1"/>
  <c r="Q505" i="1" s="1"/>
  <c r="P249" i="1"/>
  <c r="Q249" i="1" s="1"/>
  <c r="P617" i="1"/>
  <c r="Q617" i="1" s="1"/>
  <c r="P425" i="1"/>
  <c r="Q425" i="1" s="1"/>
  <c r="P653" i="1"/>
  <c r="Q653" i="1" s="1"/>
  <c r="P685" i="1"/>
  <c r="Q685" i="1" s="1"/>
  <c r="P749" i="1"/>
  <c r="Q749" i="1" s="1"/>
  <c r="P813" i="1"/>
  <c r="Q813" i="1" s="1"/>
  <c r="P877" i="1"/>
  <c r="Q877" i="1" s="1"/>
  <c r="P697" i="1"/>
  <c r="Q697" i="1" s="1"/>
  <c r="P854" i="1"/>
  <c r="Q854" i="1" s="1"/>
  <c r="P362" i="1"/>
  <c r="Q362" i="1" s="1"/>
  <c r="P106" i="1"/>
  <c r="Q106" i="1" s="1"/>
  <c r="P352" i="1"/>
  <c r="Q352" i="1" s="1"/>
  <c r="P59" i="1"/>
  <c r="Q59" i="1" s="1"/>
  <c r="P135" i="1"/>
  <c r="Q135" i="1" s="1"/>
  <c r="P499" i="1"/>
  <c r="Q499" i="1" s="1"/>
  <c r="P49" i="1"/>
  <c r="Q49" i="1" s="1"/>
  <c r="P940" i="1"/>
  <c r="Q940" i="1" s="1"/>
  <c r="P972" i="1"/>
  <c r="Q972" i="1" s="1"/>
  <c r="P819" i="1"/>
  <c r="Q819" i="1" s="1"/>
  <c r="P598" i="1"/>
  <c r="Q598" i="1" s="1"/>
  <c r="P806" i="1"/>
  <c r="Q806" i="1" s="1"/>
  <c r="P164" i="1"/>
  <c r="Q164" i="1" s="1"/>
  <c r="P73" i="1"/>
  <c r="Q73" i="1" s="1"/>
  <c r="P201" i="1"/>
  <c r="Q201" i="1" s="1"/>
  <c r="P285" i="1"/>
  <c r="Q285" i="1" s="1"/>
  <c r="P308" i="1"/>
  <c r="Q308" i="1" s="1"/>
  <c r="P436" i="1"/>
  <c r="Q436" i="1" s="1"/>
  <c r="P965" i="1"/>
  <c r="Q965" i="1" s="1"/>
  <c r="P997" i="1"/>
  <c r="Q997" i="1" s="1"/>
  <c r="P838" i="1"/>
  <c r="Q838" i="1" s="1"/>
  <c r="P989" i="1"/>
  <c r="Q989" i="1" s="1"/>
  <c r="P769" i="1"/>
  <c r="Q769" i="1" s="1"/>
  <c r="P365" i="1"/>
  <c r="Q365" i="1" s="1"/>
  <c r="P429" i="1"/>
  <c r="Q429" i="1" s="1"/>
  <c r="P493" i="1"/>
  <c r="Q493" i="1" s="1"/>
  <c r="P833" i="1"/>
  <c r="Q833" i="1" s="1"/>
  <c r="P817" i="1"/>
  <c r="Q817" i="1" s="1"/>
  <c r="P570" i="1"/>
  <c r="Q570" i="1" s="1"/>
  <c r="P17" i="1"/>
  <c r="Q17" i="1" s="1"/>
  <c r="P10" i="1"/>
  <c r="Q10" i="1" s="1"/>
  <c r="P42" i="1"/>
  <c r="Q42" i="1" s="1"/>
  <c r="P130" i="1"/>
  <c r="Q130" i="1" s="1"/>
  <c r="P170" i="1"/>
  <c r="Q170" i="1" s="1"/>
  <c r="P194" i="1"/>
  <c r="Q194" i="1" s="1"/>
  <c r="P254" i="1"/>
  <c r="Q254" i="1" s="1"/>
  <c r="P286" i="1"/>
  <c r="Q286" i="1" s="1"/>
  <c r="P294" i="1"/>
  <c r="Q294" i="1" s="1"/>
  <c r="P358" i="1"/>
  <c r="Q358" i="1" s="1"/>
  <c r="P366" i="1"/>
  <c r="Q366" i="1" s="1"/>
  <c r="P406" i="1"/>
  <c r="Q406" i="1" s="1"/>
  <c r="P462" i="1"/>
  <c r="Q462" i="1" s="1"/>
  <c r="P470" i="1"/>
  <c r="Q470" i="1" s="1"/>
  <c r="P518" i="1"/>
  <c r="Q518" i="1" s="1"/>
  <c r="P526" i="1"/>
  <c r="Q526" i="1" s="1"/>
  <c r="P534" i="1"/>
  <c r="Q534" i="1" s="1"/>
  <c r="P558" i="1"/>
  <c r="Q558" i="1" s="1"/>
  <c r="P96" i="1"/>
  <c r="Q96" i="1" s="1"/>
  <c r="P160" i="1"/>
  <c r="Q160" i="1" s="1"/>
  <c r="P364" i="1"/>
  <c r="Q364" i="1" s="1"/>
  <c r="P396" i="1"/>
  <c r="Q396" i="1" s="1"/>
  <c r="P448" i="1"/>
  <c r="Q448" i="1" s="1"/>
  <c r="P460" i="1"/>
  <c r="Q460" i="1" s="1"/>
  <c r="P508" i="1"/>
  <c r="Q508" i="1" s="1"/>
  <c r="P524" i="1"/>
  <c r="Q524" i="1" s="1"/>
  <c r="P147" i="1"/>
  <c r="Q147" i="1" s="1"/>
  <c r="P167" i="1"/>
  <c r="Q167" i="1" s="1"/>
  <c r="P235" i="1"/>
  <c r="Q235" i="1" s="1"/>
  <c r="P291" i="1"/>
  <c r="Q291" i="1" s="1"/>
  <c r="P327" i="1"/>
  <c r="Q327" i="1" s="1"/>
  <c r="P339" i="1"/>
  <c r="Q339" i="1" s="1"/>
  <c r="P379" i="1"/>
  <c r="Q379" i="1" s="1"/>
  <c r="P507" i="1"/>
  <c r="Q507" i="1" s="1"/>
  <c r="P631" i="1"/>
  <c r="Q631" i="1" s="1"/>
  <c r="P920" i="1"/>
  <c r="Q920" i="1" s="1"/>
  <c r="P431" i="1"/>
  <c r="Q431" i="1" s="1"/>
  <c r="P563" i="1"/>
  <c r="Q563" i="1" s="1"/>
  <c r="P602" i="1"/>
  <c r="Q602" i="1" s="1"/>
  <c r="P634" i="1"/>
  <c r="Q634" i="1" s="1"/>
  <c r="P650" i="1"/>
  <c r="Q650" i="1" s="1"/>
  <c r="P682" i="1"/>
  <c r="Q682" i="1" s="1"/>
  <c r="P714" i="1"/>
  <c r="Q714" i="1" s="1"/>
  <c r="P746" i="1"/>
  <c r="Q746" i="1" s="1"/>
  <c r="P778" i="1"/>
  <c r="Q778" i="1" s="1"/>
  <c r="P810" i="1"/>
  <c r="Q810" i="1" s="1"/>
  <c r="P52" i="1"/>
  <c r="Q52" i="1" s="1"/>
  <c r="P116" i="1"/>
  <c r="Q116" i="1" s="1"/>
  <c r="P180" i="1"/>
  <c r="Q180" i="1" s="1"/>
  <c r="P41" i="1"/>
  <c r="Q41" i="1" s="1"/>
  <c r="P61" i="1"/>
  <c r="Q61" i="1" s="1"/>
  <c r="P77" i="1"/>
  <c r="Q77" i="1" s="1"/>
  <c r="P169" i="1"/>
  <c r="Q169" i="1" s="1"/>
  <c r="P205" i="1"/>
  <c r="Q205" i="1" s="1"/>
  <c r="P269" i="1"/>
  <c r="Q269" i="1" s="1"/>
  <c r="P333" i="1"/>
  <c r="Q333" i="1" s="1"/>
  <c r="P761" i="1"/>
  <c r="Q761" i="1" s="1"/>
  <c r="P260" i="1"/>
  <c r="Q260" i="1" s="1"/>
  <c r="P324" i="1"/>
  <c r="Q324" i="1" s="1"/>
  <c r="P388" i="1"/>
  <c r="Q388" i="1" s="1"/>
  <c r="P452" i="1"/>
  <c r="Q452" i="1" s="1"/>
  <c r="P889" i="1"/>
  <c r="Q889" i="1" s="1"/>
  <c r="P937" i="1"/>
  <c r="Q937" i="1" s="1"/>
  <c r="P969" i="1"/>
  <c r="Q969" i="1" s="1"/>
  <c r="P1001" i="1"/>
  <c r="Q1001" i="1" s="1"/>
  <c r="P894" i="1"/>
  <c r="Q894" i="1" s="1"/>
  <c r="P938" i="1"/>
  <c r="Q938" i="1" s="1"/>
  <c r="P974" i="1"/>
  <c r="Q974" i="1" s="1"/>
  <c r="P957" i="1"/>
  <c r="Q957" i="1" s="1"/>
  <c r="P737" i="1"/>
  <c r="Q737" i="1" s="1"/>
  <c r="P409" i="1"/>
  <c r="Q409" i="1" s="1"/>
  <c r="P950" i="1"/>
  <c r="Q950" i="1" s="1"/>
  <c r="P729" i="1"/>
  <c r="Q729" i="1" s="1"/>
  <c r="P393" i="1"/>
  <c r="Q393" i="1" s="1"/>
  <c r="P966" i="1"/>
  <c r="Q966" i="1" s="1"/>
  <c r="P881" i="1"/>
  <c r="Q881" i="1" s="1"/>
  <c r="P753" i="1"/>
  <c r="Q753" i="1" s="1"/>
  <c r="P625" i="1"/>
  <c r="Q625" i="1" s="1"/>
  <c r="P441" i="1"/>
  <c r="Q441" i="1" s="1"/>
  <c r="P185" i="1"/>
  <c r="Q185" i="1" s="1"/>
  <c r="P841" i="1"/>
  <c r="Q841" i="1" s="1"/>
  <c r="P585" i="1"/>
  <c r="Q585" i="1" s="1"/>
  <c r="P361" i="1"/>
  <c r="Q361" i="1" s="1"/>
  <c r="P25" i="1"/>
  <c r="Q25" i="1" s="1"/>
  <c r="P893" i="1"/>
  <c r="Q893" i="1" s="1"/>
  <c r="P413" i="1"/>
  <c r="Q413" i="1" s="1"/>
  <c r="P477" i="1"/>
  <c r="Q477" i="1" s="1"/>
  <c r="P541" i="1"/>
  <c r="Q541" i="1" s="1"/>
  <c r="P597" i="1"/>
  <c r="Q597" i="1" s="1"/>
  <c r="P629" i="1"/>
  <c r="Q629" i="1" s="1"/>
  <c r="P661" i="1"/>
  <c r="Q661" i="1" s="1"/>
  <c r="P693" i="1"/>
  <c r="Q693" i="1" s="1"/>
  <c r="P725" i="1"/>
  <c r="Q725" i="1" s="1"/>
  <c r="P757" i="1"/>
  <c r="Q757" i="1" s="1"/>
  <c r="P789" i="1"/>
  <c r="Q789" i="1" s="1"/>
  <c r="P821" i="1"/>
  <c r="Q821" i="1" s="1"/>
  <c r="P853" i="1"/>
  <c r="Q853" i="1" s="1"/>
  <c r="P885" i="1"/>
  <c r="Q885" i="1" s="1"/>
  <c r="P921" i="1"/>
  <c r="Q921" i="1" s="1"/>
  <c r="P981" i="1"/>
  <c r="Q981" i="1" s="1"/>
  <c r="P934" i="1"/>
  <c r="Q934" i="1" s="1"/>
  <c r="P177" i="1"/>
  <c r="Q177" i="1" s="1"/>
  <c r="P305" i="1"/>
  <c r="Q305" i="1" s="1"/>
  <c r="P908" i="1"/>
  <c r="Q908" i="1" s="1"/>
  <c r="P646" i="1"/>
  <c r="Q646" i="1" s="1"/>
  <c r="P678" i="1"/>
  <c r="Q678" i="1" s="1"/>
  <c r="P710" i="1"/>
  <c r="Q710" i="1" s="1"/>
  <c r="P742" i="1"/>
  <c r="Q742" i="1" s="1"/>
  <c r="P774" i="1"/>
  <c r="Q774" i="1" s="1"/>
  <c r="P100" i="1"/>
  <c r="Q100" i="1" s="1"/>
  <c r="P228" i="1"/>
  <c r="Q228" i="1" s="1"/>
  <c r="P93" i="1"/>
  <c r="Q93" i="1" s="1"/>
  <c r="P221" i="1"/>
  <c r="Q221" i="1" s="1"/>
  <c r="P372" i="1"/>
  <c r="Q372" i="1" s="1"/>
  <c r="P929" i="1"/>
  <c r="Q929" i="1" s="1"/>
  <c r="P801" i="1"/>
  <c r="Q801" i="1" s="1"/>
  <c r="P902" i="1"/>
  <c r="Q902" i="1" s="1"/>
  <c r="P873" i="1"/>
  <c r="Q873" i="1" s="1"/>
  <c r="P745" i="1"/>
  <c r="Q745" i="1" s="1"/>
  <c r="P153" i="1"/>
  <c r="Q153" i="1" s="1"/>
  <c r="P76" i="1"/>
  <c r="Q76" i="1" s="1"/>
  <c r="P88" i="1"/>
  <c r="Q88" i="1" s="1"/>
  <c r="P108" i="1"/>
  <c r="Q108" i="1" s="1"/>
  <c r="P120" i="1"/>
  <c r="Q120" i="1" s="1"/>
  <c r="P128" i="1"/>
  <c r="Q128" i="1" s="1"/>
  <c r="P140" i="1"/>
  <c r="Q140" i="1" s="1"/>
  <c r="P152" i="1"/>
  <c r="Q152" i="1" s="1"/>
  <c r="P172" i="1"/>
  <c r="Q172" i="1" s="1"/>
  <c r="P184" i="1"/>
  <c r="Q184" i="1" s="1"/>
  <c r="P192" i="1"/>
  <c r="Q192" i="1" s="1"/>
  <c r="P204" i="1"/>
  <c r="Q204" i="1" s="1"/>
  <c r="P216" i="1"/>
  <c r="Q216" i="1" s="1"/>
  <c r="P224" i="1"/>
  <c r="Q224" i="1" s="1"/>
  <c r="P236" i="1"/>
  <c r="Q236" i="1" s="1"/>
  <c r="P248" i="1"/>
  <c r="Q248" i="1" s="1"/>
  <c r="P256" i="1"/>
  <c r="Q256" i="1" s="1"/>
  <c r="P268" i="1"/>
  <c r="Q268" i="1" s="1"/>
  <c r="P280" i="1"/>
  <c r="Q280" i="1" s="1"/>
  <c r="P288" i="1"/>
  <c r="Q288" i="1" s="1"/>
  <c r="P300" i="1"/>
  <c r="Q300" i="1" s="1"/>
  <c r="P312" i="1"/>
  <c r="Q312" i="1" s="1"/>
  <c r="P320" i="1"/>
  <c r="Q320" i="1" s="1"/>
  <c r="P332" i="1"/>
  <c r="Q332" i="1" s="1"/>
  <c r="P344" i="1"/>
  <c r="Q344" i="1" s="1"/>
  <c r="P376" i="1"/>
  <c r="Q376" i="1" s="1"/>
  <c r="P384" i="1"/>
  <c r="Q384" i="1" s="1"/>
  <c r="P408" i="1"/>
  <c r="Q408" i="1" s="1"/>
  <c r="P416" i="1"/>
  <c r="Q416" i="1" s="1"/>
  <c r="P428" i="1"/>
  <c r="Q428" i="1" s="1"/>
  <c r="P440" i="1"/>
  <c r="Q440" i="1" s="1"/>
  <c r="P476" i="1"/>
  <c r="Q476" i="1" s="1"/>
  <c r="P492" i="1"/>
  <c r="Q492" i="1" s="1"/>
  <c r="P540" i="1"/>
  <c r="Q540" i="1" s="1"/>
  <c r="P556" i="1"/>
  <c r="Q556" i="1" s="1"/>
  <c r="P564" i="1"/>
  <c r="Q564" i="1" s="1"/>
  <c r="P900" i="1"/>
  <c r="Q900" i="1" s="1"/>
  <c r="P996" i="1"/>
  <c r="Q996" i="1" s="1"/>
  <c r="P27" i="1"/>
  <c r="Q27" i="1" s="1"/>
  <c r="P39" i="1"/>
  <c r="Q39" i="1" s="1"/>
  <c r="P51" i="1"/>
  <c r="Q51" i="1" s="1"/>
  <c r="P71" i="1"/>
  <c r="Q71" i="1" s="1"/>
  <c r="P99" i="1"/>
  <c r="Q99" i="1" s="1"/>
  <c r="P123" i="1"/>
  <c r="Q123" i="1" s="1"/>
  <c r="P155" i="1"/>
  <c r="Q155" i="1" s="1"/>
  <c r="P211" i="1"/>
  <c r="Q211" i="1" s="1"/>
  <c r="P251" i="1"/>
  <c r="Q251" i="1" s="1"/>
  <c r="P263" i="1"/>
  <c r="Q263" i="1" s="1"/>
  <c r="P315" i="1"/>
  <c r="Q315" i="1" s="1"/>
  <c r="P363" i="1"/>
  <c r="Q363" i="1" s="1"/>
  <c r="P419" i="1"/>
  <c r="Q419" i="1" s="1"/>
  <c r="P475" i="1"/>
  <c r="Q475" i="1" s="1"/>
  <c r="P551" i="1"/>
  <c r="Q551" i="1" s="1"/>
  <c r="P591" i="1"/>
  <c r="Q591" i="1" s="1"/>
  <c r="P615" i="1"/>
  <c r="Q615" i="1" s="1"/>
  <c r="P727" i="1"/>
  <c r="Q727" i="1" s="1"/>
  <c r="P2" i="1"/>
  <c r="P1000" i="1"/>
  <c r="Q1000" i="1" s="1"/>
  <c r="P255" i="1"/>
  <c r="Q255" i="1" s="1"/>
  <c r="P447" i="1"/>
  <c r="Q447" i="1" s="1"/>
  <c r="P3" i="1"/>
  <c r="Q3" i="1" s="1"/>
  <c r="P19" i="1"/>
  <c r="Q19" i="1" s="1"/>
  <c r="P75" i="1"/>
  <c r="Q75" i="1" s="1"/>
  <c r="P87" i="1"/>
  <c r="Q87" i="1" s="1"/>
  <c r="P115" i="1"/>
  <c r="Q115" i="1" s="1"/>
  <c r="P171" i="1"/>
  <c r="Q171" i="1" s="1"/>
  <c r="P183" i="1"/>
  <c r="Q183" i="1" s="1"/>
  <c r="P195" i="1"/>
  <c r="Q195" i="1" s="1"/>
  <c r="P215" i="1"/>
  <c r="Q215" i="1" s="1"/>
  <c r="P231" i="1"/>
  <c r="Q231" i="1" s="1"/>
  <c r="P267" i="1"/>
  <c r="Q267" i="1" s="1"/>
  <c r="P279" i="1"/>
  <c r="Q279" i="1" s="1"/>
  <c r="P307" i="1"/>
  <c r="Q307" i="1" s="1"/>
  <c r="P347" i="1"/>
  <c r="Q347" i="1" s="1"/>
  <c r="P359" i="1"/>
  <c r="Q359" i="1" s="1"/>
  <c r="P403" i="1"/>
  <c r="Q403" i="1" s="1"/>
  <c r="P427" i="1"/>
  <c r="Q427" i="1" s="1"/>
  <c r="P439" i="1"/>
  <c r="Q439" i="1" s="1"/>
  <c r="P467" i="1"/>
  <c r="Q467" i="1" s="1"/>
  <c r="P487" i="1"/>
  <c r="Q487" i="1" s="1"/>
  <c r="P523" i="1"/>
  <c r="Q523" i="1" s="1"/>
  <c r="P555" i="1"/>
  <c r="Q555" i="1" s="1"/>
  <c r="P412" i="1"/>
  <c r="Q412" i="1" s="1"/>
  <c r="P624" i="1"/>
  <c r="Q624" i="1" s="1"/>
  <c r="P656" i="1"/>
  <c r="Q656" i="1" s="1"/>
  <c r="P696" i="1"/>
  <c r="Q696" i="1" s="1"/>
  <c r="P728" i="1"/>
  <c r="Q728" i="1" s="1"/>
  <c r="P760" i="1"/>
  <c r="Q760" i="1" s="1"/>
  <c r="P792" i="1"/>
  <c r="Q792" i="1" s="1"/>
  <c r="P824" i="1"/>
  <c r="Q824" i="1" s="1"/>
  <c r="P856" i="1"/>
  <c r="Q856" i="1" s="1"/>
  <c r="P912" i="1"/>
  <c r="Q912" i="1" s="1"/>
  <c r="P932" i="1"/>
  <c r="Q932" i="1" s="1"/>
  <c r="P944" i="1"/>
  <c r="Q944" i="1" s="1"/>
  <c r="P964" i="1"/>
  <c r="Q964" i="1" s="1"/>
  <c r="P976" i="1"/>
  <c r="Q976" i="1" s="1"/>
  <c r="P139" i="1"/>
  <c r="Q139" i="1" s="1"/>
  <c r="P411" i="1"/>
  <c r="Q411" i="1" s="1"/>
  <c r="P647" i="1"/>
  <c r="Q647" i="1" s="1"/>
  <c r="P663" i="1"/>
  <c r="Q663" i="1" s="1"/>
  <c r="P679" i="1"/>
  <c r="Q679" i="1" s="1"/>
  <c r="P695" i="1"/>
  <c r="Q695" i="1" s="1"/>
  <c r="P711" i="1"/>
  <c r="Q711" i="1" s="1"/>
  <c r="P743" i="1"/>
  <c r="Q743" i="1" s="1"/>
  <c r="P763" i="1"/>
  <c r="Q763" i="1" s="1"/>
  <c r="P779" i="1"/>
  <c r="Q779" i="1" s="1"/>
  <c r="P795" i="1"/>
  <c r="Q795" i="1" s="1"/>
  <c r="P811" i="1"/>
  <c r="Q811" i="1" s="1"/>
  <c r="P827" i="1"/>
  <c r="Q827" i="1" s="1"/>
  <c r="P843" i="1"/>
  <c r="Q843" i="1" s="1"/>
  <c r="P859" i="1"/>
  <c r="Q859" i="1" s="1"/>
  <c r="P871" i="1"/>
  <c r="Q871" i="1" s="1"/>
  <c r="P887" i="1"/>
  <c r="Q887" i="1" s="1"/>
  <c r="P903" i="1"/>
  <c r="Q903" i="1" s="1"/>
  <c r="P919" i="1"/>
  <c r="Q919" i="1" s="1"/>
  <c r="P935" i="1"/>
  <c r="Q935" i="1" s="1"/>
  <c r="P947" i="1"/>
  <c r="Q947" i="1" s="1"/>
  <c r="P967" i="1"/>
  <c r="Q967" i="1" s="1"/>
  <c r="P979" i="1"/>
  <c r="Q979" i="1" s="1"/>
  <c r="P995" i="1"/>
  <c r="Q995" i="1" s="1"/>
  <c r="P888" i="1"/>
  <c r="Q888" i="1" s="1"/>
  <c r="P952" i="1"/>
  <c r="Q952" i="1" s="1"/>
  <c r="P543" i="1"/>
  <c r="Q543" i="1" s="1"/>
  <c r="P23" i="1"/>
  <c r="Q23" i="1" s="1"/>
  <c r="P387" i="1"/>
  <c r="Q387" i="1" s="1"/>
  <c r="P395" i="1"/>
  <c r="Q395" i="1" s="1"/>
  <c r="P451" i="1"/>
  <c r="Q451" i="1" s="1"/>
  <c r="P459" i="1"/>
  <c r="Q459" i="1" s="1"/>
  <c r="P567" i="1"/>
  <c r="Q567" i="1" s="1"/>
  <c r="P607" i="1"/>
  <c r="Q607" i="1" s="1"/>
  <c r="P619" i="1"/>
  <c r="Q619" i="1" s="1"/>
  <c r="P635" i="1"/>
  <c r="Q635" i="1" s="1"/>
  <c r="P651" i="1"/>
  <c r="Q651" i="1" s="1"/>
  <c r="P667" i="1"/>
  <c r="Q667" i="1" s="1"/>
  <c r="P683" i="1"/>
  <c r="Q683" i="1" s="1"/>
  <c r="P699" i="1"/>
  <c r="Q699" i="1" s="1"/>
  <c r="P715" i="1"/>
  <c r="Q715" i="1" s="1"/>
  <c r="P731" i="1"/>
  <c r="Q731" i="1" s="1"/>
  <c r="P747" i="1"/>
  <c r="Q747" i="1" s="1"/>
  <c r="P759" i="1"/>
  <c r="Q759" i="1" s="1"/>
  <c r="P775" i="1"/>
  <c r="Q775" i="1" s="1"/>
  <c r="P791" i="1"/>
  <c r="Q791" i="1" s="1"/>
  <c r="P807" i="1"/>
  <c r="Q807" i="1" s="1"/>
  <c r="P823" i="1"/>
  <c r="Q823" i="1" s="1"/>
  <c r="P839" i="1"/>
  <c r="Q839" i="1" s="1"/>
  <c r="P855" i="1"/>
  <c r="Q855" i="1" s="1"/>
  <c r="P875" i="1"/>
  <c r="Q875" i="1" s="1"/>
  <c r="P891" i="1"/>
  <c r="Q891" i="1" s="1"/>
  <c r="P907" i="1"/>
  <c r="Q907" i="1" s="1"/>
  <c r="P923" i="1"/>
  <c r="Q923" i="1" s="1"/>
  <c r="P943" i="1"/>
  <c r="Q943" i="1" s="1"/>
  <c r="P955" i="1"/>
  <c r="Q955" i="1" s="1"/>
  <c r="P975" i="1"/>
  <c r="Q975" i="1" s="1"/>
  <c r="P991" i="1"/>
  <c r="Q991" i="1" s="1"/>
  <c r="P594" i="1"/>
  <c r="Q594" i="1" s="1"/>
  <c r="P610" i="1"/>
  <c r="Q610" i="1" s="1"/>
  <c r="P626" i="1"/>
  <c r="Q626" i="1" s="1"/>
  <c r="P706" i="1"/>
  <c r="Q706" i="1" s="1"/>
  <c r="P738" i="1"/>
  <c r="Q738" i="1" s="1"/>
  <c r="P770" i="1"/>
  <c r="Q770" i="1" s="1"/>
  <c r="P802" i="1"/>
  <c r="Q802" i="1" s="1"/>
  <c r="P583" i="1"/>
  <c r="Q583" i="1" s="1"/>
  <c r="P595" i="1"/>
  <c r="Q595" i="1" s="1"/>
  <c r="P590" i="1"/>
  <c r="Q590" i="1" s="1"/>
  <c r="P606" i="1"/>
  <c r="Q606" i="1" s="1"/>
  <c r="P638" i="1"/>
  <c r="Q638" i="1" s="1"/>
  <c r="P654" i="1"/>
  <c r="Q654" i="1" s="1"/>
  <c r="P670" i="1"/>
  <c r="Q670" i="1" s="1"/>
  <c r="P702" i="1"/>
  <c r="Q702" i="1" s="1"/>
  <c r="P718" i="1"/>
  <c r="Q718" i="1" s="1"/>
  <c r="P734" i="1"/>
  <c r="Q734" i="1" s="1"/>
  <c r="P750" i="1"/>
  <c r="Q750" i="1" s="1"/>
  <c r="P766" i="1"/>
  <c r="Q766" i="1" s="1"/>
  <c r="P782" i="1"/>
  <c r="Q782" i="1" s="1"/>
  <c r="P798" i="1"/>
  <c r="Q798" i="1" s="1"/>
  <c r="P814" i="1"/>
  <c r="Q814" i="1" s="1"/>
  <c r="P830" i="1"/>
  <c r="Q830" i="1" s="1"/>
  <c r="P4" i="1"/>
  <c r="Q4" i="1" s="1"/>
  <c r="P68" i="1"/>
  <c r="Q68" i="1" s="1"/>
  <c r="P132" i="1"/>
  <c r="Q132" i="1" s="1"/>
  <c r="P196" i="1"/>
  <c r="Q196" i="1" s="1"/>
  <c r="P9" i="1"/>
  <c r="Q9" i="1" s="1"/>
  <c r="P29" i="1"/>
  <c r="Q29" i="1" s="1"/>
  <c r="P137" i="1"/>
  <c r="Q137" i="1" s="1"/>
  <c r="P173" i="1"/>
  <c r="Q173" i="1" s="1"/>
  <c r="P317" i="1"/>
  <c r="Q317" i="1" s="1"/>
  <c r="P213" i="1"/>
  <c r="Q213" i="1" s="1"/>
  <c r="P886" i="1"/>
  <c r="Q886" i="1" s="1"/>
  <c r="P276" i="1"/>
  <c r="Q276" i="1" s="1"/>
  <c r="P340" i="1"/>
  <c r="Q340" i="1" s="1"/>
  <c r="P404" i="1"/>
  <c r="Q404" i="1" s="1"/>
  <c r="P468" i="1"/>
  <c r="Q468" i="1" s="1"/>
  <c r="P500" i="1"/>
  <c r="Q500" i="1" s="1"/>
  <c r="P568" i="1"/>
  <c r="Q568" i="1" s="1"/>
  <c r="P905" i="1"/>
  <c r="Q905" i="1" s="1"/>
  <c r="P945" i="1"/>
  <c r="Q945" i="1" s="1"/>
  <c r="P977" i="1"/>
  <c r="Q977" i="1" s="1"/>
  <c r="P566" i="1"/>
  <c r="Q566" i="1" s="1"/>
  <c r="P862" i="1"/>
  <c r="Q862" i="1" s="1"/>
  <c r="P906" i="1"/>
  <c r="Q906" i="1" s="1"/>
  <c r="P942" i="1"/>
  <c r="Q942" i="1" s="1"/>
  <c r="P990" i="1"/>
  <c r="Q990" i="1" s="1"/>
  <c r="P673" i="1"/>
  <c r="Q673" i="1" s="1"/>
  <c r="P281" i="1"/>
  <c r="Q281" i="1" s="1"/>
  <c r="P265" i="1"/>
  <c r="Q265" i="1" s="1"/>
  <c r="P849" i="1"/>
  <c r="Q849" i="1" s="1"/>
  <c r="P721" i="1"/>
  <c r="Q721" i="1" s="1"/>
  <c r="P593" i="1"/>
  <c r="Q593" i="1" s="1"/>
  <c r="P377" i="1"/>
  <c r="Q377" i="1" s="1"/>
  <c r="P57" i="1"/>
  <c r="Q57" i="1" s="1"/>
  <c r="P918" i="1"/>
  <c r="Q918" i="1" s="1"/>
  <c r="P809" i="1"/>
  <c r="Q809" i="1" s="1"/>
  <c r="P297" i="1"/>
  <c r="Q297" i="1" s="1"/>
  <c r="P397" i="1"/>
  <c r="Q397" i="1" s="1"/>
  <c r="P461" i="1"/>
  <c r="Q461" i="1" s="1"/>
  <c r="P525" i="1"/>
  <c r="Q525" i="1" s="1"/>
  <c r="P569" i="1"/>
  <c r="Q569" i="1" s="1"/>
  <c r="P605" i="1"/>
  <c r="Q605" i="1" s="1"/>
  <c r="P637" i="1"/>
  <c r="Q637" i="1" s="1"/>
  <c r="P669" i="1"/>
  <c r="Q669" i="1" s="1"/>
  <c r="P701" i="1"/>
  <c r="Q701" i="1" s="1"/>
  <c r="P733" i="1"/>
  <c r="Q733" i="1" s="1"/>
  <c r="P765" i="1"/>
  <c r="Q765" i="1" s="1"/>
  <c r="P797" i="1"/>
  <c r="Q797" i="1" s="1"/>
  <c r="P829" i="1"/>
  <c r="Q829" i="1" s="1"/>
  <c r="P897" i="1"/>
  <c r="Q897" i="1" s="1"/>
  <c r="P933" i="1"/>
  <c r="Q933" i="1" s="1"/>
  <c r="P993" i="1"/>
  <c r="Q993" i="1" s="1"/>
  <c r="P842" i="1"/>
  <c r="Q842" i="1" s="1"/>
  <c r="P866" i="1"/>
  <c r="Q866" i="1" s="1"/>
  <c r="P926" i="1"/>
  <c r="Q926" i="1" s="1"/>
  <c r="P577" i="1"/>
  <c r="Q577" i="1" s="1"/>
  <c r="P834" i="1"/>
  <c r="Q834" i="1" s="1"/>
  <c r="P63" i="1"/>
  <c r="Q63" i="1" s="1"/>
  <c r="P127" i="1"/>
  <c r="Q127" i="1" s="1"/>
  <c r="P191" i="1"/>
  <c r="Q191" i="1" s="1"/>
  <c r="P319" i="1"/>
  <c r="Q319" i="1" s="1"/>
  <c r="P383" i="1"/>
  <c r="Q383" i="1" s="1"/>
  <c r="P495" i="1"/>
  <c r="Q495" i="1" s="1"/>
  <c r="P20" i="1"/>
  <c r="Q20" i="1" s="1"/>
  <c r="P84" i="1"/>
  <c r="Q84" i="1" s="1"/>
  <c r="P33" i="1"/>
  <c r="Q33" i="1" s="1"/>
  <c r="P69" i="1"/>
  <c r="Q69" i="1" s="1"/>
  <c r="P105" i="1"/>
  <c r="Q105" i="1" s="1"/>
  <c r="P141" i="1"/>
  <c r="Q141" i="1" s="1"/>
  <c r="P161" i="1"/>
  <c r="Q161" i="1" s="1"/>
  <c r="P197" i="1"/>
  <c r="Q197" i="1" s="1"/>
  <c r="P217" i="1"/>
  <c r="Q217" i="1" s="1"/>
  <c r="P237" i="1"/>
  <c r="Q237" i="1" s="1"/>
  <c r="P257" i="1"/>
  <c r="Q257" i="1" s="1"/>
  <c r="P277" i="1"/>
  <c r="Q277" i="1" s="1"/>
  <c r="P321" i="1"/>
  <c r="Q321" i="1" s="1"/>
  <c r="P341" i="1"/>
  <c r="Q341" i="1" s="1"/>
  <c r="P973" i="1"/>
  <c r="Q973" i="1" s="1"/>
  <c r="P356" i="1"/>
  <c r="Q356" i="1" s="1"/>
  <c r="P420" i="1"/>
  <c r="Q420" i="1" s="1"/>
  <c r="P472" i="1"/>
  <c r="Q472" i="1" s="1"/>
  <c r="P504" i="1"/>
  <c r="Q504" i="1" s="1"/>
  <c r="P536" i="1"/>
  <c r="Q536" i="1" s="1"/>
  <c r="P917" i="1"/>
  <c r="Q917" i="1" s="1"/>
  <c r="P953" i="1"/>
  <c r="Q953" i="1" s="1"/>
  <c r="P985" i="1"/>
  <c r="Q985" i="1" s="1"/>
  <c r="P825" i="1"/>
  <c r="Q825" i="1" s="1"/>
  <c r="P870" i="1"/>
  <c r="Q870" i="1" s="1"/>
  <c r="P910" i="1"/>
  <c r="Q910" i="1" s="1"/>
  <c r="P958" i="1"/>
  <c r="Q958" i="1" s="1"/>
  <c r="P1002" i="1"/>
  <c r="Q1002" i="1" s="1"/>
  <c r="P865" i="1"/>
  <c r="Q865" i="1" s="1"/>
  <c r="P609" i="1"/>
  <c r="Q609" i="1" s="1"/>
  <c r="P121" i="1"/>
  <c r="Q121" i="1" s="1"/>
  <c r="P857" i="1"/>
  <c r="Q857" i="1" s="1"/>
  <c r="P601" i="1"/>
  <c r="Q601" i="1" s="1"/>
  <c r="P89" i="1"/>
  <c r="Q89" i="1" s="1"/>
  <c r="P925" i="1"/>
  <c r="Q925" i="1" s="1"/>
  <c r="P689" i="1"/>
  <c r="Q689" i="1" s="1"/>
  <c r="P565" i="1"/>
  <c r="Q565" i="1" s="1"/>
  <c r="P313" i="1"/>
  <c r="Q313" i="1" s="1"/>
  <c r="P649" i="1"/>
  <c r="Q649" i="1" s="1"/>
  <c r="P489" i="1"/>
  <c r="Q489" i="1" s="1"/>
  <c r="P233" i="1"/>
  <c r="Q233" i="1" s="1"/>
  <c r="P641" i="1"/>
  <c r="Q641" i="1" s="1"/>
  <c r="P401" i="1"/>
  <c r="Q401" i="1" s="1"/>
  <c r="P445" i="1"/>
  <c r="Q445" i="1" s="1"/>
  <c r="P465" i="1"/>
  <c r="Q465" i="1" s="1"/>
  <c r="P529" i="1"/>
  <c r="Q529" i="1" s="1"/>
  <c r="P573" i="1"/>
  <c r="Q573" i="1" s="1"/>
  <c r="P613" i="1"/>
  <c r="Q613" i="1" s="1"/>
  <c r="P645" i="1"/>
  <c r="Q645" i="1" s="1"/>
  <c r="P677" i="1"/>
  <c r="Q677" i="1" s="1"/>
  <c r="P709" i="1"/>
  <c r="Q709" i="1" s="1"/>
  <c r="P741" i="1"/>
  <c r="Q741" i="1" s="1"/>
  <c r="P773" i="1"/>
  <c r="Q773" i="1" s="1"/>
  <c r="P805" i="1"/>
  <c r="Q805" i="1" s="1"/>
  <c r="P837" i="1"/>
  <c r="Q837" i="1" s="1"/>
  <c r="P869" i="1"/>
  <c r="Q869" i="1" s="1"/>
  <c r="P901" i="1"/>
  <c r="Q901" i="1" s="1"/>
  <c r="P949" i="1"/>
  <c r="Q949" i="1" s="1"/>
  <c r="P329" i="1"/>
  <c r="Q329" i="1" s="1"/>
  <c r="P846" i="1"/>
  <c r="Q846" i="1" s="1"/>
  <c r="P874" i="1"/>
  <c r="Q874" i="1" s="1"/>
  <c r="P705" i="1"/>
  <c r="Q705" i="1" s="1"/>
  <c r="P18" i="1"/>
  <c r="Q18" i="1" s="1"/>
  <c r="P26" i="1"/>
  <c r="Q26" i="1" s="1"/>
  <c r="P34" i="1"/>
  <c r="Q34" i="1" s="1"/>
  <c r="P58" i="1"/>
  <c r="Q58" i="1" s="1"/>
  <c r="P66" i="1"/>
  <c r="Q66" i="1" s="1"/>
  <c r="P74" i="1"/>
  <c r="Q74" i="1" s="1"/>
  <c r="P82" i="1"/>
  <c r="Q82" i="1" s="1"/>
  <c r="P90" i="1"/>
  <c r="Q90" i="1" s="1"/>
  <c r="P98" i="1"/>
  <c r="Q98" i="1" s="1"/>
  <c r="P122" i="1"/>
  <c r="Q122" i="1" s="1"/>
  <c r="P138" i="1"/>
  <c r="Q138" i="1" s="1"/>
  <c r="P146" i="1"/>
  <c r="Q146" i="1" s="1"/>
  <c r="P154" i="1"/>
  <c r="Q154" i="1" s="1"/>
  <c r="P162" i="1"/>
  <c r="Q162" i="1" s="1"/>
  <c r="P178" i="1"/>
  <c r="Q178" i="1" s="1"/>
  <c r="P186" i="1"/>
  <c r="Q186" i="1" s="1"/>
  <c r="P202" i="1"/>
  <c r="Q202" i="1" s="1"/>
  <c r="P210" i="1"/>
  <c r="Q210" i="1" s="1"/>
  <c r="P222" i="1"/>
  <c r="Q222" i="1" s="1"/>
  <c r="P230" i="1"/>
  <c r="Q230" i="1" s="1"/>
  <c r="P238" i="1"/>
  <c r="Q238" i="1" s="1"/>
  <c r="P246" i="1"/>
  <c r="Q246" i="1" s="1"/>
  <c r="P262" i="1"/>
  <c r="Q262" i="1" s="1"/>
  <c r="P270" i="1"/>
  <c r="Q270" i="1" s="1"/>
  <c r="P278" i="1"/>
  <c r="Q278" i="1" s="1"/>
  <c r="P302" i="1"/>
  <c r="Q302" i="1" s="1"/>
  <c r="P310" i="1"/>
  <c r="Q310" i="1" s="1"/>
  <c r="P318" i="1"/>
  <c r="Q318" i="1" s="1"/>
  <c r="P326" i="1"/>
  <c r="Q326" i="1" s="1"/>
  <c r="P334" i="1"/>
  <c r="Q334" i="1" s="1"/>
  <c r="P342" i="1"/>
  <c r="Q342" i="1" s="1"/>
  <c r="P350" i="1"/>
  <c r="Q350" i="1" s="1"/>
  <c r="P374" i="1"/>
  <c r="Q374" i="1" s="1"/>
  <c r="P382" i="1"/>
  <c r="Q382" i="1" s="1"/>
  <c r="P390" i="1"/>
  <c r="Q390" i="1" s="1"/>
  <c r="P398" i="1"/>
  <c r="Q398" i="1" s="1"/>
  <c r="P414" i="1"/>
  <c r="Q414" i="1" s="1"/>
  <c r="P422" i="1"/>
  <c r="Q422" i="1" s="1"/>
  <c r="P430" i="1"/>
  <c r="Q430" i="1" s="1"/>
  <c r="P438" i="1"/>
  <c r="Q438" i="1" s="1"/>
  <c r="P446" i="1"/>
  <c r="Q446" i="1" s="1"/>
  <c r="P454" i="1"/>
  <c r="Q454" i="1" s="1"/>
  <c r="P478" i="1"/>
  <c r="Q478" i="1" s="1"/>
  <c r="P486" i="1"/>
  <c r="Q486" i="1" s="1"/>
  <c r="P494" i="1"/>
  <c r="Q494" i="1" s="1"/>
  <c r="P502" i="1"/>
  <c r="Q502" i="1" s="1"/>
  <c r="P510" i="1"/>
  <c r="Q510" i="1" s="1"/>
  <c r="P542" i="1"/>
  <c r="Q542" i="1" s="1"/>
  <c r="P550" i="1"/>
  <c r="Q550" i="1" s="1"/>
  <c r="P574" i="1"/>
  <c r="Q574" i="1" s="1"/>
  <c r="P582" i="1"/>
  <c r="Q582" i="1" s="1"/>
  <c r="P12" i="1"/>
  <c r="Q12" i="1" s="1"/>
  <c r="P24" i="1"/>
  <c r="Q24" i="1" s="1"/>
  <c r="P32" i="1"/>
  <c r="Q32" i="1" s="1"/>
  <c r="P44" i="1"/>
  <c r="Q44" i="1" s="1"/>
  <c r="P56" i="1"/>
  <c r="Q56" i="1" s="1"/>
  <c r="P47" i="1"/>
  <c r="Q47" i="1" s="1"/>
  <c r="P111" i="1"/>
  <c r="Q111" i="1" s="1"/>
  <c r="P175" i="1"/>
  <c r="Q175" i="1" s="1"/>
  <c r="P239" i="1"/>
  <c r="Q239" i="1" s="1"/>
  <c r="P303" i="1"/>
  <c r="Q303" i="1" s="1"/>
  <c r="P367" i="1"/>
  <c r="Q367" i="1" s="1"/>
  <c r="P483" i="1"/>
  <c r="Q483" i="1" s="1"/>
  <c r="P85" i="1"/>
  <c r="Q85" i="1" s="1"/>
  <c r="P580" i="1"/>
  <c r="Q580" i="1" s="1"/>
  <c r="P485" i="1"/>
  <c r="Q485" i="1" s="1"/>
  <c r="P549" i="1"/>
  <c r="Q549" i="1" s="1"/>
  <c r="P6" i="1"/>
  <c r="Q6" i="1" s="1"/>
  <c r="P22" i="1"/>
  <c r="Q22" i="1" s="1"/>
  <c r="P38" i="1"/>
  <c r="Q38" i="1" s="1"/>
  <c r="P54" i="1"/>
  <c r="Q54" i="1" s="1"/>
  <c r="P70" i="1"/>
  <c r="Q70" i="1" s="1"/>
  <c r="P86" i="1"/>
  <c r="Q86" i="1" s="1"/>
  <c r="P102" i="1"/>
  <c r="Q102" i="1" s="1"/>
  <c r="P118" i="1"/>
  <c r="Q118" i="1" s="1"/>
  <c r="P134" i="1"/>
  <c r="Q134" i="1" s="1"/>
  <c r="P150" i="1"/>
  <c r="Q150" i="1" s="1"/>
  <c r="P166" i="1"/>
  <c r="Q166" i="1" s="1"/>
  <c r="P182" i="1"/>
  <c r="Q182" i="1" s="1"/>
  <c r="P198" i="1"/>
  <c r="Q198" i="1" s="1"/>
  <c r="P218" i="1"/>
  <c r="Q218" i="1" s="1"/>
  <c r="P234" i="1"/>
  <c r="Q234" i="1" s="1"/>
  <c r="P250" i="1"/>
  <c r="Q250" i="1" s="1"/>
  <c r="P266" i="1"/>
  <c r="Q266" i="1" s="1"/>
  <c r="P282" i="1"/>
  <c r="Q282" i="1" s="1"/>
  <c r="P298" i="1"/>
  <c r="Q298" i="1" s="1"/>
  <c r="P314" i="1"/>
  <c r="Q314" i="1" s="1"/>
  <c r="P330" i="1"/>
  <c r="Q330" i="1" s="1"/>
  <c r="P346" i="1"/>
  <c r="Q346" i="1" s="1"/>
  <c r="P370" i="1"/>
  <c r="Q370" i="1" s="1"/>
  <c r="P386" i="1"/>
  <c r="Q386" i="1" s="1"/>
  <c r="P402" i="1"/>
  <c r="Q402" i="1" s="1"/>
  <c r="P418" i="1"/>
  <c r="Q418" i="1" s="1"/>
  <c r="P434" i="1"/>
  <c r="Q434" i="1" s="1"/>
  <c r="P450" i="1"/>
  <c r="Q450" i="1" s="1"/>
  <c r="P466" i="1"/>
  <c r="Q466" i="1" s="1"/>
  <c r="P482" i="1"/>
  <c r="Q482" i="1" s="1"/>
  <c r="P498" i="1"/>
  <c r="Q498" i="1" s="1"/>
  <c r="P514" i="1"/>
  <c r="Q514" i="1" s="1"/>
  <c r="P530" i="1"/>
  <c r="Q530" i="1" s="1"/>
  <c r="P546" i="1"/>
  <c r="Q546" i="1" s="1"/>
  <c r="P554" i="1"/>
  <c r="Q554" i="1" s="1"/>
  <c r="P562" i="1"/>
  <c r="Q562" i="1" s="1"/>
  <c r="P578" i="1"/>
  <c r="Q578" i="1" s="1"/>
  <c r="P586" i="1"/>
  <c r="Q586" i="1" s="1"/>
  <c r="P8" i="1"/>
  <c r="Q8" i="1" s="1"/>
  <c r="P28" i="1"/>
  <c r="Q28" i="1" s="1"/>
  <c r="P48" i="1"/>
  <c r="Q48" i="1" s="1"/>
  <c r="P72" i="1"/>
  <c r="Q72" i="1" s="1"/>
  <c r="P92" i="1"/>
  <c r="Q92" i="1" s="1"/>
  <c r="P112" i="1"/>
  <c r="Q112" i="1" s="1"/>
  <c r="P136" i="1"/>
  <c r="Q136" i="1" s="1"/>
  <c r="P156" i="1"/>
  <c r="Q156" i="1" s="1"/>
  <c r="P168" i="1"/>
  <c r="Q168" i="1" s="1"/>
  <c r="P176" i="1"/>
  <c r="Q176" i="1" s="1"/>
  <c r="P200" i="1"/>
  <c r="Q200" i="1" s="1"/>
  <c r="P208" i="1"/>
  <c r="Q208" i="1" s="1"/>
  <c r="P220" i="1"/>
  <c r="Q220" i="1" s="1"/>
  <c r="P232" i="1"/>
  <c r="Q232" i="1" s="1"/>
  <c r="P252" i="1"/>
  <c r="Q252" i="1" s="1"/>
  <c r="P264" i="1"/>
  <c r="Q264" i="1" s="1"/>
  <c r="P272" i="1"/>
  <c r="Q272" i="1" s="1"/>
  <c r="P284" i="1"/>
  <c r="Q284" i="1" s="1"/>
  <c r="P296" i="1"/>
  <c r="Q296" i="1" s="1"/>
  <c r="P304" i="1"/>
  <c r="Q304" i="1" s="1"/>
  <c r="P328" i="1"/>
  <c r="Q328" i="1" s="1"/>
  <c r="P336" i="1"/>
  <c r="Q336" i="1" s="1"/>
  <c r="P531" i="1"/>
  <c r="Q531" i="1" s="1"/>
  <c r="P357" i="1"/>
  <c r="Q357" i="1" s="1"/>
  <c r="P421" i="1"/>
  <c r="Q421" i="1" s="1"/>
  <c r="P14" i="1"/>
  <c r="Q14" i="1" s="1"/>
  <c r="P30" i="1"/>
  <c r="Q30" i="1" s="1"/>
  <c r="P46" i="1"/>
  <c r="Q46" i="1" s="1"/>
  <c r="P62" i="1"/>
  <c r="Q62" i="1" s="1"/>
  <c r="P78" i="1"/>
  <c r="Q78" i="1" s="1"/>
  <c r="P94" i="1"/>
  <c r="Q94" i="1" s="1"/>
  <c r="P110" i="1"/>
  <c r="Q110" i="1" s="1"/>
  <c r="P126" i="1"/>
  <c r="Q126" i="1" s="1"/>
  <c r="P142" i="1"/>
  <c r="Q142" i="1" s="1"/>
  <c r="P158" i="1"/>
  <c r="Q158" i="1" s="1"/>
  <c r="P174" i="1"/>
  <c r="Q174" i="1" s="1"/>
  <c r="P190" i="1"/>
  <c r="Q190" i="1" s="1"/>
  <c r="P206" i="1"/>
  <c r="Q206" i="1" s="1"/>
  <c r="P226" i="1"/>
  <c r="Q226" i="1" s="1"/>
  <c r="P242" i="1"/>
  <c r="Q242" i="1" s="1"/>
  <c r="P258" i="1"/>
  <c r="Q258" i="1" s="1"/>
  <c r="P274" i="1"/>
  <c r="Q274" i="1" s="1"/>
  <c r="P290" i="1"/>
  <c r="Q290" i="1" s="1"/>
  <c r="P306" i="1"/>
  <c r="Q306" i="1" s="1"/>
  <c r="P322" i="1"/>
  <c r="Q322" i="1" s="1"/>
  <c r="P338" i="1"/>
  <c r="Q338" i="1" s="1"/>
  <c r="P354" i="1"/>
  <c r="Q354" i="1" s="1"/>
  <c r="P378" i="1"/>
  <c r="Q378" i="1" s="1"/>
  <c r="P394" i="1"/>
  <c r="Q394" i="1" s="1"/>
  <c r="P410" i="1"/>
  <c r="Q410" i="1" s="1"/>
  <c r="P426" i="1"/>
  <c r="Q426" i="1" s="1"/>
  <c r="P442" i="1"/>
  <c r="Q442" i="1" s="1"/>
  <c r="P458" i="1"/>
  <c r="Q458" i="1" s="1"/>
  <c r="P474" i="1"/>
  <c r="Q474" i="1" s="1"/>
  <c r="P490" i="1"/>
  <c r="Q490" i="1" s="1"/>
  <c r="P506" i="1"/>
  <c r="Q506" i="1" s="1"/>
  <c r="P522" i="1"/>
  <c r="Q522" i="1" s="1"/>
  <c r="P538" i="1"/>
  <c r="Q538" i="1" s="1"/>
  <c r="P16" i="1"/>
  <c r="Q16" i="1" s="1"/>
  <c r="P40" i="1"/>
  <c r="Q40" i="1" s="1"/>
  <c r="P60" i="1"/>
  <c r="Q60" i="1" s="1"/>
  <c r="P80" i="1"/>
  <c r="Q80" i="1" s="1"/>
  <c r="P104" i="1"/>
  <c r="Q104" i="1" s="1"/>
  <c r="P124" i="1"/>
  <c r="Q124" i="1" s="1"/>
  <c r="P144" i="1"/>
  <c r="Q144" i="1" s="1"/>
  <c r="P188" i="1"/>
  <c r="Q188" i="1" s="1"/>
  <c r="P316" i="1"/>
  <c r="Q316" i="1" s="1"/>
  <c r="P360" i="1"/>
  <c r="Q360" i="1" s="1"/>
  <c r="P380" i="1"/>
  <c r="Q380" i="1" s="1"/>
  <c r="P400" i="1"/>
  <c r="Q400" i="1" s="1"/>
  <c r="P432" i="1"/>
  <c r="Q432" i="1" s="1"/>
  <c r="P456" i="1"/>
  <c r="Q456" i="1" s="1"/>
  <c r="P480" i="1"/>
  <c r="Q480" i="1" s="1"/>
  <c r="P512" i="1"/>
  <c r="Q512" i="1" s="1"/>
  <c r="P544" i="1"/>
  <c r="Q544" i="1" s="1"/>
  <c r="P572" i="1"/>
  <c r="Q572" i="1" s="1"/>
  <c r="P7" i="1"/>
  <c r="Q7" i="1" s="1"/>
  <c r="P43" i="1"/>
  <c r="Q43" i="1" s="1"/>
  <c r="P67" i="1"/>
  <c r="Q67" i="1" s="1"/>
  <c r="P103" i="1"/>
  <c r="Q103" i="1" s="1"/>
  <c r="P151" i="1"/>
  <c r="Q151" i="1" s="1"/>
  <c r="P203" i="1"/>
  <c r="Q203" i="1" s="1"/>
  <c r="P259" i="1"/>
  <c r="Q259" i="1" s="1"/>
  <c r="P295" i="1"/>
  <c r="Q295" i="1" s="1"/>
  <c r="P331" i="1"/>
  <c r="Q331" i="1" s="1"/>
  <c r="P371" i="1"/>
  <c r="Q371" i="1" s="1"/>
  <c r="P491" i="1"/>
  <c r="Q491" i="1" s="1"/>
  <c r="P571" i="1"/>
  <c r="Q571" i="1" s="1"/>
  <c r="P603" i="1"/>
  <c r="Q603" i="1" s="1"/>
  <c r="P576" i="1"/>
  <c r="Q576" i="1" s="1"/>
  <c r="P592" i="1"/>
  <c r="Q592" i="1" s="1"/>
  <c r="P596" i="1"/>
  <c r="Q596" i="1" s="1"/>
  <c r="P604" i="1"/>
  <c r="Q604" i="1" s="1"/>
  <c r="P612" i="1"/>
  <c r="Q612" i="1" s="1"/>
  <c r="P628" i="1"/>
  <c r="Q628" i="1" s="1"/>
  <c r="P636" i="1"/>
  <c r="Q636" i="1" s="1"/>
  <c r="P644" i="1"/>
  <c r="Q644" i="1" s="1"/>
  <c r="P652" i="1"/>
  <c r="Q652" i="1" s="1"/>
  <c r="P660" i="1"/>
  <c r="Q660" i="1" s="1"/>
  <c r="P668" i="1"/>
  <c r="Q668" i="1" s="1"/>
  <c r="P676" i="1"/>
  <c r="Q676" i="1" s="1"/>
  <c r="P684" i="1"/>
  <c r="Q684" i="1" s="1"/>
  <c r="P692" i="1"/>
  <c r="Q692" i="1" s="1"/>
  <c r="P700" i="1"/>
  <c r="Q700" i="1" s="1"/>
  <c r="P716" i="1"/>
  <c r="Q716" i="1" s="1"/>
  <c r="P724" i="1"/>
  <c r="Q724" i="1" s="1"/>
  <c r="P732" i="1"/>
  <c r="Q732" i="1" s="1"/>
  <c r="P740" i="1"/>
  <c r="Q740" i="1" s="1"/>
  <c r="P748" i="1"/>
  <c r="Q748" i="1" s="1"/>
  <c r="P756" i="1"/>
  <c r="Q756" i="1" s="1"/>
  <c r="P764" i="1"/>
  <c r="Q764" i="1" s="1"/>
  <c r="P780" i="1"/>
  <c r="Q780" i="1" s="1"/>
  <c r="P788" i="1"/>
  <c r="Q788" i="1" s="1"/>
  <c r="P796" i="1"/>
  <c r="Q796" i="1" s="1"/>
  <c r="P804" i="1"/>
  <c r="Q804" i="1" s="1"/>
  <c r="P812" i="1"/>
  <c r="Q812" i="1" s="1"/>
  <c r="P820" i="1"/>
  <c r="Q820" i="1" s="1"/>
  <c r="P828" i="1"/>
  <c r="Q828" i="1" s="1"/>
  <c r="P844" i="1"/>
  <c r="Q844" i="1" s="1"/>
  <c r="P852" i="1"/>
  <c r="Q852" i="1" s="1"/>
  <c r="P860" i="1"/>
  <c r="Q860" i="1" s="1"/>
  <c r="P868" i="1"/>
  <c r="Q868" i="1" s="1"/>
  <c r="P876" i="1"/>
  <c r="Q876" i="1" s="1"/>
  <c r="P884" i="1"/>
  <c r="Q884" i="1" s="1"/>
  <c r="P896" i="1"/>
  <c r="Q896" i="1" s="1"/>
  <c r="P928" i="1"/>
  <c r="Q928" i="1" s="1"/>
  <c r="P948" i="1"/>
  <c r="Q948" i="1" s="1"/>
  <c r="P960" i="1"/>
  <c r="Q960" i="1" s="1"/>
  <c r="P980" i="1"/>
  <c r="Q980" i="1" s="1"/>
  <c r="P992" i="1"/>
  <c r="Q992" i="1" s="1"/>
  <c r="P639" i="1"/>
  <c r="Q639" i="1" s="1"/>
  <c r="P655" i="1"/>
  <c r="Q655" i="1" s="1"/>
  <c r="P671" i="1"/>
  <c r="Q671" i="1" s="1"/>
  <c r="P687" i="1"/>
  <c r="Q687" i="1" s="1"/>
  <c r="P719" i="1"/>
  <c r="Q719" i="1" s="1"/>
  <c r="P735" i="1"/>
  <c r="Q735" i="1" s="1"/>
  <c r="P751" i="1"/>
  <c r="Q751" i="1" s="1"/>
  <c r="P771" i="1"/>
  <c r="Q771" i="1" s="1"/>
  <c r="P787" i="1"/>
  <c r="Q787" i="1" s="1"/>
  <c r="P803" i="1"/>
  <c r="Q803" i="1" s="1"/>
  <c r="P835" i="1"/>
  <c r="Q835" i="1" s="1"/>
  <c r="P851" i="1"/>
  <c r="Q851" i="1" s="1"/>
  <c r="P348" i="1"/>
  <c r="Q348" i="1" s="1"/>
  <c r="P368" i="1"/>
  <c r="Q368" i="1" s="1"/>
  <c r="P392" i="1"/>
  <c r="Q392" i="1" s="1"/>
  <c r="P424" i="1"/>
  <c r="Q424" i="1" s="1"/>
  <c r="P444" i="1"/>
  <c r="Q444" i="1" s="1"/>
  <c r="P464" i="1"/>
  <c r="Q464" i="1" s="1"/>
  <c r="P496" i="1"/>
  <c r="Q496" i="1" s="1"/>
  <c r="P528" i="1"/>
  <c r="Q528" i="1" s="1"/>
  <c r="P560" i="1"/>
  <c r="Q560" i="1" s="1"/>
  <c r="P588" i="1"/>
  <c r="Q588" i="1" s="1"/>
  <c r="P35" i="1"/>
  <c r="Q35" i="1" s="1"/>
  <c r="P55" i="1"/>
  <c r="Q55" i="1" s="1"/>
  <c r="P91" i="1"/>
  <c r="Q91" i="1" s="1"/>
  <c r="P131" i="1"/>
  <c r="Q131" i="1" s="1"/>
  <c r="P163" i="1"/>
  <c r="Q163" i="1" s="1"/>
  <c r="P219" i="1"/>
  <c r="Q219" i="1" s="1"/>
  <c r="P243" i="1"/>
  <c r="Q243" i="1" s="1"/>
  <c r="P283" i="1"/>
  <c r="Q283" i="1" s="1"/>
  <c r="P323" i="1"/>
  <c r="Q323" i="1" s="1"/>
  <c r="P343" i="1"/>
  <c r="Q343" i="1" s="1"/>
  <c r="P423" i="1"/>
  <c r="Q423" i="1" s="1"/>
  <c r="P535" i="1"/>
  <c r="Q535" i="1" s="1"/>
  <c r="P623" i="1"/>
  <c r="Q623" i="1" s="1"/>
  <c r="P600" i="1"/>
  <c r="Q600" i="1" s="1"/>
  <c r="P608" i="1"/>
  <c r="Q608" i="1" s="1"/>
  <c r="P616" i="1"/>
  <c r="Q616" i="1" s="1"/>
  <c r="P632" i="1"/>
  <c r="Q632" i="1" s="1"/>
  <c r="P640" i="1"/>
  <c r="Q640" i="1" s="1"/>
  <c r="P648" i="1"/>
  <c r="Q648" i="1" s="1"/>
  <c r="P664" i="1"/>
  <c r="Q664" i="1" s="1"/>
  <c r="P672" i="1"/>
  <c r="Q672" i="1" s="1"/>
  <c r="P680" i="1"/>
  <c r="Q680" i="1" s="1"/>
  <c r="P688" i="1"/>
  <c r="Q688" i="1" s="1"/>
  <c r="P704" i="1"/>
  <c r="Q704" i="1" s="1"/>
  <c r="P712" i="1"/>
  <c r="Q712" i="1" s="1"/>
  <c r="P720" i="1"/>
  <c r="Q720" i="1" s="1"/>
  <c r="P736" i="1"/>
  <c r="Q736" i="1" s="1"/>
  <c r="P744" i="1"/>
  <c r="Q744" i="1" s="1"/>
  <c r="P752" i="1"/>
  <c r="Q752" i="1" s="1"/>
  <c r="P768" i="1"/>
  <c r="Q768" i="1" s="1"/>
  <c r="P776" i="1"/>
  <c r="Q776" i="1" s="1"/>
  <c r="P784" i="1"/>
  <c r="Q784" i="1" s="1"/>
  <c r="P800" i="1"/>
  <c r="Q800" i="1" s="1"/>
  <c r="P808" i="1"/>
  <c r="Q808" i="1" s="1"/>
  <c r="P816" i="1"/>
  <c r="Q816" i="1" s="1"/>
  <c r="P832" i="1"/>
  <c r="Q832" i="1" s="1"/>
  <c r="P840" i="1"/>
  <c r="Q840" i="1" s="1"/>
  <c r="P848" i="1"/>
  <c r="Q848" i="1" s="1"/>
  <c r="P864" i="1"/>
  <c r="Q864" i="1" s="1"/>
  <c r="P872" i="1"/>
  <c r="Q872" i="1" s="1"/>
  <c r="P880" i="1"/>
  <c r="Q880" i="1" s="1"/>
  <c r="P892" i="1"/>
  <c r="Q892" i="1" s="1"/>
  <c r="P924" i="1"/>
  <c r="Q924" i="1" s="1"/>
  <c r="P956" i="1"/>
  <c r="Q956" i="1" s="1"/>
  <c r="P988" i="1"/>
  <c r="Q988" i="1" s="1"/>
  <c r="P511" i="1"/>
  <c r="Q511" i="1" s="1"/>
  <c r="P527" i="1"/>
  <c r="Q527" i="1" s="1"/>
  <c r="P559" i="1"/>
  <c r="Q559" i="1" s="1"/>
  <c r="P65" i="1"/>
  <c r="Q65" i="1" s="1"/>
  <c r="P81" i="1"/>
  <c r="Q81" i="1" s="1"/>
  <c r="P101" i="1"/>
  <c r="Q101" i="1" s="1"/>
  <c r="P117" i="1"/>
  <c r="Q117" i="1" s="1"/>
  <c r="P193" i="1"/>
  <c r="Q193" i="1" s="1"/>
  <c r="P209" i="1"/>
  <c r="Q209" i="1" s="1"/>
  <c r="P229" i="1"/>
  <c r="Q229" i="1" s="1"/>
  <c r="P273" i="1"/>
  <c r="Q273" i="1" s="1"/>
  <c r="P293" i="1"/>
  <c r="Q293" i="1" s="1"/>
  <c r="P337" i="1"/>
  <c r="Q337" i="1" s="1"/>
  <c r="P373" i="1"/>
  <c r="Q373" i="1" s="1"/>
  <c r="P417" i="1"/>
  <c r="Q417" i="1" s="1"/>
  <c r="P437" i="1"/>
  <c r="Q437" i="1" s="1"/>
  <c r="P481" i="1"/>
  <c r="Q481" i="1" s="1"/>
  <c r="P501" i="1"/>
  <c r="Q501" i="1" s="1"/>
  <c r="P545" i="1"/>
  <c r="Q545" i="1" s="1"/>
  <c r="P11" i="1"/>
  <c r="Q11" i="1" s="1"/>
  <c r="P83" i="1"/>
  <c r="Q83" i="1" s="1"/>
  <c r="P107" i="1"/>
  <c r="Q107" i="1" s="1"/>
  <c r="P119" i="1"/>
  <c r="Q119" i="1" s="1"/>
  <c r="P179" i="1"/>
  <c r="Q179" i="1" s="1"/>
  <c r="P187" i="1"/>
  <c r="Q187" i="1" s="1"/>
  <c r="P199" i="1"/>
  <c r="Q199" i="1" s="1"/>
  <c r="P227" i="1"/>
  <c r="Q227" i="1" s="1"/>
  <c r="P247" i="1"/>
  <c r="Q247" i="1" s="1"/>
  <c r="P275" i="1"/>
  <c r="Q275" i="1" s="1"/>
  <c r="P299" i="1"/>
  <c r="Q299" i="1" s="1"/>
  <c r="P311" i="1"/>
  <c r="Q311" i="1" s="1"/>
  <c r="P355" i="1"/>
  <c r="Q355" i="1" s="1"/>
  <c r="P375" i="1"/>
  <c r="Q375" i="1" s="1"/>
  <c r="P407" i="1"/>
  <c r="Q407" i="1" s="1"/>
  <c r="P435" i="1"/>
  <c r="Q435" i="1" s="1"/>
  <c r="P443" i="1"/>
  <c r="Q443" i="1" s="1"/>
  <c r="P471" i="1"/>
  <c r="Q471" i="1" s="1"/>
  <c r="P503" i="1"/>
  <c r="Q503" i="1" s="1"/>
  <c r="P519" i="1"/>
  <c r="Q519" i="1" s="1"/>
  <c r="P539" i="1"/>
  <c r="Q539" i="1" s="1"/>
  <c r="P587" i="1"/>
  <c r="Q587" i="1" s="1"/>
  <c r="P599" i="1"/>
  <c r="Q599" i="1" s="1"/>
  <c r="P15" i="1"/>
  <c r="Q15" i="1" s="1"/>
  <c r="P79" i="1"/>
  <c r="Q79" i="1" s="1"/>
  <c r="P143" i="1"/>
  <c r="Q143" i="1" s="1"/>
  <c r="P207" i="1"/>
  <c r="Q207" i="1" s="1"/>
  <c r="P271" i="1"/>
  <c r="Q271" i="1" s="1"/>
  <c r="P335" i="1"/>
  <c r="Q335" i="1" s="1"/>
  <c r="P399" i="1"/>
  <c r="Q399" i="1" s="1"/>
  <c r="P463" i="1"/>
  <c r="Q463" i="1" s="1"/>
  <c r="P575" i="1"/>
  <c r="Q575" i="1" s="1"/>
  <c r="P37" i="1"/>
  <c r="Q37" i="1" s="1"/>
  <c r="P53" i="1"/>
  <c r="Q53" i="1" s="1"/>
  <c r="P129" i="1"/>
  <c r="Q129" i="1" s="1"/>
  <c r="P145" i="1"/>
  <c r="Q145" i="1" s="1"/>
  <c r="P165" i="1"/>
  <c r="Q165" i="1" s="1"/>
  <c r="P181" i="1"/>
  <c r="Q181" i="1" s="1"/>
  <c r="P241" i="1"/>
  <c r="Q241" i="1" s="1"/>
  <c r="P261" i="1"/>
  <c r="Q261" i="1" s="1"/>
  <c r="P325" i="1"/>
  <c r="Q325" i="1" s="1"/>
  <c r="P484" i="1"/>
  <c r="Q484" i="1" s="1"/>
  <c r="P516" i="1"/>
  <c r="Q516" i="1" s="1"/>
  <c r="P548" i="1"/>
  <c r="Q548" i="1" s="1"/>
  <c r="P584" i="1"/>
  <c r="Q584" i="1" s="1"/>
  <c r="P385" i="1"/>
  <c r="Q385" i="1" s="1"/>
  <c r="P405" i="1"/>
  <c r="Q405" i="1" s="1"/>
  <c r="P449" i="1"/>
  <c r="Q449" i="1" s="1"/>
  <c r="P469" i="1"/>
  <c r="Q469" i="1" s="1"/>
  <c r="P513" i="1"/>
  <c r="Q513" i="1" s="1"/>
  <c r="P533" i="1"/>
  <c r="Q533" i="1" s="1"/>
  <c r="P867" i="1"/>
  <c r="Q867" i="1" s="1"/>
  <c r="P879" i="1"/>
  <c r="Q879" i="1" s="1"/>
  <c r="P895" i="1"/>
  <c r="Q895" i="1" s="1"/>
  <c r="P911" i="1"/>
  <c r="Q911" i="1" s="1"/>
  <c r="P927" i="1"/>
  <c r="Q927" i="1" s="1"/>
  <c r="P939" i="1"/>
  <c r="Q939" i="1" s="1"/>
  <c r="P959" i="1"/>
  <c r="Q959" i="1" s="1"/>
  <c r="P971" i="1"/>
  <c r="Q971" i="1" s="1"/>
  <c r="P987" i="1"/>
  <c r="Q987" i="1" s="1"/>
  <c r="P391" i="1"/>
  <c r="Q391" i="1" s="1"/>
  <c r="P455" i="1"/>
  <c r="Q455" i="1" s="1"/>
  <c r="P611" i="1"/>
  <c r="Q611" i="1" s="1"/>
  <c r="P627" i="1"/>
  <c r="Q627" i="1" s="1"/>
  <c r="P643" i="1"/>
  <c r="Q643" i="1" s="1"/>
  <c r="P659" i="1"/>
  <c r="Q659" i="1" s="1"/>
  <c r="P675" i="1"/>
  <c r="Q675" i="1" s="1"/>
  <c r="P691" i="1"/>
  <c r="Q691" i="1" s="1"/>
  <c r="P707" i="1"/>
  <c r="Q707" i="1" s="1"/>
  <c r="P723" i="1"/>
  <c r="Q723" i="1" s="1"/>
  <c r="P739" i="1"/>
  <c r="Q739" i="1" s="1"/>
  <c r="P755" i="1"/>
  <c r="Q755" i="1" s="1"/>
  <c r="P767" i="1"/>
  <c r="Q767" i="1" s="1"/>
  <c r="P783" i="1"/>
  <c r="Q783" i="1" s="1"/>
  <c r="P799" i="1"/>
  <c r="Q799" i="1" s="1"/>
  <c r="P815" i="1"/>
  <c r="Q815" i="1" s="1"/>
  <c r="P831" i="1"/>
  <c r="Q831" i="1" s="1"/>
  <c r="P847" i="1"/>
  <c r="Q847" i="1" s="1"/>
  <c r="P863" i="1"/>
  <c r="Q863" i="1" s="1"/>
  <c r="P899" i="1"/>
  <c r="Q899" i="1" s="1"/>
  <c r="P915" i="1"/>
  <c r="Q915" i="1" s="1"/>
  <c r="P931" i="1"/>
  <c r="Q931" i="1" s="1"/>
  <c r="P951" i="1"/>
  <c r="Q951" i="1" s="1"/>
  <c r="P963" i="1"/>
  <c r="Q963" i="1" s="1"/>
  <c r="P983" i="1"/>
  <c r="Q983" i="1" s="1"/>
  <c r="P999" i="1"/>
  <c r="Q999" i="1" s="1"/>
  <c r="P31" i="1"/>
  <c r="Q31" i="1" s="1"/>
  <c r="P95" i="1"/>
  <c r="Q95" i="1" s="1"/>
  <c r="P159" i="1"/>
  <c r="Q159" i="1" s="1"/>
  <c r="P223" i="1"/>
  <c r="Q223" i="1" s="1"/>
  <c r="P287" i="1"/>
  <c r="Q287" i="1" s="1"/>
  <c r="P351" i="1"/>
  <c r="Q351" i="1" s="1"/>
  <c r="P415" i="1"/>
  <c r="Q415" i="1" s="1"/>
  <c r="P479" i="1"/>
  <c r="Q479" i="1" s="1"/>
  <c r="P515" i="1"/>
  <c r="Q515" i="1" s="1"/>
  <c r="P547" i="1"/>
  <c r="Q547" i="1" s="1"/>
  <c r="P579" i="1"/>
  <c r="Q579" i="1" s="1"/>
  <c r="P5" i="1"/>
  <c r="Q5" i="1" s="1"/>
  <c r="P21" i="1"/>
  <c r="Q21" i="1" s="1"/>
  <c r="P97" i="1"/>
  <c r="Q97" i="1" s="1"/>
  <c r="P113" i="1"/>
  <c r="Q113" i="1" s="1"/>
  <c r="P133" i="1"/>
  <c r="Q133" i="1" s="1"/>
  <c r="P149" i="1"/>
  <c r="Q149" i="1" s="1"/>
  <c r="P225" i="1"/>
  <c r="Q225" i="1" s="1"/>
  <c r="P245" i="1"/>
  <c r="Q245" i="1" s="1"/>
  <c r="P289" i="1"/>
  <c r="Q289" i="1" s="1"/>
  <c r="P309" i="1"/>
  <c r="Q309" i="1" s="1"/>
  <c r="P353" i="1"/>
  <c r="Q353" i="1" s="1"/>
  <c r="P488" i="1"/>
  <c r="Q488" i="1" s="1"/>
  <c r="P520" i="1"/>
  <c r="Q520" i="1" s="1"/>
  <c r="P552" i="1"/>
  <c r="Q552" i="1" s="1"/>
  <c r="P369" i="1"/>
  <c r="Q369" i="1" s="1"/>
  <c r="P389" i="1"/>
  <c r="Q389" i="1" s="1"/>
  <c r="P433" i="1"/>
  <c r="Q433" i="1" s="1"/>
  <c r="P453" i="1"/>
  <c r="Q453" i="1" s="1"/>
  <c r="P497" i="1"/>
  <c r="Q497" i="1" s="1"/>
  <c r="P517" i="1"/>
  <c r="Q517" i="1" s="1"/>
  <c r="P561" i="1"/>
  <c r="Q561" i="1" s="1"/>
  <c r="P618" i="1"/>
  <c r="Q618" i="1" s="1"/>
  <c r="P850" i="1"/>
  <c r="Q850" i="1" s="1"/>
  <c r="P930" i="1"/>
  <c r="Q930" i="1" s="1"/>
  <c r="P890" i="1"/>
  <c r="Q890" i="1" s="1"/>
  <c r="P858" i="1"/>
  <c r="Q858" i="1" s="1"/>
  <c r="P666" i="1"/>
  <c r="Q666" i="1" s="1"/>
  <c r="P698" i="1"/>
  <c r="Q698" i="1" s="1"/>
  <c r="P762" i="1"/>
  <c r="Q762" i="1" s="1"/>
  <c r="P826" i="1"/>
  <c r="Q826" i="1" s="1"/>
  <c r="Q898" i="1"/>
  <c r="P658" i="1"/>
  <c r="Q658" i="1" s="1"/>
  <c r="P690" i="1"/>
  <c r="Q690" i="1" s="1"/>
  <c r="P954" i="1"/>
  <c r="Q954" i="1" s="1"/>
  <c r="P722" i="1"/>
  <c r="Q722" i="1" s="1"/>
  <c r="P754" i="1"/>
  <c r="Q754" i="1" s="1"/>
  <c r="P786" i="1"/>
  <c r="Q786" i="1" s="1"/>
  <c r="P818" i="1"/>
  <c r="Q818" i="1" s="1"/>
  <c r="P946" i="1"/>
  <c r="Q946" i="1" s="1"/>
  <c r="Q622" i="1"/>
  <c r="Q665" i="1"/>
  <c r="Q45" i="1"/>
  <c r="Q998" i="1"/>
  <c r="Q244" i="1"/>
  <c r="D25" i="3" l="1"/>
  <c r="I27" i="5" s="1"/>
  <c r="D26" i="3"/>
  <c r="I25" i="5" s="1"/>
  <c r="Q2" i="1"/>
  <c r="F25" i="1" s="1"/>
  <c r="F26" i="1"/>
  <c r="F27" i="1" s="1"/>
  <c r="D27" i="3" l="1"/>
  <c r="I26" i="5" s="1"/>
  <c r="M26" i="5" l="1"/>
  <c r="I28" i="5"/>
  <c r="M25" i="5"/>
</calcChain>
</file>

<file path=xl/sharedStrings.xml><?xml version="1.0" encoding="utf-8"?>
<sst xmlns="http://schemas.openxmlformats.org/spreadsheetml/2006/main" count="135" uniqueCount="83">
  <si>
    <t>Amplitude</t>
  </si>
  <si>
    <t>Frequency</t>
  </si>
  <si>
    <t>Phase</t>
  </si>
  <si>
    <t>Constraint
Amplitude</t>
  </si>
  <si>
    <t>Constraint
y-Axis</t>
  </si>
  <si>
    <t>x</t>
  </si>
  <si>
    <t>t</t>
  </si>
  <si>
    <t>n</t>
  </si>
  <si>
    <r>
      <t>f</t>
    </r>
    <r>
      <rPr>
        <b/>
        <vertAlign val="subscript"/>
        <sz val="9"/>
        <color theme="1"/>
        <rFont val="Calibri"/>
        <family val="2"/>
        <scheme val="minor"/>
      </rPr>
      <t>0</t>
    </r>
  </si>
  <si>
    <r>
      <t>f</t>
    </r>
    <r>
      <rPr>
        <b/>
        <vertAlign val="subscript"/>
        <sz val="9"/>
        <color theme="1"/>
        <rFont val="Calibri"/>
        <family val="2"/>
        <scheme val="minor"/>
      </rPr>
      <t>1</t>
    </r>
  </si>
  <si>
    <r>
      <t>f</t>
    </r>
    <r>
      <rPr>
        <b/>
        <vertAlign val="subscript"/>
        <sz val="9"/>
        <color theme="1"/>
        <rFont val="Calibri"/>
        <family val="2"/>
        <scheme val="minor"/>
      </rPr>
      <t>2</t>
    </r>
  </si>
  <si>
    <t>f(t)</t>
  </si>
  <si>
    <t>f(t) to 8-bit</t>
  </si>
  <si>
    <r>
      <t>f</t>
    </r>
    <r>
      <rPr>
        <b/>
        <vertAlign val="subscript"/>
        <sz val="9"/>
        <color theme="1"/>
        <rFont val="Calibri"/>
        <family val="2"/>
        <scheme val="minor"/>
      </rPr>
      <t>3 (Noise)</t>
    </r>
  </si>
  <si>
    <t>State:</t>
  </si>
  <si>
    <t>=</t>
  </si>
  <si>
    <t>max ( f(t) )</t>
  </si>
  <si>
    <t>argmax ( f(t) )</t>
  </si>
  <si>
    <t>(8-bit)</t>
  </si>
  <si>
    <t>Action:</t>
  </si>
  <si>
    <t>(Real)</t>
  </si>
  <si>
    <t>Test Case</t>
  </si>
  <si>
    <t>Notes</t>
  </si>
  <si>
    <t>Default</t>
  </si>
  <si>
    <t>Variable test.</t>
  </si>
  <si>
    <t>Test Description</t>
  </si>
  <si>
    <r>
      <t>f</t>
    </r>
    <r>
      <rPr>
        <b/>
        <vertAlign val="subscript"/>
        <sz val="10"/>
        <color theme="1"/>
        <rFont val="Calibri"/>
        <family val="2"/>
        <scheme val="minor"/>
      </rPr>
      <t>0</t>
    </r>
  </si>
  <si>
    <r>
      <t>f</t>
    </r>
    <r>
      <rPr>
        <b/>
        <vertAlign val="subscript"/>
        <sz val="10"/>
        <color theme="1"/>
        <rFont val="Calibri"/>
        <family val="2"/>
        <scheme val="minor"/>
      </rPr>
      <t>1</t>
    </r>
  </si>
  <si>
    <r>
      <t>f</t>
    </r>
    <r>
      <rPr>
        <b/>
        <vertAlign val="subscript"/>
        <sz val="10"/>
        <color theme="1"/>
        <rFont val="Calibri"/>
        <family val="2"/>
        <scheme val="minor"/>
      </rPr>
      <t>2</t>
    </r>
  </si>
  <si>
    <r>
      <t>f</t>
    </r>
    <r>
      <rPr>
        <b/>
        <vertAlign val="subscript"/>
        <sz val="10"/>
        <color theme="1"/>
        <rFont val="Calibri"/>
        <family val="2"/>
        <scheme val="minor"/>
      </rPr>
      <t>3 (Noise)</t>
    </r>
  </si>
  <si>
    <t>Test Function Parameters</t>
  </si>
  <si>
    <r>
      <t>f</t>
    </r>
    <r>
      <rPr>
        <b/>
        <vertAlign val="subscript"/>
        <sz val="10"/>
        <color theme="1"/>
        <rFont val="Calibri"/>
        <family val="2"/>
        <scheme val="minor"/>
      </rPr>
      <t>3</t>
    </r>
  </si>
  <si>
    <t>*</t>
  </si>
  <si>
    <t>max [ f(t) ]</t>
  </si>
  <si>
    <t>argmax [ f(t) ]</t>
  </si>
  <si>
    <t>Result</t>
  </si>
  <si>
    <t>Data Type</t>
  </si>
  <si>
    <t>uint8_t</t>
  </si>
  <si>
    <t>double</t>
  </si>
  <si>
    <t>-</t>
  </si>
  <si>
    <t>Version 1.3</t>
  </si>
  <si>
    <t>Target</t>
  </si>
  <si>
    <t>Precision</t>
  </si>
  <si>
    <t>Machine Learning Algorithm Test Data</t>
  </si>
  <si>
    <t>y</t>
  </si>
  <si>
    <t>Symetrical duel maximum. No noise.</t>
  </si>
  <si>
    <t>Symetrical duel maximums on the boundaries. No noise.</t>
  </si>
  <si>
    <t>Symetrical duel maximums on the boundaries. Low frequency noise.</t>
  </si>
  <si>
    <t>Symetrical central global maximum. Low frequency noise.</t>
  </si>
  <si>
    <t>Flat line.</t>
  </si>
  <si>
    <t>Cosine ( 0 )</t>
  </si>
  <si>
    <t>Cosine ( 180 )</t>
  </si>
  <si>
    <t>Sine ( 0 )</t>
  </si>
  <si>
    <t>Cosine ( 0 ), Low amplitude</t>
  </si>
  <si>
    <t>Low frequency symetrical.</t>
  </si>
  <si>
    <t>Sine ( 0 ), Low frequency</t>
  </si>
  <si>
    <t>Symetrical duel global maximum.</t>
  </si>
  <si>
    <t>Quadruple global maximums.</t>
  </si>
  <si>
    <t>10 global maximums.</t>
  </si>
  <si>
    <t>Low amplitude oscilator.</t>
  </si>
  <si>
    <t>Duel global maximum, low amplitude oscilator. With maximums on boundary.</t>
  </si>
  <si>
    <t>Low amplitude oscilator. With low amplitude high frequency noise.</t>
  </si>
  <si>
    <t>x/1</t>
  </si>
  <si>
    <t>Low amplitude global maximums x 10.</t>
  </si>
  <si>
    <t>Off center, duel global maximums. Low amplitude, medium frequency noise.</t>
  </si>
  <si>
    <t>Low amplitude global maximums x 5</t>
  </si>
  <si>
    <t>Low amplitude global maximums x 6. With 2 global maximums are on the boundaries.</t>
  </si>
  <si>
    <t>Low amplitude symetrical global maximum.</t>
  </si>
  <si>
    <t>Rolling hills.</t>
  </si>
  <si>
    <t>Symetrical duel maximum. No noise. Low amplitude, Very high frequency noise.</t>
  </si>
  <si>
    <t>Duel maximums, in close proximity. Low amplitude, Very high frequency noise.</t>
  </si>
  <si>
    <t>Duel maximums, in close proximity. Low amplitude, High frequency noise.</t>
  </si>
  <si>
    <t>Duel maximums, in close proximity. Low amplitude, Low frequency noise.</t>
  </si>
  <si>
    <t>Duel maximums, in close proximity. No Noise.</t>
  </si>
  <si>
    <t>Duel global maximum. High Noise</t>
  </si>
  <si>
    <t>Duel global maximum. Low Noise</t>
  </si>
  <si>
    <t>Duel global maximum. No Noise</t>
  </si>
  <si>
    <t>Classic Simulated Annealing scenario. High Noise</t>
  </si>
  <si>
    <t>Classic Simulated Annealing scenario. Low Noise</t>
  </si>
  <si>
    <t>Classic Simulated Annealing scenario. No Noise</t>
  </si>
  <si>
    <t>Atomic density distribution.</t>
  </si>
  <si>
    <t>High frequency problem</t>
  </si>
  <si>
    <t>High frequency, low amplitude problem.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</si>
</sst>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_ ;[Red]\-0.000\ "/>
    <numFmt numFmtId="165" formatCode="0_ ;[Red]\-0\ "/>
  </numFmts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ourier New"/>
      <family val="3"/>
    </font>
    <font>
      <b/>
      <sz val="9"/>
      <color theme="1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  <font>
      <b/>
      <sz val="9"/>
      <color theme="1"/>
      <name val="Courier New"/>
      <family val="3"/>
    </font>
    <font>
      <b/>
      <sz val="9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 tint="0.499984740745262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4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 vertical="top"/>
    </xf>
    <xf numFmtId="164" fontId="3" fillId="0" borderId="0" xfId="0" applyNumberFormat="1" applyFont="1" applyAlignment="1">
      <alignment horizontal="center" vertical="top" wrapText="1"/>
    </xf>
    <xf numFmtId="165" fontId="3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right" vertical="center"/>
    </xf>
    <xf numFmtId="164" fontId="2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right" vertical="center"/>
    </xf>
    <xf numFmtId="165" fontId="5" fillId="0" borderId="0" xfId="0" applyNumberFormat="1" applyFont="1" applyBorder="1" applyAlignment="1">
      <alignment horizontal="right" vertical="center"/>
    </xf>
    <xf numFmtId="165" fontId="2" fillId="0" borderId="0" xfId="0" applyNumberFormat="1" applyFont="1" applyBorder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3" fillId="3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left" vertical="center"/>
    </xf>
    <xf numFmtId="164" fontId="7" fillId="2" borderId="1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164" fontId="7" fillId="0" borderId="0" xfId="0" applyNumberFormat="1" applyFont="1" applyFill="1" applyBorder="1" applyAlignment="1">
      <alignment horizontal="left" vertical="top"/>
    </xf>
    <xf numFmtId="165" fontId="1" fillId="0" borderId="5" xfId="0" applyNumberFormat="1" applyFont="1" applyBorder="1" applyAlignment="1">
      <alignment horizontal="left" vertical="center"/>
    </xf>
    <xf numFmtId="164" fontId="1" fillId="0" borderId="6" xfId="0" applyNumberFormat="1" applyFont="1" applyBorder="1" applyAlignment="1">
      <alignment horizontal="left" vertical="center"/>
    </xf>
    <xf numFmtId="164" fontId="1" fillId="0" borderId="7" xfId="0" applyNumberFormat="1" applyFont="1" applyBorder="1" applyAlignment="1">
      <alignment horizontal="left" vertical="center"/>
    </xf>
    <xf numFmtId="164" fontId="1" fillId="3" borderId="2" xfId="0" applyNumberFormat="1" applyFont="1" applyFill="1" applyBorder="1" applyAlignment="1">
      <alignment vertical="center"/>
    </xf>
    <xf numFmtId="164" fontId="1" fillId="3" borderId="3" xfId="0" applyNumberFormat="1" applyFont="1" applyFill="1" applyBorder="1" applyAlignment="1">
      <alignment vertical="center"/>
    </xf>
    <xf numFmtId="164" fontId="1" fillId="3" borderId="4" xfId="0" applyNumberFormat="1" applyFont="1" applyFill="1" applyBorder="1" applyAlignment="1">
      <alignment horizontal="left" vertical="center"/>
    </xf>
    <xf numFmtId="164" fontId="9" fillId="4" borderId="2" xfId="0" applyNumberFormat="1" applyFont="1" applyFill="1" applyBorder="1" applyAlignment="1">
      <alignment horizontal="left" vertical="center"/>
    </xf>
    <xf numFmtId="164" fontId="9" fillId="4" borderId="3" xfId="0" applyNumberFormat="1" applyFont="1" applyFill="1" applyBorder="1" applyAlignment="1">
      <alignment horizontal="left" vertical="center"/>
    </xf>
    <xf numFmtId="164" fontId="9" fillId="4" borderId="4" xfId="0" applyNumberFormat="1" applyFont="1" applyFill="1" applyBorder="1" applyAlignment="1">
      <alignment horizontal="left" vertical="center"/>
    </xf>
    <xf numFmtId="164" fontId="3" fillId="2" borderId="5" xfId="0" applyNumberFormat="1" applyFont="1" applyFill="1" applyBorder="1" applyAlignment="1">
      <alignment horizontal="lef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3" fillId="2" borderId="2" xfId="0" applyNumberFormat="1" applyFont="1" applyFill="1" applyBorder="1" applyAlignment="1">
      <alignment horizontal="left" vertical="center"/>
    </xf>
    <xf numFmtId="164" fontId="3" fillId="2" borderId="4" xfId="0" applyNumberFormat="1" applyFont="1" applyFill="1" applyBorder="1" applyAlignment="1">
      <alignment horizontal="right" vertical="center"/>
    </xf>
    <xf numFmtId="165" fontId="2" fillId="0" borderId="1" xfId="0" applyNumberFormat="1" applyFont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right" vertical="center"/>
    </xf>
    <xf numFmtId="164" fontId="10" fillId="3" borderId="1" xfId="0" applyNumberFormat="1" applyFont="1" applyFill="1" applyBorder="1" applyAlignment="1">
      <alignment horizontal="right" vertical="center"/>
    </xf>
    <xf numFmtId="164" fontId="3" fillId="2" borderId="2" xfId="0" applyNumberFormat="1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center" vertical="center"/>
    </xf>
    <xf numFmtId="164" fontId="3" fillId="2" borderId="1" xfId="0" applyNumberFormat="1" applyFont="1" applyFill="1" applyBorder="1" applyAlignment="1">
      <alignment horizontal="left" vertical="center"/>
    </xf>
    <xf numFmtId="164" fontId="3" fillId="2" borderId="2" xfId="0" applyNumberFormat="1" applyFont="1" applyFill="1" applyBorder="1" applyAlignment="1">
      <alignment horizontal="left" vertical="center"/>
    </xf>
    <xf numFmtId="164" fontId="9" fillId="4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77777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Config!$J$2:$J$1002</c:f>
              <c:numCache>
                <c:formatCode>0_ ;[Red]\-0\ 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Config!$P$2:$P$1002</c:f>
              <c:numCache>
                <c:formatCode>0.000_ ;[Red]\-0.000\ </c:formatCode>
                <c:ptCount val="1001"/>
                <c:pt idx="0">
                  <c:v>0.50015275481511368</c:v>
                </c:pt>
                <c:pt idx="1">
                  <c:v>0.55692524845277136</c:v>
                </c:pt>
                <c:pt idx="2">
                  <c:v>0.60587484647049461</c:v>
                </c:pt>
                <c:pt idx="3">
                  <c:v>0.64042434942766291</c:v>
                </c:pt>
                <c:pt idx="4">
                  <c:v>0.65628828975418863</c:v>
                </c:pt>
                <c:pt idx="5">
                  <c:v>0.6521538726193491</c:v>
                </c:pt>
                <c:pt idx="6">
                  <c:v>0.629887687168595</c:v>
                </c:pt>
                <c:pt idx="7">
                  <c:v>0.59423521656900258</c:v>
                </c:pt>
                <c:pt idx="8">
                  <c:v>0.55206109224395217</c:v>
                </c:pt>
                <c:pt idx="9">
                  <c:v>0.51125130557304033</c:v>
                </c:pt>
                <c:pt idx="10">
                  <c:v>0.47945252029504271</c:v>
                </c:pt>
                <c:pt idx="11">
                  <c:v>0.46284961709333122</c:v>
                </c:pt>
                <c:pt idx="12">
                  <c:v>0.46517650229672747</c:v>
                </c:pt>
                <c:pt idx="13">
                  <c:v>0.48711799839379205</c:v>
                </c:pt>
                <c:pt idx="14">
                  <c:v>0.5261982421568755</c:v>
                </c:pt>
                <c:pt idx="15">
                  <c:v>0.57717340037777665</c:v>
                </c:pt>
                <c:pt idx="16">
                  <c:v>0.63286605606705038</c:v>
                </c:pt>
                <c:pt idx="17">
                  <c:v>0.68530815530076705</c:v>
                </c:pt>
                <c:pt idx="18">
                  <c:v>0.72701017806607038</c:v>
                </c:pt>
                <c:pt idx="19">
                  <c:v>0.7521540589277097</c:v>
                </c:pt>
                <c:pt idx="20">
                  <c:v>0.75751954777938224</c:v>
                </c:pt>
                <c:pt idx="21">
                  <c:v>0.7429962266867105</c:v>
                </c:pt>
                <c:pt idx="22">
                  <c:v>0.71159950147369644</c:v>
                </c:pt>
                <c:pt idx="23">
                  <c:v>0.66898802048039419</c:v>
                </c:pt>
                <c:pt idx="24">
                  <c:v>0.62255951311678492</c:v>
                </c:pt>
                <c:pt idx="25">
                  <c:v>0.58026929790786808</c:v>
                </c:pt>
                <c:pt idx="26">
                  <c:v>0.54935995372408974</c:v>
                </c:pt>
                <c:pt idx="27">
                  <c:v>0.53520482029593675</c:v>
                </c:pt>
                <c:pt idx="28">
                  <c:v>0.54044983390951751</c:v>
                </c:pt>
                <c:pt idx="29">
                  <c:v>0.56459060858349375</c:v>
                </c:pt>
                <c:pt idx="30">
                  <c:v>0.60405223526317897</c:v>
                </c:pt>
                <c:pt idx="31">
                  <c:v>0.65275906948018636</c:v>
                </c:pt>
                <c:pt idx="32">
                  <c:v>0.70310360666113425</c:v>
                </c:pt>
                <c:pt idx="33">
                  <c:v>0.74715987498221825</c:v>
                </c:pt>
                <c:pt idx="34">
                  <c:v>0.77794776592144388</c:v>
                </c:pt>
                <c:pt idx="35">
                  <c:v>0.79054659592840337</c:v>
                </c:pt>
                <c:pt idx="36">
                  <c:v>0.78288024542224655</c:v>
                </c:pt>
                <c:pt idx="37">
                  <c:v>0.75604861634937048</c:v>
                </c:pt>
                <c:pt idx="38">
                  <c:v>0.71415252787608852</c:v>
                </c:pt>
                <c:pt idx="39">
                  <c:v>0.66363998448539008</c:v>
                </c:pt>
                <c:pt idx="40">
                  <c:v>0.61227810891399348</c:v>
                </c:pt>
                <c:pt idx="41">
                  <c:v>0.56791475210712972</c:v>
                </c:pt>
                <c:pt idx="42">
                  <c:v>0.53722734621779944</c:v>
                </c:pt>
                <c:pt idx="43">
                  <c:v>0.52465860157822419</c:v>
                </c:pt>
                <c:pt idx="44">
                  <c:v>0.53170883988398343</c:v>
                </c:pt>
                <c:pt idx="45">
                  <c:v>0.55669785912452763</c:v>
                </c:pt>
                <c:pt idx="46">
                  <c:v>0.5950343181583726</c:v>
                </c:pt>
                <c:pt idx="47">
                  <c:v>0.63994966075548043</c:v>
                </c:pt>
                <c:pt idx="48">
                  <c:v>0.68357948776135813</c:v>
                </c:pt>
                <c:pt idx="49">
                  <c:v>0.71821985519989329</c:v>
                </c:pt>
                <c:pt idx="50">
                  <c:v>0.73755806885646347</c:v>
                </c:pt>
                <c:pt idx="51">
                  <c:v>0.73768161439365842</c:v>
                </c:pt>
                <c:pt idx="52">
                  <c:v>0.71770425727440357</c:v>
                </c:pt>
                <c:pt idx="53">
                  <c:v>0.67990942187889636</c:v>
                </c:pt>
                <c:pt idx="54">
                  <c:v>0.62938797050540829</c:v>
                </c:pt>
                <c:pt idx="55">
                  <c:v>0.57322816434231239</c:v>
                </c:pt>
                <c:pt idx="56">
                  <c:v>0.51938703156875987</c:v>
                </c:pt>
                <c:pt idx="57">
                  <c:v>0.47542319472126326</c:v>
                </c:pt>
                <c:pt idx="58">
                  <c:v>0.44729331160483765</c:v>
                </c:pt>
                <c:pt idx="59">
                  <c:v>0.43840413523662286</c:v>
                </c:pt>
                <c:pt idx="60">
                  <c:v>0.44907141768798503</c:v>
                </c:pt>
                <c:pt idx="61">
                  <c:v>0.47647197622795517</c:v>
                </c:pt>
                <c:pt idx="62">
                  <c:v>0.51509656280403326</c:v>
                </c:pt>
                <c:pt idx="63">
                  <c:v>0.55763128152248864</c:v>
                </c:pt>
                <c:pt idx="64">
                  <c:v>0.59612692978172199</c:v>
                </c:pt>
                <c:pt idx="65">
                  <c:v>0.62326970440820906</c:v>
                </c:pt>
                <c:pt idx="66">
                  <c:v>0.63355054273413569</c:v>
                </c:pt>
                <c:pt idx="67">
                  <c:v>0.62414653996625713</c:v>
                </c:pt>
                <c:pt idx="68">
                  <c:v>0.59537381849960591</c:v>
                </c:pt>
                <c:pt idx="69">
                  <c:v>0.55063959383823868</c:v>
                </c:pt>
                <c:pt idx="70">
                  <c:v>0.49590107815915002</c:v>
                </c:pt>
                <c:pt idx="71">
                  <c:v>0.43871753992232276</c:v>
                </c:pt>
                <c:pt idx="72">
                  <c:v>0.38704674439304976</c:v>
                </c:pt>
                <c:pt idx="73">
                  <c:v>0.34797778056462209</c:v>
                </c:pt>
                <c:pt idx="74">
                  <c:v>0.32660242876021206</c:v>
                </c:pt>
                <c:pt idx="75">
                  <c:v>0.32520512105141924</c:v>
                </c:pt>
                <c:pt idx="76">
                  <c:v>0.34290071965114344</c:v>
                </c:pt>
                <c:pt idx="77">
                  <c:v>0.37577789536839645</c:v>
                </c:pt>
                <c:pt idx="78">
                  <c:v>0.41752522681538679</c:v>
                </c:pt>
                <c:pt idx="79">
                  <c:v>0.46044012975359871</c:v>
                </c:pt>
                <c:pt idx="80">
                  <c:v>0.49665965085397945</c:v>
                </c:pt>
                <c:pt idx="81">
                  <c:v>0.51941676492393629</c:v>
                </c:pt>
                <c:pt idx="82">
                  <c:v>0.52412174614305607</c:v>
                </c:pt>
                <c:pt idx="83">
                  <c:v>0.50909609112496357</c:v>
                </c:pt>
                <c:pt idx="84">
                  <c:v>0.47584190246030322</c:v>
                </c:pt>
                <c:pt idx="85">
                  <c:v>0.42880375256377473</c:v>
                </c:pt>
                <c:pt idx="86">
                  <c:v>0.37466101572404081</c:v>
                </c:pt>
                <c:pt idx="87">
                  <c:v>0.321263563890682</c:v>
                </c:pt>
                <c:pt idx="88">
                  <c:v>0.27638061843923206</c:v>
                </c:pt>
                <c:pt idx="89">
                  <c:v>0.24646235884258216</c:v>
                </c:pt>
                <c:pt idx="90">
                  <c:v>0.23561185427607473</c:v>
                </c:pt>
                <c:pt idx="91">
                  <c:v>0.24493133033433573</c:v>
                </c:pt>
                <c:pt idx="92">
                  <c:v>0.27234706329670377</c:v>
                </c:pt>
                <c:pt idx="93">
                  <c:v>0.31294083621101926</c:v>
                </c:pt>
                <c:pt idx="94">
                  <c:v>0.35973507637174262</c:v>
                </c:pt>
                <c:pt idx="95">
                  <c:v>0.40480641542463808</c:v>
                </c:pt>
                <c:pt idx="96">
                  <c:v>0.44055001830943541</c:v>
                </c:pt>
                <c:pt idx="97">
                  <c:v>0.46089297446112626</c:v>
                </c:pt>
                <c:pt idx="98">
                  <c:v>0.46226317142249557</c:v>
                </c:pt>
                <c:pt idx="99">
                  <c:v>0.44415908076553356</c:v>
                </c:pt>
                <c:pt idx="100">
                  <c:v>0.40922955550610535</c:v>
                </c:pt>
                <c:pt idx="101">
                  <c:v>0.36285090946114062</c:v>
                </c:pt>
                <c:pt idx="102">
                  <c:v>0.31226875108509566</c:v>
                </c:pt>
                <c:pt idx="103">
                  <c:v>0.26544148208698465</c:v>
                </c:pt>
                <c:pt idx="104">
                  <c:v>0.22976996672578859</c:v>
                </c:pt>
                <c:pt idx="105">
                  <c:v>0.21091603788408048</c:v>
                </c:pt>
                <c:pt idx="106">
                  <c:v>0.21189833361499799</c:v>
                </c:pt>
                <c:pt idx="107">
                  <c:v>0.23260971385867441</c:v>
                </c:pt>
                <c:pt idx="108">
                  <c:v>0.26983324995417091</c:v>
                </c:pt>
                <c:pt idx="109">
                  <c:v>0.3177542393757905</c:v>
                </c:pt>
                <c:pt idx="110">
                  <c:v>0.36888656434675271</c:v>
                </c:pt>
                <c:pt idx="111">
                  <c:v>0.41526561033821763</c:v>
                </c:pt>
                <c:pt idx="112">
                  <c:v>0.44971743471873032</c:v>
                </c:pt>
                <c:pt idx="113">
                  <c:v>0.46700171137744256</c:v>
                </c:pt>
                <c:pt idx="114">
                  <c:v>0.46464611467374917</c:v>
                </c:pt>
                <c:pt idx="115">
                  <c:v>0.44333903289840587</c:v>
                </c:pt>
                <c:pt idx="116">
                  <c:v>0.40681796409948234</c:v>
                </c:pt>
                <c:pt idx="117">
                  <c:v>0.36127140427632592</c:v>
                </c:pt>
                <c:pt idx="118">
                  <c:v>0.31434965373921703</c:v>
                </c:pt>
                <c:pt idx="119">
                  <c:v>0.27394235933410316</c:v>
                </c:pt>
                <c:pt idx="120">
                  <c:v>0.24691782446679456</c:v>
                </c:pt>
                <c:pt idx="121">
                  <c:v>0.23802521840744867</c:v>
                </c:pt>
                <c:pt idx="122">
                  <c:v>0.24913482811462245</c:v>
                </c:pt>
                <c:pt idx="123">
                  <c:v>0.27893756585635965</c:v>
                </c:pt>
                <c:pt idx="124">
                  <c:v>0.32315167801039801</c:v>
                </c:pt>
                <c:pt idx="125">
                  <c:v>0.37520368348567446</c:v>
                </c:pt>
                <c:pt idx="126">
                  <c:v>0.42727491341239526</c:v>
                </c:pt>
                <c:pt idx="127">
                  <c:v>0.47154669710341668</c:v>
                </c:pt>
                <c:pt idx="128">
                  <c:v>0.50144554801284502</c:v>
                </c:pt>
                <c:pt idx="129">
                  <c:v>0.51268970341773545</c:v>
                </c:pt>
                <c:pt idx="130">
                  <c:v>0.50397006282568801</c:v>
                </c:pt>
                <c:pt idx="131">
                  <c:v>0.47715689675562939</c:v>
                </c:pt>
                <c:pt idx="132">
                  <c:v>0.43699935433403675</c:v>
                </c:pt>
                <c:pt idx="133">
                  <c:v>0.39036571508873019</c:v>
                </c:pt>
                <c:pt idx="134">
                  <c:v>0.34514559821782614</c:v>
                </c:pt>
                <c:pt idx="135">
                  <c:v>0.30898927257321701</c:v>
                </c:pt>
                <c:pt idx="136">
                  <c:v>0.28808519883951011</c:v>
                </c:pt>
                <c:pt idx="137">
                  <c:v>0.28617083584298275</c:v>
                </c:pt>
                <c:pt idx="138">
                  <c:v>0.30393452869005327</c:v>
                </c:pt>
                <c:pt idx="139">
                  <c:v>0.3389039045331344</c:v>
                </c:pt>
                <c:pt idx="140">
                  <c:v>0.38583858596721698</c:v>
                </c:pt>
                <c:pt idx="141">
                  <c:v>0.43756457491072309</c:v>
                </c:pt>
                <c:pt idx="142">
                  <c:v>0.48611719715593016</c:v>
                </c:pt>
                <c:pt idx="143">
                  <c:v>0.52401027094175912</c:v>
                </c:pt>
                <c:pt idx="144">
                  <c:v>0.54542902537259164</c:v>
                </c:pt>
                <c:pt idx="145">
                  <c:v>0.54715645894836773</c:v>
                </c:pt>
                <c:pt idx="146">
                  <c:v>0.5290853542142262</c:v>
                </c:pt>
                <c:pt idx="147">
                  <c:v>0.49423426718293534</c:v>
                </c:pt>
                <c:pt idx="148">
                  <c:v>0.44826494395924787</c:v>
                </c:pt>
                <c:pt idx="149">
                  <c:v>0.39857815719252121</c:v>
                </c:pt>
                <c:pt idx="150">
                  <c:v>0.35313221205399081</c:v>
                </c:pt>
                <c:pt idx="151">
                  <c:v>0.31917261543411807</c:v>
                </c:pt>
                <c:pt idx="152">
                  <c:v>0.30207557446017208</c:v>
                </c:pt>
                <c:pt idx="153">
                  <c:v>0.30448983023214127</c:v>
                </c:pt>
                <c:pt idx="154">
                  <c:v>0.32591373707859489</c:v>
                </c:pt>
                <c:pt idx="155">
                  <c:v>0.36277505986956093</c:v>
                </c:pt>
                <c:pt idx="156">
                  <c:v>0.40900075983599882</c:v>
                </c:pt>
                <c:pt idx="157">
                  <c:v>0.4569858680805795</c:v>
                </c:pt>
                <c:pt idx="158">
                  <c:v>0.49880687667772572</c:v>
                </c:pt>
                <c:pt idx="159">
                  <c:v>0.52748606751583949</c:v>
                </c:pt>
                <c:pt idx="160">
                  <c:v>0.53810507230272631</c:v>
                </c:pt>
                <c:pt idx="161">
                  <c:v>0.52859000994590999</c:v>
                </c:pt>
                <c:pt idx="162">
                  <c:v>0.5000429425404298</c:v>
                </c:pt>
                <c:pt idx="163">
                  <c:v>0.45656676954039477</c:v>
                </c:pt>
                <c:pt idx="164">
                  <c:v>0.40461149438438671</c:v>
                </c:pt>
                <c:pt idx="165">
                  <c:v>0.35194615601186141</c:v>
                </c:pt>
                <c:pt idx="166">
                  <c:v>0.30642043744893616</c:v>
                </c:pt>
                <c:pt idx="167">
                  <c:v>0.27471351749116735</c:v>
                </c:pt>
                <c:pt idx="168">
                  <c:v>0.26126976641188859</c:v>
                </c:pt>
                <c:pt idx="169">
                  <c:v>0.26759107793747211</c:v>
                </c:pt>
                <c:pt idx="170">
                  <c:v>0.29199873302393675</c:v>
                </c:pt>
                <c:pt idx="171">
                  <c:v>0.32990278333400069</c:v>
                </c:pt>
                <c:pt idx="172">
                  <c:v>0.37453597423777574</c:v>
                </c:pt>
                <c:pt idx="173">
                  <c:v>0.41803511599234144</c:v>
                </c:pt>
                <c:pt idx="174">
                  <c:v>0.45269738091785683</c:v>
                </c:pt>
                <c:pt idx="175">
                  <c:v>0.47221109711234416</c:v>
                </c:pt>
                <c:pt idx="176">
                  <c:v>0.47266467775808074</c:v>
                </c:pt>
                <c:pt idx="177">
                  <c:v>0.45317272029491085</c:v>
                </c:pt>
                <c:pt idx="178">
                  <c:v>0.41601938484739032</c:v>
                </c:pt>
                <c:pt idx="179">
                  <c:v>0.36629617259628444</c:v>
                </c:pt>
                <c:pt idx="180">
                  <c:v>0.31109188618218148</c:v>
                </c:pt>
                <c:pt idx="181">
                  <c:v>0.25836399729907045</c:v>
                </c:pt>
                <c:pt idx="182">
                  <c:v>0.21567147361544808</c:v>
                </c:pt>
                <c:pt idx="183">
                  <c:v>0.18897121930192412</c:v>
                </c:pt>
                <c:pt idx="184">
                  <c:v>0.18167013465353965</c:v>
                </c:pt>
                <c:pt idx="185">
                  <c:v>0.19408401967298655</c:v>
                </c:pt>
                <c:pt idx="186">
                  <c:v>0.22338964001781367</c:v>
                </c:pt>
                <c:pt idx="187">
                  <c:v>0.26407759634776973</c:v>
                </c:pt>
                <c:pt idx="188">
                  <c:v>0.30883374173453093</c:v>
                </c:pt>
                <c:pt idx="189">
                  <c:v>0.3497085227874806</c:v>
                </c:pt>
                <c:pt idx="190">
                  <c:v>0.37938768584502836</c:v>
                </c:pt>
                <c:pt idx="191">
                  <c:v>0.39236161817063375</c:v>
                </c:pt>
                <c:pt idx="192">
                  <c:v>0.3858067655029821</c:v>
                </c:pt>
                <c:pt idx="193">
                  <c:v>0.36003850161385664</c:v>
                </c:pt>
                <c:pt idx="194">
                  <c:v>0.31846319453577443</c:v>
                </c:pt>
                <c:pt idx="195">
                  <c:v>0.26703711049533857</c:v>
                </c:pt>
                <c:pt idx="196">
                  <c:v>0.21331847395508124</c:v>
                </c:pt>
                <c:pt idx="197">
                  <c:v>0.16526390862966994</c:v>
                </c:pt>
                <c:pt idx="198">
                  <c:v>0.12996126496429194</c:v>
                </c:pt>
                <c:pt idx="199">
                  <c:v>0.11250098835374092</c:v>
                </c:pt>
                <c:pt idx="200">
                  <c:v>0.11516608023926508</c:v>
                </c:pt>
                <c:pt idx="201">
                  <c:v>0.13706987724048703</c:v>
                </c:pt>
                <c:pt idx="202">
                  <c:v>0.17429943040953519</c:v>
                </c:pt>
                <c:pt idx="203">
                  <c:v>0.22054160529724898</c:v>
                </c:pt>
                <c:pt idx="204">
                  <c:v>0.26809201221767792</c:v>
                </c:pt>
                <c:pt idx="205">
                  <c:v>0.30908580098540223</c:v>
                </c:pt>
                <c:pt idx="206">
                  <c:v>0.33675395917781764</c:v>
                </c:pt>
                <c:pt idx="207">
                  <c:v>0.34650468446365401</c:v>
                </c:pt>
                <c:pt idx="208">
                  <c:v>0.33665730881447381</c:v>
                </c:pt>
                <c:pt idx="209">
                  <c:v>0.30871168325345</c:v>
                </c:pt>
                <c:pt idx="210">
                  <c:v>0.2671100429636013</c:v>
                </c:pt>
                <c:pt idx="211">
                  <c:v>0.21852934065354904</c:v>
                </c:pt>
                <c:pt idx="212">
                  <c:v>0.1708169437141446</c:v>
                </c:pt>
                <c:pt idx="213">
                  <c:v>0.13173948740617747</c:v>
                </c:pt>
                <c:pt idx="214">
                  <c:v>0.10774448500657983</c:v>
                </c:pt>
                <c:pt idx="215">
                  <c:v>0.10293226093951942</c:v>
                </c:pt>
                <c:pt idx="216">
                  <c:v>0.11840221906952308</c:v>
                </c:pt>
                <c:pt idx="217">
                  <c:v>0.15207773859249155</c:v>
                </c:pt>
                <c:pt idx="218">
                  <c:v>0.19903763179337897</c:v>
                </c:pt>
                <c:pt idx="219">
                  <c:v>0.25230128324548118</c:v>
                </c:pt>
                <c:pt idx="220">
                  <c:v>0.30394221168247382</c:v>
                </c:pt>
                <c:pt idx="221">
                  <c:v>0.34635240075357554</c:v>
                </c:pt>
                <c:pt idx="222">
                  <c:v>0.37345569208131946</c:v>
                </c:pt>
                <c:pt idx="223">
                  <c:v>0.38167666077340762</c:v>
                </c:pt>
                <c:pt idx="224">
                  <c:v>0.37051040328512891</c:v>
                </c:pt>
                <c:pt idx="225">
                  <c:v>0.34260233681548946</c:v>
                </c:pt>
                <c:pt idx="226">
                  <c:v>0.30332528068511877</c:v>
                </c:pt>
                <c:pt idx="227">
                  <c:v>0.25992129223142352</c:v>
                </c:pt>
                <c:pt idx="228">
                  <c:v>0.22034516752102756</c:v>
                </c:pt>
                <c:pt idx="229">
                  <c:v>0.19199411277600936</c:v>
                </c:pt>
                <c:pt idx="230">
                  <c:v>0.18052625261242505</c:v>
                </c:pt>
                <c:pt idx="231">
                  <c:v>0.18895646878494488</c:v>
                </c:pt>
                <c:pt idx="232">
                  <c:v>0.21717381913231021</c:v>
                </c:pt>
                <c:pt idx="233">
                  <c:v>0.26195752934829364</c:v>
                </c:pt>
                <c:pt idx="234">
                  <c:v>0.31748901000563351</c:v>
                </c:pt>
                <c:pt idx="235">
                  <c:v>0.37627821748448231</c:v>
                </c:pt>
                <c:pt idx="236">
                  <c:v>0.43035657481194933</c:v>
                </c:pt>
                <c:pt idx="237">
                  <c:v>0.47254614267632289</c:v>
                </c:pt>
                <c:pt idx="238">
                  <c:v>0.4976025664378656</c:v>
                </c:pt>
                <c:pt idx="239">
                  <c:v>0.50304946248734916</c:v>
                </c:pt>
                <c:pt idx="240">
                  <c:v>0.48957113413587428</c:v>
                </c:pt>
                <c:pt idx="241">
                  <c:v>0.46090096988782098</c:v>
                </c:pt>
                <c:pt idx="242">
                  <c:v>0.42322333409860197</c:v>
                </c:pt>
                <c:pt idx="243">
                  <c:v>0.38418437581332071</c:v>
                </c:pt>
                <c:pt idx="244">
                  <c:v>0.35166957348423206</c:v>
                </c:pt>
                <c:pt idx="245">
                  <c:v>0.33254304749977648</c:v>
                </c:pt>
                <c:pt idx="246">
                  <c:v>0.33154977200450458</c:v>
                </c:pt>
                <c:pt idx="247">
                  <c:v>0.35055582924756534</c:v>
                </c:pt>
                <c:pt idx="248">
                  <c:v>0.38824791973566769</c:v>
                </c:pt>
                <c:pt idx="249">
                  <c:v>0.44034007357102484</c:v>
                </c:pt>
                <c:pt idx="250">
                  <c:v>0.50025459141484829</c:v>
                </c:pt>
                <c:pt idx="251">
                  <c:v>0.56016858672211811</c:v>
                </c:pt>
                <c:pt idx="252">
                  <c:v>0.61225917424874177</c:v>
                </c:pt>
                <c:pt idx="253">
                  <c:v>0.6499486585554457</c:v>
                </c:pt>
                <c:pt idx="254">
                  <c:v>0.6689510762326849</c:v>
                </c:pt>
                <c:pt idx="255">
                  <c:v>0.66795313684778312</c:v>
                </c:pt>
                <c:pt idx="256">
                  <c:v>0.64882093425999388</c:v>
                </c:pt>
                <c:pt idx="257">
                  <c:v>0.61629945674417053</c:v>
                </c:pt>
                <c:pt idx="258">
                  <c:v>0.57725284130358823</c:v>
                </c:pt>
                <c:pt idx="259">
                  <c:v>0.53956658544793457</c:v>
                </c:pt>
                <c:pt idx="260">
                  <c:v>0.51088685967426362</c:v>
                </c:pt>
                <c:pt idx="261">
                  <c:v>0.49739805213029104</c:v>
                </c:pt>
                <c:pt idx="262">
                  <c:v>0.5028335773930368</c:v>
                </c:pt>
                <c:pt idx="263">
                  <c:v>0.52787776706075717</c:v>
                </c:pt>
                <c:pt idx="264">
                  <c:v>0.57005426795452285</c:v>
                </c:pt>
                <c:pt idx="265">
                  <c:v>0.62411875793123772</c:v>
                </c:pt>
                <c:pt idx="266">
                  <c:v>0.68289333216015735</c:v>
                </c:pt>
                <c:pt idx="267">
                  <c:v>0.73840945004669289</c:v>
                </c:pt>
                <c:pt idx="268">
                  <c:v>0.78317710615480418</c:v>
                </c:pt>
                <c:pt idx="269">
                  <c:v>0.81137775095019826</c:v>
                </c:pt>
                <c:pt idx="270">
                  <c:v>0.81979065162811304</c:v>
                </c:pt>
                <c:pt idx="271">
                  <c:v>0.80830490903251606</c:v>
                </c:pt>
                <c:pt idx="272">
                  <c:v>0.77993544931855152</c:v>
                </c:pt>
                <c:pt idx="273">
                  <c:v>0.7403404427859589</c:v>
                </c:pt>
                <c:pt idx="274">
                  <c:v>0.69691714250843328</c:v>
                </c:pt>
                <c:pt idx="275">
                  <c:v>0.65762039245393966</c:v>
                </c:pt>
                <c:pt idx="276">
                  <c:v>0.6296922987900726</c:v>
                </c:pt>
                <c:pt idx="277">
                  <c:v>0.61850573047330215</c:v>
                </c:pt>
                <c:pt idx="278">
                  <c:v>0.62670615501889415</c:v>
                </c:pt>
                <c:pt idx="279">
                  <c:v>0.65378871975186326</c:v>
                </c:pt>
                <c:pt idx="280">
                  <c:v>0.69617805107477126</c:v>
                </c:pt>
                <c:pt idx="281">
                  <c:v>0.74779804220072654</c:v>
                </c:pt>
                <c:pt idx="282">
                  <c:v>0.80104072853510488</c:v>
                </c:pt>
                <c:pt idx="283">
                  <c:v>0.84797968060275386</c:v>
                </c:pt>
                <c:pt idx="284">
                  <c:v>0.88163433467249386</c:v>
                </c:pt>
                <c:pt idx="285">
                  <c:v>0.89708355449879029</c:v>
                </c:pt>
                <c:pt idx="286">
                  <c:v>0.89225077039119594</c:v>
                </c:pt>
                <c:pt idx="287">
                  <c:v>0.86823543684312743</c:v>
                </c:pt>
                <c:pt idx="288">
                  <c:v>0.82913792829518518</c:v>
                </c:pt>
                <c:pt idx="289">
                  <c:v>0.78140580730214715</c:v>
                </c:pt>
                <c:pt idx="290">
                  <c:v>0.73280575753980537</c:v>
                </c:pt>
                <c:pt idx="291">
                  <c:v>0.69118519382907517</c:v>
                </c:pt>
                <c:pt idx="292">
                  <c:v>0.66322111520413463</c:v>
                </c:pt>
                <c:pt idx="293">
                  <c:v>0.65335580195226062</c:v>
                </c:pt>
                <c:pt idx="294">
                  <c:v>0.66308914886587678</c:v>
                </c:pt>
                <c:pt idx="295">
                  <c:v>0.6907405302404811</c:v>
                </c:pt>
                <c:pt idx="296">
                  <c:v>0.73171818451674375</c:v>
                </c:pt>
                <c:pt idx="297">
                  <c:v>0.77925313838928301</c:v>
                </c:pt>
                <c:pt idx="298">
                  <c:v>0.82548057903661665</c:v>
                </c:pt>
                <c:pt idx="299">
                  <c:v>0.86269615228932417</c:v>
                </c:pt>
                <c:pt idx="300">
                  <c:v>0.88458675727793568</c:v>
                </c:pt>
                <c:pt idx="301">
                  <c:v>0.88723947661285885</c:v>
                </c:pt>
                <c:pt idx="302">
                  <c:v>0.86976767637115937</c:v>
                </c:pt>
                <c:pt idx="303">
                  <c:v>0.83445438527655547</c:v>
                </c:pt>
                <c:pt idx="304">
                  <c:v>0.78639007376270831</c:v>
                </c:pt>
                <c:pt idx="305">
                  <c:v>0.73266261500712304</c:v>
                </c:pt>
                <c:pt idx="306">
                  <c:v>0.68122865309309777</c:v>
                </c:pt>
                <c:pt idx="307">
                  <c:v>0.63964643043696245</c:v>
                </c:pt>
                <c:pt idx="308">
                  <c:v>0.61387222875924352</c:v>
                </c:pt>
                <c:pt idx="309">
                  <c:v>0.60731242908767213</c:v>
                </c:pt>
                <c:pt idx="310">
                  <c:v>0.62028241565803099</c:v>
                </c:pt>
                <c:pt idx="311">
                  <c:v>0.64995864211567689</c:v>
                </c:pt>
                <c:pt idx="312">
                  <c:v>0.69083150105376756</c:v>
                </c:pt>
                <c:pt idx="313">
                  <c:v>0.73558674155030124</c:v>
                </c:pt>
                <c:pt idx="314">
                  <c:v>0.77627481035754875</c:v>
                </c:pt>
                <c:pt idx="315">
                  <c:v>0.80558155809336829</c:v>
                </c:pt>
                <c:pt idx="316">
                  <c:v>0.8179975803735029</c:v>
                </c:pt>
                <c:pt idx="317">
                  <c:v>0.81069963523441169</c:v>
                </c:pt>
                <c:pt idx="318">
                  <c:v>0.78400351250021294</c:v>
                </c:pt>
                <c:pt idx="319">
                  <c:v>0.74131609975594948</c:v>
                </c:pt>
                <c:pt idx="320">
                  <c:v>0.68859428596328887</c:v>
                </c:pt>
                <c:pt idx="321">
                  <c:v>0.63339702112161056</c:v>
                </c:pt>
                <c:pt idx="322">
                  <c:v>0.5836817568406043</c:v>
                </c:pt>
                <c:pt idx="323">
                  <c:v>0.54653727331251323</c:v>
                </c:pt>
                <c:pt idx="324">
                  <c:v>0.52705504696275973</c:v>
                </c:pt>
                <c:pt idx="325">
                  <c:v>0.52751921091648946</c:v>
                </c:pt>
                <c:pt idx="326">
                  <c:v>0.54704433343864733</c:v>
                </c:pt>
                <c:pt idx="327">
                  <c:v>0.58171879643520985</c:v>
                </c:pt>
                <c:pt idx="328">
                  <c:v>0.62523089470588533</c:v>
                </c:pt>
                <c:pt idx="329">
                  <c:v>0.66987776533502774</c:v>
                </c:pt>
                <c:pt idx="330">
                  <c:v>0.70779618149579737</c:v>
                </c:pt>
                <c:pt idx="331">
                  <c:v>0.73221884972038542</c:v>
                </c:pt>
                <c:pt idx="332">
                  <c:v>0.73855578117806631</c:v>
                </c:pt>
                <c:pt idx="333">
                  <c:v>0.72512821477860556</c:v>
                </c:pt>
                <c:pt idx="334">
                  <c:v>0.69343800075592699</c:v>
                </c:pt>
                <c:pt idx="335">
                  <c:v>0.64792946455500466</c:v>
                </c:pt>
                <c:pt idx="336">
                  <c:v>0.59528173892076874</c:v>
                </c:pt>
                <c:pt idx="337">
                  <c:v>0.54334445972320111</c:v>
                </c:pt>
                <c:pt idx="338">
                  <c:v>0.49988661775964072</c:v>
                </c:pt>
                <c:pt idx="339">
                  <c:v>0.47135816746262993</c:v>
                </c:pt>
                <c:pt idx="340">
                  <c:v>0.46186195854050233</c:v>
                </c:pt>
                <c:pt idx="341">
                  <c:v>0.47250000272890602</c:v>
                </c:pt>
                <c:pt idx="342">
                  <c:v>0.50119836808998608</c:v>
                </c:pt>
                <c:pt idx="343">
                  <c:v>0.54303863512905892</c:v>
                </c:pt>
                <c:pt idx="344">
                  <c:v>0.59104303430471172</c:v>
                </c:pt>
                <c:pt idx="345">
                  <c:v>0.63728800616457182</c:v>
                </c:pt>
                <c:pt idx="346">
                  <c:v>0.67416853031814239</c:v>
                </c:pt>
                <c:pt idx="347">
                  <c:v>0.69561151666737198</c:v>
                </c:pt>
                <c:pt idx="348">
                  <c:v>0.69804467904751988</c:v>
                </c:pt>
                <c:pt idx="349">
                  <c:v>0.68096632117601752</c:v>
                </c:pt>
                <c:pt idx="350">
                  <c:v>0.64702513409363049</c:v>
                </c:pt>
                <c:pt idx="351">
                  <c:v>0.60159727554723474</c:v>
                </c:pt>
                <c:pt idx="352">
                  <c:v>0.55192820385092056</c:v>
                </c:pt>
                <c:pt idx="353">
                  <c:v>0.50597617652672122</c:v>
                </c:pt>
                <c:pt idx="354">
                  <c:v>0.47114191962282304</c:v>
                </c:pt>
                <c:pt idx="355">
                  <c:v>0.4530871338089778</c:v>
                </c:pt>
                <c:pt idx="356">
                  <c:v>0.45483033094437475</c:v>
                </c:pt>
                <c:pt idx="357">
                  <c:v>0.47626425081399387</c:v>
                </c:pt>
                <c:pt idx="358">
                  <c:v>0.51417185065951676</c:v>
                </c:pt>
                <c:pt idx="359">
                  <c:v>0.56273831993364853</c:v>
                </c:pt>
                <c:pt idx="360">
                  <c:v>0.61447743893085582</c:v>
                </c:pt>
                <c:pt idx="361">
                  <c:v>0.66142449730248809</c:v>
                </c:pt>
                <c:pt idx="362">
                  <c:v>0.69640546272135739</c:v>
                </c:pt>
                <c:pt idx="363">
                  <c:v>0.71417992551910203</c:v>
                </c:pt>
                <c:pt idx="364">
                  <c:v>0.71227548264904816</c:v>
                </c:pt>
                <c:pt idx="365">
                  <c:v>0.69138045115952895</c:v>
                </c:pt>
                <c:pt idx="366">
                  <c:v>0.65523226403110257</c:v>
                </c:pt>
                <c:pt idx="367">
                  <c:v>0.61001935838077137</c:v>
                </c:pt>
                <c:pt idx="368">
                  <c:v>0.5633919818309564</c:v>
                </c:pt>
                <c:pt idx="369">
                  <c:v>0.52323973474254193</c:v>
                </c:pt>
                <c:pt idx="370">
                  <c:v>0.49643088024640941</c:v>
                </c:pt>
                <c:pt idx="371">
                  <c:v>0.487714553554283</c:v>
                </c:pt>
                <c:pt idx="372">
                  <c:v>0.49896101378816593</c:v>
                </c:pt>
                <c:pt idx="373">
                  <c:v>0.52886115160581759</c:v>
                </c:pt>
                <c:pt idx="374">
                  <c:v>0.57313319800437923</c:v>
                </c:pt>
                <c:pt idx="375">
                  <c:v>0.62520366274428696</c:v>
                </c:pt>
                <c:pt idx="376">
                  <c:v>0.6772538740408256</c:v>
                </c:pt>
                <c:pt idx="377">
                  <c:v>0.72146516452593423</c:v>
                </c:pt>
                <c:pt idx="378">
                  <c:v>0.75126405720629674</c:v>
                </c:pt>
                <c:pt idx="379">
                  <c:v>0.76236880514353078</c:v>
                </c:pt>
                <c:pt idx="380">
                  <c:v>0.75347032985929208</c:v>
                </c:pt>
                <c:pt idx="381">
                  <c:v>0.72643893011258198</c:v>
                </c:pt>
                <c:pt idx="382">
                  <c:v>0.68602378949149878</c:v>
                </c:pt>
                <c:pt idx="383">
                  <c:v>0.63909322820160752</c:v>
                </c:pt>
                <c:pt idx="384">
                  <c:v>0.59353691232845818</c:v>
                </c:pt>
                <c:pt idx="385">
                  <c:v>0.55700516381366161</c:v>
                </c:pt>
                <c:pt idx="386">
                  <c:v>0.53568650262544915</c:v>
                </c:pt>
                <c:pt idx="387">
                  <c:v>0.53331845305826397</c:v>
                </c:pt>
                <c:pt idx="388">
                  <c:v>0.55058943186089027</c:v>
                </c:pt>
                <c:pt idx="389">
                  <c:v>0.58502714399100653</c:v>
                </c:pt>
                <c:pt idx="390">
                  <c:v>0.63139129599945654</c:v>
                </c:pt>
                <c:pt idx="391">
                  <c:v>0.6825079798978827</c:v>
                </c:pt>
                <c:pt idx="392">
                  <c:v>0.73041261769488752</c:v>
                </c:pt>
                <c:pt idx="393">
                  <c:v>0.767619129953649</c:v>
                </c:pt>
                <c:pt idx="394">
                  <c:v>0.78831285419457187</c:v>
                </c:pt>
                <c:pt idx="395">
                  <c:v>0.78927690340826973</c:v>
                </c:pt>
                <c:pt idx="396">
                  <c:v>0.77040418068711936</c:v>
                </c:pt>
                <c:pt idx="397">
                  <c:v>0.73471336862866643</c:v>
                </c:pt>
                <c:pt idx="398">
                  <c:v>0.68786634593996943</c:v>
                </c:pt>
                <c:pt idx="399">
                  <c:v>0.63726402386932046</c:v>
                </c:pt>
                <c:pt idx="400">
                  <c:v>0.59086485216158091</c:v>
                </c:pt>
                <c:pt idx="401">
                  <c:v>0.55591448823274203</c:v>
                </c:pt>
                <c:pt idx="402">
                  <c:v>0.5377892956637168</c:v>
                </c:pt>
                <c:pt idx="403">
                  <c:v>0.53913817791154783</c:v>
                </c:pt>
                <c:pt idx="404">
                  <c:v>0.559459657539637</c:v>
                </c:pt>
                <c:pt idx="405">
                  <c:v>0.59518167350404361</c:v>
                </c:pt>
                <c:pt idx="406">
                  <c:v>0.64023136694548921</c:v>
                </c:pt>
                <c:pt idx="407">
                  <c:v>0.68700395467170838</c:v>
                </c:pt>
                <c:pt idx="408">
                  <c:v>0.72757612022815832</c:v>
                </c:pt>
                <c:pt idx="409">
                  <c:v>0.75497034271004637</c:v>
                </c:pt>
                <c:pt idx="410">
                  <c:v>0.76426845673657251</c:v>
                </c:pt>
                <c:pt idx="411">
                  <c:v>0.75339678979922353</c:v>
                </c:pt>
                <c:pt idx="412">
                  <c:v>0.72345761821663179</c:v>
                </c:pt>
                <c:pt idx="413">
                  <c:v>0.67855406127228546</c:v>
                </c:pt>
                <c:pt idx="414">
                  <c:v>0.62513634780524807</c:v>
                </c:pt>
                <c:pt idx="415">
                  <c:v>0.57097374769093134</c:v>
                </c:pt>
                <c:pt idx="416">
                  <c:v>0.52391618039043852</c:v>
                </c:pt>
                <c:pt idx="417">
                  <c:v>0.4906430665960041</c:v>
                </c:pt>
                <c:pt idx="418">
                  <c:v>0.47559902390111974</c:v>
                </c:pt>
                <c:pt idx="419">
                  <c:v>0.48028619873675643</c:v>
                </c:pt>
                <c:pt idx="420">
                  <c:v>0.50302613010806141</c:v>
                </c:pt>
                <c:pt idx="421">
                  <c:v>0.53922913303065523</c:v>
                </c:pt>
                <c:pt idx="422">
                  <c:v>0.58212822148976051</c:v>
                </c:pt>
                <c:pt idx="423">
                  <c:v>0.62386047957732527</c:v>
                </c:pt>
                <c:pt idx="424">
                  <c:v>0.6567233586249277</c:v>
                </c:pt>
                <c:pt idx="425">
                  <c:v>0.67440547087447844</c:v>
                </c:pt>
                <c:pt idx="426">
                  <c:v>0.67299551873974894</c:v>
                </c:pt>
                <c:pt idx="427">
                  <c:v>0.6516083939340146</c:v>
                </c:pt>
                <c:pt idx="428">
                  <c:v>0.61252855585072186</c:v>
                </c:pt>
                <c:pt idx="429">
                  <c:v>0.56084780988773431</c:v>
                </c:pt>
                <c:pt idx="430">
                  <c:v>0.50365526780291259</c:v>
                </c:pt>
                <c:pt idx="431">
                  <c:v>0.44890871525885145</c:v>
                </c:pt>
                <c:pt idx="432">
                  <c:v>0.40416743869445426</c:v>
                </c:pt>
                <c:pt idx="433">
                  <c:v>0.37538866580215291</c:v>
                </c:pt>
                <c:pt idx="434">
                  <c:v>0.36597962509916948</c:v>
                </c:pt>
                <c:pt idx="435">
                  <c:v>0.37625644945889286</c:v>
                </c:pt>
                <c:pt idx="436">
                  <c:v>0.40339624200552127</c:v>
                </c:pt>
                <c:pt idx="437">
                  <c:v>0.44188994540812521</c:v>
                </c:pt>
                <c:pt idx="438">
                  <c:v>0.48442375923635222</c:v>
                </c:pt>
                <c:pt idx="439">
                  <c:v>0.52304848103149559</c:v>
                </c:pt>
                <c:pt idx="440">
                  <c:v>0.55045021244241454</c:v>
                </c:pt>
                <c:pt idx="441">
                  <c:v>0.56111970036541892</c:v>
                </c:pt>
                <c:pt idx="442">
                  <c:v>0.55223375443768252</c:v>
                </c:pt>
                <c:pt idx="443">
                  <c:v>0.52410811653763711</c:v>
                </c:pt>
                <c:pt idx="444">
                  <c:v>0.48014952695448088</c:v>
                </c:pt>
                <c:pt idx="445">
                  <c:v>0.42631462826276034</c:v>
                </c:pt>
                <c:pt idx="446">
                  <c:v>0.37016202530475162</c:v>
                </c:pt>
                <c:pt idx="447">
                  <c:v>0.31964872614664858</c:v>
                </c:pt>
                <c:pt idx="448">
                  <c:v>0.28186296949620648</c:v>
                </c:pt>
                <c:pt idx="449">
                  <c:v>0.26189559286054259</c:v>
                </c:pt>
                <c:pt idx="450">
                  <c:v>0.26202999358106677</c:v>
                </c:pt>
                <c:pt idx="451">
                  <c:v>0.28137990790287104</c:v>
                </c:pt>
                <c:pt idx="452">
                  <c:v>0.31603279016576546</c:v>
                </c:pt>
                <c:pt idx="453">
                  <c:v>0.35967591280679612</c:v>
                </c:pt>
                <c:pt idx="454">
                  <c:v>0.40460529656048561</c:v>
                </c:pt>
                <c:pt idx="455">
                  <c:v>0.44295650513136642</c:v>
                </c:pt>
                <c:pt idx="456">
                  <c:v>0.46796094339087158</c:v>
                </c:pt>
                <c:pt idx="457">
                  <c:v>0.47502722963999211</c:v>
                </c:pt>
                <c:pt idx="458">
                  <c:v>0.46247511975433242</c:v>
                </c:pt>
                <c:pt idx="459">
                  <c:v>0.43180489186595444</c:v>
                </c:pt>
                <c:pt idx="460">
                  <c:v>0.38745921140417006</c:v>
                </c:pt>
                <c:pt idx="461">
                  <c:v>0.33611546439335388</c:v>
                </c:pt>
                <c:pt idx="462">
                  <c:v>0.28562145454114329</c:v>
                </c:pt>
                <c:pt idx="463">
                  <c:v>0.24374425635725905</c:v>
                </c:pt>
                <c:pt idx="464">
                  <c:v>0.21693182523032159</c:v>
                </c:pt>
                <c:pt idx="465">
                  <c:v>0.2092849304891628</c:v>
                </c:pt>
                <c:pt idx="466">
                  <c:v>0.2219034236256664</c:v>
                </c:pt>
                <c:pt idx="467">
                  <c:v>0.25271113411511098</c:v>
                </c:pt>
                <c:pt idx="468">
                  <c:v>0.29678732710274436</c:v>
                </c:pt>
                <c:pt idx="469">
                  <c:v>0.34715184253154541</c:v>
                </c:pt>
                <c:pt idx="470">
                  <c:v>0.39587865694239233</c:v>
                </c:pt>
                <c:pt idx="471">
                  <c:v>0.43536021415687831</c:v>
                </c:pt>
                <c:pt idx="472">
                  <c:v>0.45952081826245583</c:v>
                </c:pt>
                <c:pt idx="473">
                  <c:v>0.46478550905125721</c:v>
                </c:pt>
                <c:pt idx="474">
                  <c:v>0.45064984980912004</c:v>
                </c:pt>
                <c:pt idx="475">
                  <c:v>0.41975972663801009</c:v>
                </c:pt>
                <c:pt idx="476">
                  <c:v>0.37748842975987862</c:v>
                </c:pt>
                <c:pt idx="477">
                  <c:v>0.33107848933745582</c:v>
                </c:pt>
                <c:pt idx="478">
                  <c:v>0.28848517611203328</c:v>
                </c:pt>
                <c:pt idx="479">
                  <c:v>0.25710617275472269</c:v>
                </c:pt>
                <c:pt idx="480">
                  <c:v>0.24260008202977545</c:v>
                </c:pt>
                <c:pt idx="481">
                  <c:v>0.24798226546368324</c:v>
                </c:pt>
                <c:pt idx="482">
                  <c:v>0.27314226221489446</c:v>
                </c:pt>
                <c:pt idx="483">
                  <c:v>0.31485978076875132</c:v>
                </c:pt>
                <c:pt idx="484">
                  <c:v>0.36731671588520454</c:v>
                </c:pt>
                <c:pt idx="485">
                  <c:v>0.42302350945078682</c:v>
                </c:pt>
                <c:pt idx="486">
                  <c:v>0.47401207124149936</c:v>
                </c:pt>
                <c:pt idx="487">
                  <c:v>0.5131049498601572</c:v>
                </c:pt>
                <c:pt idx="488">
                  <c:v>0.53505827967016151</c:v>
                </c:pt>
                <c:pt idx="489">
                  <c:v>0.53739616707678528</c:v>
                </c:pt>
                <c:pt idx="490">
                  <c:v>0.52080340633963607</c:v>
                </c:pt>
                <c:pt idx="491">
                  <c:v>0.48901387776807065</c:v>
                </c:pt>
                <c:pt idx="492">
                  <c:v>0.4482124383012922</c:v>
                </c:pt>
                <c:pt idx="493">
                  <c:v>0.4060457302692142</c:v>
                </c:pt>
                <c:pt idx="494">
                  <c:v>0.37039972603203464</c:v>
                </c:pt>
                <c:pt idx="495">
                  <c:v>0.34813904043127381</c:v>
                </c:pt>
                <c:pt idx="496">
                  <c:v>0.34400914253161891</c:v>
                </c:pt>
                <c:pt idx="497">
                  <c:v>0.35987660989125769</c:v>
                </c:pt>
                <c:pt idx="498">
                  <c:v>0.39442863863662303</c:v>
                </c:pt>
                <c:pt idx="499">
                  <c:v>0.4433797547220798</c:v>
                </c:pt>
                <c:pt idx="500">
                  <c:v>0.50015275481511245</c:v>
                </c:pt>
                <c:pt idx="501">
                  <c:v>0.55692524845277092</c:v>
                </c:pt>
                <c:pt idx="502">
                  <c:v>0.60587484647049428</c:v>
                </c:pt>
                <c:pt idx="503">
                  <c:v>0.64042434942766324</c:v>
                </c:pt>
                <c:pt idx="504">
                  <c:v>0.65628828975418851</c:v>
                </c:pt>
                <c:pt idx="505">
                  <c:v>0.65215387261934954</c:v>
                </c:pt>
                <c:pt idx="506">
                  <c:v>0.62988768716859389</c:v>
                </c:pt>
                <c:pt idx="507">
                  <c:v>0.59423521656900369</c:v>
                </c:pt>
                <c:pt idx="508">
                  <c:v>0.55206109224395339</c:v>
                </c:pt>
                <c:pt idx="509">
                  <c:v>0.51125130557304055</c:v>
                </c:pt>
                <c:pt idx="510">
                  <c:v>0.47945252029504298</c:v>
                </c:pt>
                <c:pt idx="511">
                  <c:v>0.46284961709333183</c:v>
                </c:pt>
                <c:pt idx="512">
                  <c:v>0.46517650229672775</c:v>
                </c:pt>
                <c:pt idx="513">
                  <c:v>0.48711799839379244</c:v>
                </c:pt>
                <c:pt idx="514">
                  <c:v>0.52619824215687339</c:v>
                </c:pt>
                <c:pt idx="515">
                  <c:v>0.57717340037777853</c:v>
                </c:pt>
                <c:pt idx="516">
                  <c:v>0.63286605606704893</c:v>
                </c:pt>
                <c:pt idx="517">
                  <c:v>0.68530815530076628</c:v>
                </c:pt>
                <c:pt idx="518">
                  <c:v>0.72701017806606993</c:v>
                </c:pt>
                <c:pt idx="519">
                  <c:v>0.75215405892770981</c:v>
                </c:pt>
                <c:pt idx="520">
                  <c:v>0.75751954777938257</c:v>
                </c:pt>
                <c:pt idx="521">
                  <c:v>0.74299622668671017</c:v>
                </c:pt>
                <c:pt idx="522">
                  <c:v>0.71159950147369821</c:v>
                </c:pt>
                <c:pt idx="523">
                  <c:v>0.66898802048039585</c:v>
                </c:pt>
                <c:pt idx="524">
                  <c:v>0.62255951311678293</c:v>
                </c:pt>
                <c:pt idx="525">
                  <c:v>0.58026929790786874</c:v>
                </c:pt>
                <c:pt idx="526">
                  <c:v>0.54935995372409008</c:v>
                </c:pt>
                <c:pt idx="527">
                  <c:v>0.53520482029593675</c:v>
                </c:pt>
                <c:pt idx="528">
                  <c:v>0.54044983390951762</c:v>
                </c:pt>
                <c:pt idx="529">
                  <c:v>0.56459060858349175</c:v>
                </c:pt>
                <c:pt idx="530">
                  <c:v>0.60405223526318008</c:v>
                </c:pt>
                <c:pt idx="531">
                  <c:v>0.65275906948018425</c:v>
                </c:pt>
                <c:pt idx="532">
                  <c:v>0.7031036066611327</c:v>
                </c:pt>
                <c:pt idx="533">
                  <c:v>0.74715987498221725</c:v>
                </c:pt>
                <c:pt idx="534">
                  <c:v>0.77794776592144355</c:v>
                </c:pt>
                <c:pt idx="535">
                  <c:v>0.79054659592840326</c:v>
                </c:pt>
                <c:pt idx="536">
                  <c:v>0.78288024542224655</c:v>
                </c:pt>
                <c:pt idx="537">
                  <c:v>0.75604861634936993</c:v>
                </c:pt>
                <c:pt idx="538">
                  <c:v>0.71415252787609063</c:v>
                </c:pt>
                <c:pt idx="539">
                  <c:v>0.66363998448538852</c:v>
                </c:pt>
                <c:pt idx="540">
                  <c:v>0.61227810891399526</c:v>
                </c:pt>
                <c:pt idx="541">
                  <c:v>0.5679147521071306</c:v>
                </c:pt>
                <c:pt idx="542">
                  <c:v>0.53722734621779966</c:v>
                </c:pt>
                <c:pt idx="543">
                  <c:v>0.52465860157822442</c:v>
                </c:pt>
                <c:pt idx="544">
                  <c:v>0.53170883988398343</c:v>
                </c:pt>
                <c:pt idx="545">
                  <c:v>0.55669785912452796</c:v>
                </c:pt>
                <c:pt idx="546">
                  <c:v>0.59503431815837304</c:v>
                </c:pt>
                <c:pt idx="547">
                  <c:v>0.63994966075547821</c:v>
                </c:pt>
                <c:pt idx="548">
                  <c:v>0.68357948776135935</c:v>
                </c:pt>
                <c:pt idx="549">
                  <c:v>0.7182198551998924</c:v>
                </c:pt>
                <c:pt idx="550">
                  <c:v>0.73755806885646358</c:v>
                </c:pt>
                <c:pt idx="551">
                  <c:v>0.73768161439365831</c:v>
                </c:pt>
                <c:pt idx="552">
                  <c:v>0.71770425727440423</c:v>
                </c:pt>
                <c:pt idx="553">
                  <c:v>0.67990942187889947</c:v>
                </c:pt>
                <c:pt idx="554">
                  <c:v>0.62938797050540762</c:v>
                </c:pt>
                <c:pt idx="555">
                  <c:v>0.57322816434231127</c:v>
                </c:pt>
                <c:pt idx="556">
                  <c:v>0.51938703156876165</c:v>
                </c:pt>
                <c:pt idx="557">
                  <c:v>0.47542319472126138</c:v>
                </c:pt>
                <c:pt idx="558">
                  <c:v>0.44729331160483787</c:v>
                </c:pt>
                <c:pt idx="559">
                  <c:v>0.43840413523662319</c:v>
                </c:pt>
                <c:pt idx="560">
                  <c:v>0.44907141768798459</c:v>
                </c:pt>
                <c:pt idx="561">
                  <c:v>0.47647197622795523</c:v>
                </c:pt>
                <c:pt idx="562">
                  <c:v>0.51509656280403127</c:v>
                </c:pt>
                <c:pt idx="563">
                  <c:v>0.55763128152248964</c:v>
                </c:pt>
                <c:pt idx="564">
                  <c:v>0.59612692978172077</c:v>
                </c:pt>
                <c:pt idx="565">
                  <c:v>0.62326970440820828</c:v>
                </c:pt>
                <c:pt idx="566">
                  <c:v>0.63355054273413547</c:v>
                </c:pt>
                <c:pt idx="567">
                  <c:v>0.62414653996625735</c:v>
                </c:pt>
                <c:pt idx="568">
                  <c:v>0.59537381849960669</c:v>
                </c:pt>
                <c:pt idx="569">
                  <c:v>0.55063959383823835</c:v>
                </c:pt>
                <c:pt idx="570">
                  <c:v>0.49590107815914974</c:v>
                </c:pt>
                <c:pt idx="571">
                  <c:v>0.43871753992232609</c:v>
                </c:pt>
                <c:pt idx="572">
                  <c:v>0.38704674439304892</c:v>
                </c:pt>
                <c:pt idx="573">
                  <c:v>0.34797778056462358</c:v>
                </c:pt>
                <c:pt idx="574">
                  <c:v>0.32660242876021223</c:v>
                </c:pt>
                <c:pt idx="575">
                  <c:v>0.32520512105141908</c:v>
                </c:pt>
                <c:pt idx="576">
                  <c:v>0.34290071965114277</c:v>
                </c:pt>
                <c:pt idx="577">
                  <c:v>0.37577789536839645</c:v>
                </c:pt>
                <c:pt idx="578">
                  <c:v>0.4175252268153869</c:v>
                </c:pt>
                <c:pt idx="579">
                  <c:v>0.46044012975359916</c:v>
                </c:pt>
                <c:pt idx="580">
                  <c:v>0.49665965085397784</c:v>
                </c:pt>
                <c:pt idx="581">
                  <c:v>0.51941676492393707</c:v>
                </c:pt>
                <c:pt idx="582">
                  <c:v>0.52412174614305629</c:v>
                </c:pt>
                <c:pt idx="583">
                  <c:v>0.50909609112496446</c:v>
                </c:pt>
                <c:pt idx="584">
                  <c:v>0.475841902460304</c:v>
                </c:pt>
                <c:pt idx="585">
                  <c:v>0.42880375256377468</c:v>
                </c:pt>
                <c:pt idx="586">
                  <c:v>0.37466101572404459</c:v>
                </c:pt>
                <c:pt idx="587">
                  <c:v>0.32126356389068111</c:v>
                </c:pt>
                <c:pt idx="588">
                  <c:v>0.2763806184392309</c:v>
                </c:pt>
                <c:pt idx="589">
                  <c:v>0.24646235884258338</c:v>
                </c:pt>
                <c:pt idx="590">
                  <c:v>0.23561185427607478</c:v>
                </c:pt>
                <c:pt idx="591">
                  <c:v>0.24493133033433534</c:v>
                </c:pt>
                <c:pt idx="592">
                  <c:v>0.27234706329670311</c:v>
                </c:pt>
                <c:pt idx="593">
                  <c:v>0.31294083621101915</c:v>
                </c:pt>
                <c:pt idx="594">
                  <c:v>0.35973507637174246</c:v>
                </c:pt>
                <c:pt idx="595">
                  <c:v>0.40480641542463502</c:v>
                </c:pt>
                <c:pt idx="596">
                  <c:v>0.44055001830943591</c:v>
                </c:pt>
                <c:pt idx="597">
                  <c:v>0.46089297446112587</c:v>
                </c:pt>
                <c:pt idx="598">
                  <c:v>0.46226317142249584</c:v>
                </c:pt>
                <c:pt idx="599">
                  <c:v>0.44415908076553262</c:v>
                </c:pt>
                <c:pt idx="600">
                  <c:v>0.40922955550610618</c:v>
                </c:pt>
                <c:pt idx="601">
                  <c:v>0.36285090946114162</c:v>
                </c:pt>
                <c:pt idx="602">
                  <c:v>0.31226875108509572</c:v>
                </c:pt>
                <c:pt idx="603">
                  <c:v>0.26544148208698415</c:v>
                </c:pt>
                <c:pt idx="604">
                  <c:v>0.22976996672579073</c:v>
                </c:pt>
                <c:pt idx="605">
                  <c:v>0.21091603788408037</c:v>
                </c:pt>
                <c:pt idx="606">
                  <c:v>0.21189833361499766</c:v>
                </c:pt>
                <c:pt idx="607">
                  <c:v>0.23260971385867316</c:v>
                </c:pt>
                <c:pt idx="608">
                  <c:v>0.26983324995417007</c:v>
                </c:pt>
                <c:pt idx="609">
                  <c:v>0.31775423937579028</c:v>
                </c:pt>
                <c:pt idx="610">
                  <c:v>0.36888656434675182</c:v>
                </c:pt>
                <c:pt idx="611">
                  <c:v>0.41526561033821752</c:v>
                </c:pt>
                <c:pt idx="612">
                  <c:v>0.44971743471873094</c:v>
                </c:pt>
                <c:pt idx="613">
                  <c:v>0.4670017113774424</c:v>
                </c:pt>
                <c:pt idx="614">
                  <c:v>0.46464611467374883</c:v>
                </c:pt>
                <c:pt idx="615">
                  <c:v>0.44333903289840715</c:v>
                </c:pt>
                <c:pt idx="616">
                  <c:v>0.40681796409948356</c:v>
                </c:pt>
                <c:pt idx="617">
                  <c:v>0.36127140427632687</c:v>
                </c:pt>
                <c:pt idx="618">
                  <c:v>0.31434965373921697</c:v>
                </c:pt>
                <c:pt idx="619">
                  <c:v>0.27394235933410349</c:v>
                </c:pt>
                <c:pt idx="620">
                  <c:v>0.24691782446679408</c:v>
                </c:pt>
                <c:pt idx="621">
                  <c:v>0.23802521840744889</c:v>
                </c:pt>
                <c:pt idx="622">
                  <c:v>0.24913482811462156</c:v>
                </c:pt>
                <c:pt idx="623">
                  <c:v>0.27893756585636098</c:v>
                </c:pt>
                <c:pt idx="624">
                  <c:v>0.32315167801039701</c:v>
                </c:pt>
                <c:pt idx="625">
                  <c:v>0.37520368348567334</c:v>
                </c:pt>
                <c:pt idx="626">
                  <c:v>0.42727491341239432</c:v>
                </c:pt>
                <c:pt idx="627">
                  <c:v>0.47154669710341651</c:v>
                </c:pt>
                <c:pt idx="628">
                  <c:v>0.50144554801284347</c:v>
                </c:pt>
                <c:pt idx="629">
                  <c:v>0.51268970341773523</c:v>
                </c:pt>
                <c:pt idx="630">
                  <c:v>0.50397006282568746</c:v>
                </c:pt>
                <c:pt idx="631">
                  <c:v>0.47715689675563144</c:v>
                </c:pt>
                <c:pt idx="632">
                  <c:v>0.43699935433403536</c:v>
                </c:pt>
                <c:pt idx="633">
                  <c:v>0.39036571508873114</c:v>
                </c:pt>
                <c:pt idx="634">
                  <c:v>0.34514559821782703</c:v>
                </c:pt>
                <c:pt idx="635">
                  <c:v>0.3089892725732174</c:v>
                </c:pt>
                <c:pt idx="636">
                  <c:v>0.28808519883951006</c:v>
                </c:pt>
                <c:pt idx="637">
                  <c:v>0.28617083584298209</c:v>
                </c:pt>
                <c:pt idx="638">
                  <c:v>0.3039345286900535</c:v>
                </c:pt>
                <c:pt idx="639">
                  <c:v>0.33890390453313257</c:v>
                </c:pt>
                <c:pt idx="640">
                  <c:v>0.38583858596721843</c:v>
                </c:pt>
                <c:pt idx="641">
                  <c:v>0.43756457491072209</c:v>
                </c:pt>
                <c:pt idx="642">
                  <c:v>0.48611719715592577</c:v>
                </c:pt>
                <c:pt idx="643">
                  <c:v>0.52401027094175845</c:v>
                </c:pt>
                <c:pt idx="644">
                  <c:v>0.54542902537259064</c:v>
                </c:pt>
                <c:pt idx="645">
                  <c:v>0.54715645894836751</c:v>
                </c:pt>
                <c:pt idx="646">
                  <c:v>0.52908535421422753</c:v>
                </c:pt>
                <c:pt idx="647">
                  <c:v>0.49423426718293456</c:v>
                </c:pt>
                <c:pt idx="648">
                  <c:v>0.44826494395924954</c:v>
                </c:pt>
                <c:pt idx="649">
                  <c:v>0.39857815719251943</c:v>
                </c:pt>
                <c:pt idx="650">
                  <c:v>0.35313221205399159</c:v>
                </c:pt>
                <c:pt idx="651">
                  <c:v>0.31917261543411996</c:v>
                </c:pt>
                <c:pt idx="652">
                  <c:v>0.30207557446017202</c:v>
                </c:pt>
                <c:pt idx="653">
                  <c:v>0.30448983023214204</c:v>
                </c:pt>
                <c:pt idx="654">
                  <c:v>0.32591373707859528</c:v>
                </c:pt>
                <c:pt idx="655">
                  <c:v>0.36277505986955855</c:v>
                </c:pt>
                <c:pt idx="656">
                  <c:v>0.4090007598359936</c:v>
                </c:pt>
                <c:pt idx="657">
                  <c:v>0.45698586808057862</c:v>
                </c:pt>
                <c:pt idx="658">
                  <c:v>0.49880687667772694</c:v>
                </c:pt>
                <c:pt idx="659">
                  <c:v>0.52748606751583904</c:v>
                </c:pt>
                <c:pt idx="660">
                  <c:v>0.53810507230272631</c:v>
                </c:pt>
                <c:pt idx="661">
                  <c:v>0.52859000994590977</c:v>
                </c:pt>
                <c:pt idx="662">
                  <c:v>0.50004294254043191</c:v>
                </c:pt>
                <c:pt idx="663">
                  <c:v>0.45656676954040093</c:v>
                </c:pt>
                <c:pt idx="664">
                  <c:v>0.40461149438438015</c:v>
                </c:pt>
                <c:pt idx="665">
                  <c:v>0.35194615601185897</c:v>
                </c:pt>
                <c:pt idx="666">
                  <c:v>0.30642043744893843</c:v>
                </c:pt>
                <c:pt idx="667">
                  <c:v>0.27471351749116962</c:v>
                </c:pt>
                <c:pt idx="668">
                  <c:v>0.26126976641188865</c:v>
                </c:pt>
                <c:pt idx="669">
                  <c:v>0.26759107793747083</c:v>
                </c:pt>
                <c:pt idx="670">
                  <c:v>0.29199873302393731</c:v>
                </c:pt>
                <c:pt idx="671">
                  <c:v>0.32990278333399847</c:v>
                </c:pt>
                <c:pt idx="672">
                  <c:v>0.37453597423777651</c:v>
                </c:pt>
                <c:pt idx="673">
                  <c:v>0.41803511599234067</c:v>
                </c:pt>
                <c:pt idx="674">
                  <c:v>0.45269738091785461</c:v>
                </c:pt>
                <c:pt idx="675">
                  <c:v>0.47221109711234394</c:v>
                </c:pt>
                <c:pt idx="676">
                  <c:v>0.47266467775808002</c:v>
                </c:pt>
                <c:pt idx="677">
                  <c:v>0.4531727202949114</c:v>
                </c:pt>
                <c:pt idx="678">
                  <c:v>0.41601938484739465</c:v>
                </c:pt>
                <c:pt idx="679">
                  <c:v>0.36629617259628378</c:v>
                </c:pt>
                <c:pt idx="680">
                  <c:v>0.3110918861821847</c:v>
                </c:pt>
                <c:pt idx="681">
                  <c:v>0.25836399729907672</c:v>
                </c:pt>
                <c:pt idx="682">
                  <c:v>0.21567147361544881</c:v>
                </c:pt>
                <c:pt idx="683">
                  <c:v>0.18897121930192357</c:v>
                </c:pt>
                <c:pt idx="684">
                  <c:v>0.18167013465353959</c:v>
                </c:pt>
                <c:pt idx="685">
                  <c:v>0.1940840196729855</c:v>
                </c:pt>
                <c:pt idx="686">
                  <c:v>0.22338964001781442</c:v>
                </c:pt>
                <c:pt idx="687">
                  <c:v>0.26407759634776612</c:v>
                </c:pt>
                <c:pt idx="688">
                  <c:v>0.30883374173453182</c:v>
                </c:pt>
                <c:pt idx="689">
                  <c:v>0.34970852278747877</c:v>
                </c:pt>
                <c:pt idx="690">
                  <c:v>0.37938768584502891</c:v>
                </c:pt>
                <c:pt idx="691">
                  <c:v>0.39236161817063375</c:v>
                </c:pt>
                <c:pt idx="692">
                  <c:v>0.38580676550298393</c:v>
                </c:pt>
                <c:pt idx="693">
                  <c:v>0.36003850161386214</c:v>
                </c:pt>
                <c:pt idx="694">
                  <c:v>0.31846319453577049</c:v>
                </c:pt>
                <c:pt idx="695">
                  <c:v>0.2670371104953379</c:v>
                </c:pt>
                <c:pt idx="696">
                  <c:v>0.2133184739550843</c:v>
                </c:pt>
                <c:pt idx="697">
                  <c:v>0.16526390862966805</c:v>
                </c:pt>
                <c:pt idx="698">
                  <c:v>0.12996126496429355</c:v>
                </c:pt>
                <c:pt idx="699">
                  <c:v>0.112500988353742</c:v>
                </c:pt>
                <c:pt idx="700">
                  <c:v>0.11516608023926483</c:v>
                </c:pt>
                <c:pt idx="701">
                  <c:v>0.1370698772404888</c:v>
                </c:pt>
                <c:pt idx="702">
                  <c:v>0.17429943040953438</c:v>
                </c:pt>
                <c:pt idx="703">
                  <c:v>0.22054160529724645</c:v>
                </c:pt>
                <c:pt idx="704">
                  <c:v>0.26809201221767232</c:v>
                </c:pt>
                <c:pt idx="705">
                  <c:v>0.30908580098540039</c:v>
                </c:pt>
                <c:pt idx="706">
                  <c:v>0.33675395917781875</c:v>
                </c:pt>
                <c:pt idx="707">
                  <c:v>0.34650468446365396</c:v>
                </c:pt>
                <c:pt idx="708">
                  <c:v>0.33665730881447359</c:v>
                </c:pt>
                <c:pt idx="709">
                  <c:v>0.30871168325345066</c:v>
                </c:pt>
                <c:pt idx="710">
                  <c:v>0.26711004296360552</c:v>
                </c:pt>
                <c:pt idx="711">
                  <c:v>0.218529340653557</c:v>
                </c:pt>
                <c:pt idx="712">
                  <c:v>0.17081694371414075</c:v>
                </c:pt>
                <c:pt idx="713">
                  <c:v>0.13173948740617694</c:v>
                </c:pt>
                <c:pt idx="714">
                  <c:v>0.10774448500658065</c:v>
                </c:pt>
                <c:pt idx="715">
                  <c:v>0.10293226093951965</c:v>
                </c:pt>
                <c:pt idx="716">
                  <c:v>0.1184022190695226</c:v>
                </c:pt>
                <c:pt idx="717">
                  <c:v>0.15207773859248777</c:v>
                </c:pt>
                <c:pt idx="718">
                  <c:v>0.19903763179337974</c:v>
                </c:pt>
                <c:pt idx="719">
                  <c:v>0.25230128324548379</c:v>
                </c:pt>
                <c:pt idx="720">
                  <c:v>0.30394221168247282</c:v>
                </c:pt>
                <c:pt idx="721">
                  <c:v>0.34635240075357354</c:v>
                </c:pt>
                <c:pt idx="722">
                  <c:v>0.37345569208131707</c:v>
                </c:pt>
                <c:pt idx="723">
                  <c:v>0.38167666077340762</c:v>
                </c:pt>
                <c:pt idx="724">
                  <c:v>0.37051040328512763</c:v>
                </c:pt>
                <c:pt idx="725">
                  <c:v>0.34260233681549013</c:v>
                </c:pt>
                <c:pt idx="726">
                  <c:v>0.30332528068511633</c:v>
                </c:pt>
                <c:pt idx="727">
                  <c:v>0.25992129223142268</c:v>
                </c:pt>
                <c:pt idx="728">
                  <c:v>0.22034516752102939</c:v>
                </c:pt>
                <c:pt idx="729">
                  <c:v>0.19199411277601183</c:v>
                </c:pt>
                <c:pt idx="730">
                  <c:v>0.18052625261242475</c:v>
                </c:pt>
                <c:pt idx="731">
                  <c:v>0.18895646878494499</c:v>
                </c:pt>
                <c:pt idx="732">
                  <c:v>0.21717381913230796</c:v>
                </c:pt>
                <c:pt idx="733">
                  <c:v>0.26195752934828864</c:v>
                </c:pt>
                <c:pt idx="734">
                  <c:v>0.31748901000563234</c:v>
                </c:pt>
                <c:pt idx="735">
                  <c:v>0.37627821748447665</c:v>
                </c:pt>
                <c:pt idx="736">
                  <c:v>0.43035657481194989</c:v>
                </c:pt>
                <c:pt idx="737">
                  <c:v>0.47254614267632566</c:v>
                </c:pt>
                <c:pt idx="738">
                  <c:v>0.49760256643786566</c:v>
                </c:pt>
                <c:pt idx="739">
                  <c:v>0.50304946248734927</c:v>
                </c:pt>
                <c:pt idx="740">
                  <c:v>0.48957113413587577</c:v>
                </c:pt>
                <c:pt idx="741">
                  <c:v>0.46090096988782259</c:v>
                </c:pt>
                <c:pt idx="742">
                  <c:v>0.42322333409859947</c:v>
                </c:pt>
                <c:pt idx="743">
                  <c:v>0.38418437581332154</c:v>
                </c:pt>
                <c:pt idx="744">
                  <c:v>0.351669573484234</c:v>
                </c:pt>
                <c:pt idx="745">
                  <c:v>0.33254304749977603</c:v>
                </c:pt>
                <c:pt idx="746">
                  <c:v>0.33154977200450375</c:v>
                </c:pt>
                <c:pt idx="747">
                  <c:v>0.35055582924756146</c:v>
                </c:pt>
                <c:pt idx="748">
                  <c:v>0.3882479197356733</c:v>
                </c:pt>
                <c:pt idx="749">
                  <c:v>0.44034007357102722</c:v>
                </c:pt>
                <c:pt idx="750">
                  <c:v>0.50025459141484707</c:v>
                </c:pt>
                <c:pt idx="751">
                  <c:v>0.56016858672211245</c:v>
                </c:pt>
                <c:pt idx="752">
                  <c:v>0.61225917424874088</c:v>
                </c:pt>
                <c:pt idx="753">
                  <c:v>0.64994865855544259</c:v>
                </c:pt>
                <c:pt idx="754">
                  <c:v>0.66895107623268468</c:v>
                </c:pt>
                <c:pt idx="755">
                  <c:v>0.66795313684778346</c:v>
                </c:pt>
                <c:pt idx="756">
                  <c:v>0.64882093425999321</c:v>
                </c:pt>
                <c:pt idx="757">
                  <c:v>0.61629945674417119</c:v>
                </c:pt>
                <c:pt idx="758">
                  <c:v>0.57725284130359122</c:v>
                </c:pt>
                <c:pt idx="759">
                  <c:v>0.53956658544793523</c:v>
                </c:pt>
                <c:pt idx="760">
                  <c:v>0.51088685967426151</c:v>
                </c:pt>
                <c:pt idx="761">
                  <c:v>0.49739805213029076</c:v>
                </c:pt>
                <c:pt idx="762">
                  <c:v>0.50283357739303502</c:v>
                </c:pt>
                <c:pt idx="763">
                  <c:v>0.52787776706075751</c:v>
                </c:pt>
                <c:pt idx="764">
                  <c:v>0.57005426795451986</c:v>
                </c:pt>
                <c:pt idx="765">
                  <c:v>0.62411875793123028</c:v>
                </c:pt>
                <c:pt idx="766">
                  <c:v>0.68289333216015624</c:v>
                </c:pt>
                <c:pt idx="767">
                  <c:v>0.73840945004669523</c:v>
                </c:pt>
                <c:pt idx="768">
                  <c:v>0.7831771061548034</c:v>
                </c:pt>
                <c:pt idx="769">
                  <c:v>0.81137775095019704</c:v>
                </c:pt>
                <c:pt idx="770">
                  <c:v>0.81979065162811282</c:v>
                </c:pt>
                <c:pt idx="771">
                  <c:v>0.80830490903251706</c:v>
                </c:pt>
                <c:pt idx="772">
                  <c:v>0.77993544931855086</c:v>
                </c:pt>
                <c:pt idx="773">
                  <c:v>0.74034044278596123</c:v>
                </c:pt>
                <c:pt idx="774">
                  <c:v>0.69691714250843251</c:v>
                </c:pt>
                <c:pt idx="775">
                  <c:v>0.65762039245394033</c:v>
                </c:pt>
                <c:pt idx="776">
                  <c:v>0.62969229879007416</c:v>
                </c:pt>
                <c:pt idx="777">
                  <c:v>0.6185057304733026</c:v>
                </c:pt>
                <c:pt idx="778">
                  <c:v>0.62670615501889559</c:v>
                </c:pt>
                <c:pt idx="779">
                  <c:v>0.65378871975186381</c:v>
                </c:pt>
                <c:pt idx="780">
                  <c:v>0.69617805107476871</c:v>
                </c:pt>
                <c:pt idx="781">
                  <c:v>0.74779804220072932</c:v>
                </c:pt>
                <c:pt idx="782">
                  <c:v>0.80104072853510389</c:v>
                </c:pt>
                <c:pt idx="783">
                  <c:v>0.84797968060274875</c:v>
                </c:pt>
                <c:pt idx="784">
                  <c:v>0.88163433467249341</c:v>
                </c:pt>
                <c:pt idx="785">
                  <c:v>0.8970835544987904</c:v>
                </c:pt>
                <c:pt idx="786">
                  <c:v>0.89225077039119638</c:v>
                </c:pt>
                <c:pt idx="787">
                  <c:v>0.86823543684312932</c:v>
                </c:pt>
                <c:pt idx="788">
                  <c:v>0.82913792829519073</c:v>
                </c:pt>
                <c:pt idx="789">
                  <c:v>0.78140580730214992</c:v>
                </c:pt>
                <c:pt idx="790">
                  <c:v>0.73280575753980304</c:v>
                </c:pt>
                <c:pt idx="791">
                  <c:v>0.69118519382907573</c:v>
                </c:pt>
                <c:pt idx="792">
                  <c:v>0.66322111520413385</c:v>
                </c:pt>
                <c:pt idx="793">
                  <c:v>0.65335580195226062</c:v>
                </c:pt>
                <c:pt idx="794">
                  <c:v>0.66308914886587533</c:v>
                </c:pt>
                <c:pt idx="795">
                  <c:v>0.69074053024047544</c:v>
                </c:pt>
                <c:pt idx="796">
                  <c:v>0.73171818451674775</c:v>
                </c:pt>
                <c:pt idx="797">
                  <c:v>0.77925313838928389</c:v>
                </c:pt>
                <c:pt idx="798">
                  <c:v>0.82548057903661443</c:v>
                </c:pt>
                <c:pt idx="799">
                  <c:v>0.86269615228932162</c:v>
                </c:pt>
                <c:pt idx="800">
                  <c:v>0.88458675727793534</c:v>
                </c:pt>
                <c:pt idx="801">
                  <c:v>0.88723947661285973</c:v>
                </c:pt>
                <c:pt idx="802">
                  <c:v>0.86976767637115904</c:v>
                </c:pt>
                <c:pt idx="803">
                  <c:v>0.8344543852765518</c:v>
                </c:pt>
                <c:pt idx="804">
                  <c:v>0.78639007376270753</c:v>
                </c:pt>
                <c:pt idx="805">
                  <c:v>0.73266261500712626</c:v>
                </c:pt>
                <c:pt idx="806">
                  <c:v>0.68122865309310399</c:v>
                </c:pt>
                <c:pt idx="807">
                  <c:v>0.63964643043696445</c:v>
                </c:pt>
                <c:pt idx="808">
                  <c:v>0.61387222875924297</c:v>
                </c:pt>
                <c:pt idx="809">
                  <c:v>0.60731242908767202</c:v>
                </c:pt>
                <c:pt idx="810">
                  <c:v>0.62028241565802933</c:v>
                </c:pt>
                <c:pt idx="811">
                  <c:v>0.64995864211567755</c:v>
                </c:pt>
                <c:pt idx="812">
                  <c:v>0.69083150105376534</c:v>
                </c:pt>
                <c:pt idx="813">
                  <c:v>0.73558674155029591</c:v>
                </c:pt>
                <c:pt idx="814">
                  <c:v>0.77627481035755308</c:v>
                </c:pt>
                <c:pt idx="815">
                  <c:v>0.80558155809336884</c:v>
                </c:pt>
                <c:pt idx="816">
                  <c:v>0.81799758037350312</c:v>
                </c:pt>
                <c:pt idx="817">
                  <c:v>0.81069963523441357</c:v>
                </c:pt>
                <c:pt idx="818">
                  <c:v>0.78400351250021361</c:v>
                </c:pt>
                <c:pt idx="819">
                  <c:v>0.74131609975595425</c:v>
                </c:pt>
                <c:pt idx="820">
                  <c:v>0.68859428596328998</c:v>
                </c:pt>
                <c:pt idx="821">
                  <c:v>0.63339702112161156</c:v>
                </c:pt>
                <c:pt idx="822">
                  <c:v>0.58368175684060242</c:v>
                </c:pt>
                <c:pt idx="823">
                  <c:v>0.54653727331251378</c:v>
                </c:pt>
                <c:pt idx="824">
                  <c:v>0.52705504696276095</c:v>
                </c:pt>
                <c:pt idx="825">
                  <c:v>0.52751921091648935</c:v>
                </c:pt>
                <c:pt idx="826">
                  <c:v>0.547044333438649</c:v>
                </c:pt>
                <c:pt idx="827">
                  <c:v>0.58171879643520907</c:v>
                </c:pt>
                <c:pt idx="828">
                  <c:v>0.62523089470588444</c:v>
                </c:pt>
                <c:pt idx="829">
                  <c:v>0.66987776533502696</c:v>
                </c:pt>
                <c:pt idx="830">
                  <c:v>0.70779618149579671</c:v>
                </c:pt>
                <c:pt idx="831">
                  <c:v>0.73221884972038431</c:v>
                </c:pt>
                <c:pt idx="832">
                  <c:v>0.73855578117806631</c:v>
                </c:pt>
                <c:pt idx="833">
                  <c:v>0.72512821477860456</c:v>
                </c:pt>
                <c:pt idx="834">
                  <c:v>0.69343800075592776</c:v>
                </c:pt>
                <c:pt idx="835">
                  <c:v>0.64792946455500933</c:v>
                </c:pt>
                <c:pt idx="836">
                  <c:v>0.59528173892076985</c:v>
                </c:pt>
                <c:pt idx="837">
                  <c:v>0.54334445972320211</c:v>
                </c:pt>
                <c:pt idx="838">
                  <c:v>0.49988661775964133</c:v>
                </c:pt>
                <c:pt idx="839">
                  <c:v>0.47135816746263032</c:v>
                </c:pt>
                <c:pt idx="840">
                  <c:v>0.46186195854050244</c:v>
                </c:pt>
                <c:pt idx="841">
                  <c:v>0.47250000272890563</c:v>
                </c:pt>
                <c:pt idx="842">
                  <c:v>0.50119836808998286</c:v>
                </c:pt>
                <c:pt idx="843">
                  <c:v>0.54303863512905803</c:v>
                </c:pt>
                <c:pt idx="844">
                  <c:v>0.59104303430471417</c:v>
                </c:pt>
                <c:pt idx="845">
                  <c:v>0.63728800616457104</c:v>
                </c:pt>
                <c:pt idx="846">
                  <c:v>0.67416853031814172</c:v>
                </c:pt>
                <c:pt idx="847">
                  <c:v>0.69561151666737175</c:v>
                </c:pt>
                <c:pt idx="848">
                  <c:v>0.69804467904751999</c:v>
                </c:pt>
                <c:pt idx="849">
                  <c:v>0.68096632117601974</c:v>
                </c:pt>
                <c:pt idx="850">
                  <c:v>0.64702513409363127</c:v>
                </c:pt>
                <c:pt idx="851">
                  <c:v>0.60159727554723197</c:v>
                </c:pt>
                <c:pt idx="852">
                  <c:v>0.5519282038509179</c:v>
                </c:pt>
                <c:pt idx="853">
                  <c:v>0.50597617652672477</c:v>
                </c:pt>
                <c:pt idx="854">
                  <c:v>0.47114191962282359</c:v>
                </c:pt>
                <c:pt idx="855">
                  <c:v>0.45308713380897792</c:v>
                </c:pt>
                <c:pt idx="856">
                  <c:v>0.45483033094437453</c:v>
                </c:pt>
                <c:pt idx="857">
                  <c:v>0.47626425081399326</c:v>
                </c:pt>
                <c:pt idx="858">
                  <c:v>0.51417185065951876</c:v>
                </c:pt>
                <c:pt idx="859">
                  <c:v>0.56273831993364754</c:v>
                </c:pt>
                <c:pt idx="860">
                  <c:v>0.61447743893085094</c:v>
                </c:pt>
                <c:pt idx="861">
                  <c:v>0.66142449730248387</c:v>
                </c:pt>
                <c:pt idx="862">
                  <c:v>0.69640546272135828</c:v>
                </c:pt>
                <c:pt idx="863">
                  <c:v>0.71417992551910192</c:v>
                </c:pt>
                <c:pt idx="864">
                  <c:v>0.7122754826490485</c:v>
                </c:pt>
                <c:pt idx="865">
                  <c:v>0.6913804511595294</c:v>
                </c:pt>
                <c:pt idx="866">
                  <c:v>0.65523226403110324</c:v>
                </c:pt>
                <c:pt idx="867">
                  <c:v>0.61001935838077526</c:v>
                </c:pt>
                <c:pt idx="868">
                  <c:v>0.56339198183095729</c:v>
                </c:pt>
                <c:pt idx="869">
                  <c:v>0.52323973474253971</c:v>
                </c:pt>
                <c:pt idx="870">
                  <c:v>0.49643088024640808</c:v>
                </c:pt>
                <c:pt idx="871">
                  <c:v>0.4877145535542825</c:v>
                </c:pt>
                <c:pt idx="872">
                  <c:v>0.4989610137881636</c:v>
                </c:pt>
                <c:pt idx="873">
                  <c:v>0.52886115160581693</c:v>
                </c:pt>
                <c:pt idx="874">
                  <c:v>0.57313319800437812</c:v>
                </c:pt>
                <c:pt idx="875">
                  <c:v>0.62520366274428585</c:v>
                </c:pt>
                <c:pt idx="876">
                  <c:v>0.67725387404082771</c:v>
                </c:pt>
                <c:pt idx="877">
                  <c:v>0.72146516452593357</c:v>
                </c:pt>
                <c:pt idx="878">
                  <c:v>0.75126405720629441</c:v>
                </c:pt>
                <c:pt idx="879">
                  <c:v>0.76236880514353034</c:v>
                </c:pt>
                <c:pt idx="880">
                  <c:v>0.75347032985929074</c:v>
                </c:pt>
                <c:pt idx="881">
                  <c:v>0.72643893011257998</c:v>
                </c:pt>
                <c:pt idx="882">
                  <c:v>0.68602378949149956</c:v>
                </c:pt>
                <c:pt idx="883">
                  <c:v>0.63909322820161152</c:v>
                </c:pt>
                <c:pt idx="884">
                  <c:v>0.59353691232845884</c:v>
                </c:pt>
                <c:pt idx="885">
                  <c:v>0.55700516381366383</c:v>
                </c:pt>
                <c:pt idx="886">
                  <c:v>0.53568650262544948</c:v>
                </c:pt>
                <c:pt idx="887">
                  <c:v>0.53331845305826386</c:v>
                </c:pt>
                <c:pt idx="888">
                  <c:v>0.55058943186089115</c:v>
                </c:pt>
                <c:pt idx="889">
                  <c:v>0.58502714399100242</c:v>
                </c:pt>
                <c:pt idx="890">
                  <c:v>0.63139129599945176</c:v>
                </c:pt>
                <c:pt idx="891">
                  <c:v>0.6825079798978817</c:v>
                </c:pt>
                <c:pt idx="892">
                  <c:v>0.73041261769488952</c:v>
                </c:pt>
                <c:pt idx="893">
                  <c:v>0.76761912995364845</c:v>
                </c:pt>
                <c:pt idx="894">
                  <c:v>0.78831285419457175</c:v>
                </c:pt>
                <c:pt idx="895">
                  <c:v>0.78927690340826984</c:v>
                </c:pt>
                <c:pt idx="896">
                  <c:v>0.7704041806871218</c:v>
                </c:pt>
                <c:pt idx="897">
                  <c:v>0.73471336862866998</c:v>
                </c:pt>
                <c:pt idx="898">
                  <c:v>0.68786634593996654</c:v>
                </c:pt>
                <c:pt idx="899">
                  <c:v>0.6372640238693178</c:v>
                </c:pt>
                <c:pt idx="900">
                  <c:v>0.59086485216158169</c:v>
                </c:pt>
                <c:pt idx="901">
                  <c:v>0.55591448823274447</c:v>
                </c:pt>
                <c:pt idx="902">
                  <c:v>0.53778929566371703</c:v>
                </c:pt>
                <c:pt idx="903">
                  <c:v>0.53913817791154772</c:v>
                </c:pt>
                <c:pt idx="904">
                  <c:v>0.55945965753963645</c:v>
                </c:pt>
                <c:pt idx="905">
                  <c:v>0.59518167350404272</c:v>
                </c:pt>
                <c:pt idx="906">
                  <c:v>0.64023136694549154</c:v>
                </c:pt>
                <c:pt idx="907">
                  <c:v>0.6870039546717045</c:v>
                </c:pt>
                <c:pt idx="908">
                  <c:v>0.72757612022815521</c:v>
                </c:pt>
                <c:pt idx="909">
                  <c:v>0.75497034271004604</c:v>
                </c:pt>
                <c:pt idx="910">
                  <c:v>0.76426845673657262</c:v>
                </c:pt>
                <c:pt idx="911">
                  <c:v>0.75339678979922398</c:v>
                </c:pt>
                <c:pt idx="912">
                  <c:v>0.72345761821663257</c:v>
                </c:pt>
                <c:pt idx="913">
                  <c:v>0.67855406127228635</c:v>
                </c:pt>
                <c:pt idx="914">
                  <c:v>0.62513634780524918</c:v>
                </c:pt>
                <c:pt idx="915">
                  <c:v>0.57097374769093623</c:v>
                </c:pt>
                <c:pt idx="916">
                  <c:v>0.52391618039044241</c:v>
                </c:pt>
                <c:pt idx="917">
                  <c:v>0.49064306659600315</c:v>
                </c:pt>
                <c:pt idx="918">
                  <c:v>0.47559902390111991</c:v>
                </c:pt>
                <c:pt idx="919">
                  <c:v>0.48028619873675543</c:v>
                </c:pt>
                <c:pt idx="920">
                  <c:v>0.50302613010806096</c:v>
                </c:pt>
                <c:pt idx="921">
                  <c:v>0.53922913303065445</c:v>
                </c:pt>
                <c:pt idx="922">
                  <c:v>0.58212822148975962</c:v>
                </c:pt>
                <c:pt idx="923">
                  <c:v>0.62386047957732449</c:v>
                </c:pt>
                <c:pt idx="924">
                  <c:v>0.65672335862492948</c:v>
                </c:pt>
                <c:pt idx="925">
                  <c:v>0.67440547087447822</c:v>
                </c:pt>
                <c:pt idx="926">
                  <c:v>0.6729955187397505</c:v>
                </c:pt>
                <c:pt idx="927">
                  <c:v>0.65160839393401959</c:v>
                </c:pt>
                <c:pt idx="928">
                  <c:v>0.61252855585071997</c:v>
                </c:pt>
                <c:pt idx="929">
                  <c:v>0.5608478098877353</c:v>
                </c:pt>
                <c:pt idx="930">
                  <c:v>0.5036552678029137</c:v>
                </c:pt>
                <c:pt idx="931">
                  <c:v>0.44890871525885245</c:v>
                </c:pt>
                <c:pt idx="932">
                  <c:v>0.40416743869445493</c:v>
                </c:pt>
                <c:pt idx="933">
                  <c:v>0.37538866580215513</c:v>
                </c:pt>
                <c:pt idx="934">
                  <c:v>0.36597962509916943</c:v>
                </c:pt>
                <c:pt idx="935">
                  <c:v>0.37625644945889442</c:v>
                </c:pt>
                <c:pt idx="936">
                  <c:v>0.40339624200552354</c:v>
                </c:pt>
                <c:pt idx="937">
                  <c:v>0.44188994540812199</c:v>
                </c:pt>
                <c:pt idx="938">
                  <c:v>0.48442375923634551</c:v>
                </c:pt>
                <c:pt idx="939">
                  <c:v>0.52304848103149493</c:v>
                </c:pt>
                <c:pt idx="940">
                  <c:v>0.5504502124424141</c:v>
                </c:pt>
                <c:pt idx="941">
                  <c:v>0.56111970036541892</c:v>
                </c:pt>
                <c:pt idx="942">
                  <c:v>0.55223375443768208</c:v>
                </c:pt>
                <c:pt idx="943">
                  <c:v>0.52410811653763778</c:v>
                </c:pt>
                <c:pt idx="944">
                  <c:v>0.48014952695448587</c:v>
                </c:pt>
                <c:pt idx="945">
                  <c:v>0.426314628262766</c:v>
                </c:pt>
                <c:pt idx="946">
                  <c:v>0.37016202530474929</c:v>
                </c:pt>
                <c:pt idx="947">
                  <c:v>0.3196487261466468</c:v>
                </c:pt>
                <c:pt idx="948">
                  <c:v>0.28186296949620704</c:v>
                </c:pt>
                <c:pt idx="949">
                  <c:v>0.2618955928605442</c:v>
                </c:pt>
                <c:pt idx="950">
                  <c:v>0.26202999358106654</c:v>
                </c:pt>
                <c:pt idx="951">
                  <c:v>0.28137990790286899</c:v>
                </c:pt>
                <c:pt idx="952">
                  <c:v>0.31603279016576474</c:v>
                </c:pt>
                <c:pt idx="953">
                  <c:v>0.35967591280679884</c:v>
                </c:pt>
                <c:pt idx="954">
                  <c:v>0.40460529656048816</c:v>
                </c:pt>
                <c:pt idx="955">
                  <c:v>0.44295650513136386</c:v>
                </c:pt>
                <c:pt idx="956">
                  <c:v>0.46796094339087047</c:v>
                </c:pt>
                <c:pt idx="957">
                  <c:v>0.47502722963999222</c:v>
                </c:pt>
                <c:pt idx="958">
                  <c:v>0.46247511975433164</c:v>
                </c:pt>
                <c:pt idx="959">
                  <c:v>0.43180489186595516</c:v>
                </c:pt>
                <c:pt idx="960">
                  <c:v>0.38745921140417477</c:v>
                </c:pt>
                <c:pt idx="961">
                  <c:v>0.33611546439335488</c:v>
                </c:pt>
                <c:pt idx="962">
                  <c:v>0.28562145454114785</c:v>
                </c:pt>
                <c:pt idx="963">
                  <c:v>0.24374425635726243</c:v>
                </c:pt>
                <c:pt idx="964">
                  <c:v>0.21693182523032095</c:v>
                </c:pt>
                <c:pt idx="965">
                  <c:v>0.20928493048916311</c:v>
                </c:pt>
                <c:pt idx="966">
                  <c:v>0.22190342362566595</c:v>
                </c:pt>
                <c:pt idx="967">
                  <c:v>0.25271113411510765</c:v>
                </c:pt>
                <c:pt idx="968">
                  <c:v>0.29678732710274341</c:v>
                </c:pt>
                <c:pt idx="969">
                  <c:v>0.34715184253154446</c:v>
                </c:pt>
                <c:pt idx="970">
                  <c:v>0.39587865694239144</c:v>
                </c:pt>
                <c:pt idx="971">
                  <c:v>0.43536021415687998</c:v>
                </c:pt>
                <c:pt idx="972">
                  <c:v>0.45952081826245661</c:v>
                </c:pt>
                <c:pt idx="973">
                  <c:v>0.46478550905125765</c:v>
                </c:pt>
                <c:pt idx="974">
                  <c:v>0.45064984980912215</c:v>
                </c:pt>
                <c:pt idx="975">
                  <c:v>0.41975972663801081</c:v>
                </c:pt>
                <c:pt idx="976">
                  <c:v>0.37748842975987629</c:v>
                </c:pt>
                <c:pt idx="977">
                  <c:v>0.33107848933745671</c:v>
                </c:pt>
                <c:pt idx="978">
                  <c:v>0.288485176112034</c:v>
                </c:pt>
                <c:pt idx="979">
                  <c:v>0.25710617275472308</c:v>
                </c:pt>
                <c:pt idx="980">
                  <c:v>0.24260008202977554</c:v>
                </c:pt>
                <c:pt idx="981">
                  <c:v>0.24798226546368168</c:v>
                </c:pt>
                <c:pt idx="982">
                  <c:v>0.27314226221489601</c:v>
                </c:pt>
                <c:pt idx="983">
                  <c:v>0.31485978076875365</c:v>
                </c:pt>
                <c:pt idx="984">
                  <c:v>0.36731671588520343</c:v>
                </c:pt>
                <c:pt idx="985">
                  <c:v>0.42302350945078171</c:v>
                </c:pt>
                <c:pt idx="986">
                  <c:v>0.47401207124149847</c:v>
                </c:pt>
                <c:pt idx="987">
                  <c:v>0.51310494986015653</c:v>
                </c:pt>
                <c:pt idx="988">
                  <c:v>0.53505827967016129</c:v>
                </c:pt>
                <c:pt idx="989">
                  <c:v>0.53739616707678539</c:v>
                </c:pt>
                <c:pt idx="990">
                  <c:v>0.52080340633963451</c:v>
                </c:pt>
                <c:pt idx="991">
                  <c:v>0.4890138777680737</c:v>
                </c:pt>
                <c:pt idx="992">
                  <c:v>0.44821243830129581</c:v>
                </c:pt>
                <c:pt idx="993">
                  <c:v>0.40604573026921498</c:v>
                </c:pt>
                <c:pt idx="994">
                  <c:v>0.37039972603203275</c:v>
                </c:pt>
                <c:pt idx="995">
                  <c:v>0.34813904043127403</c:v>
                </c:pt>
                <c:pt idx="996">
                  <c:v>0.34400914253161879</c:v>
                </c:pt>
                <c:pt idx="997">
                  <c:v>0.35987660989125725</c:v>
                </c:pt>
                <c:pt idx="998">
                  <c:v>0.39442863863662214</c:v>
                </c:pt>
                <c:pt idx="999">
                  <c:v>0.44337975472207458</c:v>
                </c:pt>
                <c:pt idx="1000">
                  <c:v>0.50015275481511123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16960"/>
        <c:axId val="126018688"/>
      </c:lineChart>
      <c:catAx>
        <c:axId val="10141696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_ ;[Red]\-0\ " sourceLinked="1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26018688"/>
        <c:crossesAt val="0"/>
        <c:auto val="1"/>
        <c:lblAlgn val="ctr"/>
        <c:lblOffset val="100"/>
        <c:tickLblSkip val="100"/>
        <c:tickMarkSkip val="100"/>
        <c:noMultiLvlLbl val="0"/>
      </c:catAx>
      <c:valAx>
        <c:axId val="126018688"/>
        <c:scaling>
          <c:orientation val="minMax"/>
          <c:max val="1"/>
          <c:min val="0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</a:ln>
          </c:spPr>
        </c:majorGridlines>
        <c:numFmt formatCode="0.000_ ;[Red]\-0.000\ " sourceLinked="1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1416960"/>
        <c:crosses val="autoZero"/>
        <c:crossBetween val="between"/>
        <c:majorUnit val="0.1"/>
        <c:minorUnit val="0.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argmax ( f )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Lbl>
              <c:idx val="1"/>
              <c:delete val="1"/>
            </c:dLbl>
            <c:numFmt formatCode="#,##0.000_ ;[Red]\-#,##0.000\ " sourceLinked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'Test Case'!$M$25:$M$26</c:f>
              <c:numCache>
                <c:formatCode>0.000_ ;[Red]\-0.000\ </c:formatCode>
                <c:ptCount val="2"/>
                <c:pt idx="0">
                  <c:v>0.251</c:v>
                </c:pt>
                <c:pt idx="1">
                  <c:v>0.251</c:v>
                </c:pt>
              </c:numCache>
            </c:numRef>
          </c:xVal>
          <c:yVal>
            <c:numRef>
              <c:f>'Test Case'!$N$25:$N$26</c:f>
              <c:numCache>
                <c:formatCode>0.000_ ;[Red]\-0.000\ 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v>Test Data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Generate!$J$2:$J$1002</c:f>
              <c:numCache>
                <c:formatCode>0.000_ ;[Red]\-0.000\ 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Generate!$Q$2:$Q$1002</c:f>
              <c:numCache>
                <c:formatCode>0.000_ ;[Red]\-0.000\ </c:formatCode>
                <c:ptCount val="1001"/>
                <c:pt idx="0">
                  <c:v>0.61233801377222696</c:v>
                </c:pt>
                <c:pt idx="1">
                  <c:v>0.6286473107803412</c:v>
                </c:pt>
                <c:pt idx="2">
                  <c:v>0.60096741010710553</c:v>
                </c:pt>
                <c:pt idx="3">
                  <c:v>0.54580040211770653</c:v>
                </c:pt>
                <c:pt idx="4">
                  <c:v>0.49021238026438624</c:v>
                </c:pt>
                <c:pt idx="5">
                  <c:v>0.45519389499231877</c:v>
                </c:pt>
                <c:pt idx="6">
                  <c:v>0.44500008795406681</c:v>
                </c:pt>
                <c:pt idx="7">
                  <c:v>0.44907104860640346</c:v>
                </c:pt>
                <c:pt idx="8">
                  <c:v>0.45368302310326936</c:v>
                </c:pt>
                <c:pt idx="9">
                  <c:v>0.45362574104794551</c:v>
                </c:pt>
                <c:pt idx="10">
                  <c:v>0.45497124730524857</c:v>
                </c:pt>
                <c:pt idx="11">
                  <c:v>0.46753643056929195</c:v>
                </c:pt>
                <c:pt idx="12">
                  <c:v>0.49394674052044024</c:v>
                </c:pt>
                <c:pt idx="13">
                  <c:v>0.52481005010387982</c:v>
                </c:pt>
                <c:pt idx="14">
                  <c:v>0.54444726174953406</c:v>
                </c:pt>
                <c:pt idx="15">
                  <c:v>0.54293571501874394</c:v>
                </c:pt>
                <c:pt idx="16">
                  <c:v>0.52478636575296078</c:v>
                </c:pt>
                <c:pt idx="17">
                  <c:v>0.50677788746461661</c:v>
                </c:pt>
                <c:pt idx="18">
                  <c:v>0.5057589317443314</c:v>
                </c:pt>
                <c:pt idx="19">
                  <c:v>0.5252582743467028</c:v>
                </c:pt>
                <c:pt idx="20">
                  <c:v>0.55122719596145642</c:v>
                </c:pt>
                <c:pt idx="21">
                  <c:v>0.56081473636812196</c:v>
                </c:pt>
                <c:pt idx="22">
                  <c:v>0.5384280654236554</c:v>
                </c:pt>
                <c:pt idx="23">
                  <c:v>0.48769372553080581</c:v>
                </c:pt>
                <c:pt idx="24">
                  <c:v>0.43062253694692609</c:v>
                </c:pt>
                <c:pt idx="25">
                  <c:v>0.39438481568415157</c:v>
                </c:pt>
                <c:pt idx="26">
                  <c:v>0.39490526215226684</c:v>
                </c:pt>
                <c:pt idx="27">
                  <c:v>0.42850872629101727</c:v>
                </c:pt>
                <c:pt idx="28">
                  <c:v>0.4767103293827743</c:v>
                </c:pt>
                <c:pt idx="29">
                  <c:v>0.5196598018257278</c:v>
                </c:pt>
                <c:pt idx="30">
                  <c:v>0.54791135756515119</c:v>
                </c:pt>
                <c:pt idx="31">
                  <c:v>0.56431175360236963</c:v>
                </c:pt>
                <c:pt idx="32">
                  <c:v>0.57598084773851432</c:v>
                </c:pt>
                <c:pt idx="33">
                  <c:v>0.58413410499130503</c:v>
                </c:pt>
                <c:pt idx="34">
                  <c:v>0.58084754044363196</c:v>
                </c:pt>
                <c:pt idx="35">
                  <c:v>0.55585045653268028</c:v>
                </c:pt>
                <c:pt idx="36">
                  <c:v>0.50787389413819217</c:v>
                </c:pt>
                <c:pt idx="37">
                  <c:v>0.45080976936807582</c:v>
                </c:pt>
                <c:pt idx="38">
                  <c:v>0.40846283438110187</c:v>
                </c:pt>
                <c:pt idx="39">
                  <c:v>0.40043888521512405</c:v>
                </c:pt>
                <c:pt idx="40">
                  <c:v>0.4289797906087352</c:v>
                </c:pt>
                <c:pt idx="41">
                  <c:v>0.47659476410868962</c:v>
                </c:pt>
                <c:pt idx="42">
                  <c:v>0.51685478887470826</c:v>
                </c:pt>
                <c:pt idx="43">
                  <c:v>0.5311772974236203</c:v>
                </c:pt>
                <c:pt idx="44">
                  <c:v>0.51996344036147124</c:v>
                </c:pt>
                <c:pt idx="45">
                  <c:v>0.50046209290798838</c:v>
                </c:pt>
                <c:pt idx="46">
                  <c:v>0.49329330764970863</c:v>
                </c:pt>
                <c:pt idx="47">
                  <c:v>0.50759450697396558</c:v>
                </c:pt>
                <c:pt idx="48">
                  <c:v>0.5353575530080128</c:v>
                </c:pt>
                <c:pt idx="49">
                  <c:v>0.55840360872160943</c:v>
                </c:pt>
                <c:pt idx="50">
                  <c:v>0.56206427715278795</c:v>
                </c:pt>
                <c:pt idx="51">
                  <c:v>0.54505218537567668</c:v>
                </c:pt>
                <c:pt idx="52">
                  <c:v>0.5184997000385092</c:v>
                </c:pt>
                <c:pt idx="53">
                  <c:v>0.49581388732529996</c:v>
                </c:pt>
                <c:pt idx="54">
                  <c:v>0.4820470591974515</c:v>
                </c:pt>
                <c:pt idx="55">
                  <c:v>0.47149226261499055</c:v>
                </c:pt>
                <c:pt idx="56">
                  <c:v>0.45528820086403593</c:v>
                </c:pt>
                <c:pt idx="57">
                  <c:v>0.43247460710161245</c:v>
                </c:pt>
                <c:pt idx="58">
                  <c:v>0.41480856600084337</c:v>
                </c:pt>
                <c:pt idx="59">
                  <c:v>0.42032161942553303</c:v>
                </c:pt>
                <c:pt idx="60">
                  <c:v>0.45956005480773632</c:v>
                </c:pt>
                <c:pt idx="61">
                  <c:v>0.5247601969997393</c:v>
                </c:pt>
                <c:pt idx="62">
                  <c:v>0.59081899845684083</c:v>
                </c:pt>
                <c:pt idx="63">
                  <c:v>0.62861168272217094</c:v>
                </c:pt>
                <c:pt idx="64">
                  <c:v>0.62209449758309654</c:v>
                </c:pt>
                <c:pt idx="65">
                  <c:v>0.57756267825223528</c:v>
                </c:pt>
                <c:pt idx="66">
                  <c:v>0.51880595045925715</c:v>
                </c:pt>
                <c:pt idx="67">
                  <c:v>0.47180868283706079</c:v>
                </c:pt>
                <c:pt idx="68">
                  <c:v>0.4497894441984619</c:v>
                </c:pt>
                <c:pt idx="69">
                  <c:v>0.44857037810023553</c:v>
                </c:pt>
                <c:pt idx="70">
                  <c:v>0.45429093211533195</c:v>
                </c:pt>
                <c:pt idx="71">
                  <c:v>0.45643811517485156</c:v>
                </c:pt>
                <c:pt idx="72">
                  <c:v>0.45582009208479018</c:v>
                </c:pt>
                <c:pt idx="73">
                  <c:v>0.46176775437229606</c:v>
                </c:pt>
                <c:pt idx="74">
                  <c:v>0.48168425264627612</c:v>
                </c:pt>
                <c:pt idx="75">
                  <c:v>0.51213323042531766</c:v>
                </c:pt>
                <c:pt idx="76">
                  <c:v>0.53927299514628135</c:v>
                </c:pt>
                <c:pt idx="77">
                  <c:v>0.54876614396456125</c:v>
                </c:pt>
                <c:pt idx="78">
                  <c:v>0.53740446154086308</c:v>
                </c:pt>
                <c:pt idx="79">
                  <c:v>0.51686339973114503</c:v>
                </c:pt>
                <c:pt idx="80">
                  <c:v>0.5058227833219171</c:v>
                </c:pt>
                <c:pt idx="81">
                  <c:v>0.51577372933187027</c:v>
                </c:pt>
                <c:pt idx="82">
                  <c:v>0.54115011911448874</c:v>
                </c:pt>
                <c:pt idx="83">
                  <c:v>0.561713119818809</c:v>
                </c:pt>
                <c:pt idx="84">
                  <c:v>0.55621106354548344</c:v>
                </c:pt>
                <c:pt idx="85">
                  <c:v>0.51785039113836051</c:v>
                </c:pt>
                <c:pt idx="86">
                  <c:v>0.46046194679821523</c:v>
                </c:pt>
                <c:pt idx="87">
                  <c:v>0.41077139339245783</c:v>
                </c:pt>
                <c:pt idx="88">
                  <c:v>0.39209885182415638</c:v>
                </c:pt>
                <c:pt idx="89">
                  <c:v>0.41079785729574919</c:v>
                </c:pt>
                <c:pt idx="90">
                  <c:v>0.45444063139412216</c:v>
                </c:pt>
                <c:pt idx="91">
                  <c:v>0.50202537063924135</c:v>
                </c:pt>
                <c:pt idx="92">
                  <c:v>0.53793749514142308</c:v>
                </c:pt>
                <c:pt idx="93">
                  <c:v>0.55937147367044093</c:v>
                </c:pt>
                <c:pt idx="94">
                  <c:v>0.57268606426818247</c:v>
                </c:pt>
                <c:pt idx="95">
                  <c:v>0.5830592315819153</c:v>
                </c:pt>
                <c:pt idx="96">
                  <c:v>0.58688129484989093</c:v>
                </c:pt>
                <c:pt idx="97">
                  <c:v>0.57370718852695035</c:v>
                </c:pt>
                <c:pt idx="98">
                  <c:v>0.53644734583146592</c:v>
                </c:pt>
                <c:pt idx="99">
                  <c:v>0.4813020494818212</c:v>
                </c:pt>
                <c:pt idx="100">
                  <c:v>0.42849983303706113</c:v>
                </c:pt>
                <c:pt idx="101">
                  <c:v>0.40172439348042277</c:v>
                </c:pt>
                <c:pt idx="102">
                  <c:v>0.41304176432092043</c:v>
                </c:pt>
                <c:pt idx="103">
                  <c:v>0.45423587589710546</c:v>
                </c:pt>
                <c:pt idx="104">
                  <c:v>0.50136313338726501</c:v>
                </c:pt>
                <c:pt idx="105">
                  <c:v>0.52990589351602113</c:v>
                </c:pt>
                <c:pt idx="106">
                  <c:v>0.5301324302021011</c:v>
                </c:pt>
                <c:pt idx="107">
                  <c:v>0.5120091745706048</c:v>
                </c:pt>
                <c:pt idx="108">
                  <c:v>0.49652615653760546</c:v>
                </c:pt>
                <c:pt idx="109">
                  <c:v>0.50003775037901521</c:v>
                </c:pt>
                <c:pt idx="110">
                  <c:v>0.52298987346040959</c:v>
                </c:pt>
                <c:pt idx="111">
                  <c:v>0.55076742011555935</c:v>
                </c:pt>
                <c:pt idx="112">
                  <c:v>0.56523040221166321</c:v>
                </c:pt>
                <c:pt idx="113">
                  <c:v>0.55777084319451298</c:v>
                </c:pt>
                <c:pt idx="114">
                  <c:v>0.53415225462051585</c:v>
                </c:pt>
                <c:pt idx="115">
                  <c:v>0.5081879644225441</c:v>
                </c:pt>
                <c:pt idx="116">
                  <c:v>0.49006987401365903</c:v>
                </c:pt>
                <c:pt idx="117">
                  <c:v>0.47907853104826958</c:v>
                </c:pt>
                <c:pt idx="118">
                  <c:v>0.46653480692524946</c:v>
                </c:pt>
                <c:pt idx="119">
                  <c:v>0.44632786679362418</c:v>
                </c:pt>
                <c:pt idx="120">
                  <c:v>0.42394013565174227</c:v>
                </c:pt>
                <c:pt idx="121">
                  <c:v>0.41572518611216025</c:v>
                </c:pt>
                <c:pt idx="122">
                  <c:v>0.43777531983795942</c:v>
                </c:pt>
                <c:pt idx="123">
                  <c:v>0.49223080074231873</c:v>
                </c:pt>
                <c:pt idx="124">
                  <c:v>0.56165620548030937</c:v>
                </c:pt>
                <c:pt idx="125">
                  <c:v>0.61675743115464254</c:v>
                </c:pt>
                <c:pt idx="126">
                  <c:v>0.63305513911311451</c:v>
                </c:pt>
                <c:pt idx="127">
                  <c:v>0.60536347537672153</c:v>
                </c:pt>
                <c:pt idx="128">
                  <c:v>0.55018453077503404</c:v>
                </c:pt>
                <c:pt idx="129">
                  <c:v>0.49458439923153441</c:v>
                </c:pt>
                <c:pt idx="130">
                  <c:v>0.45955363166946483</c:v>
                </c:pt>
                <c:pt idx="131">
                  <c:v>0.44934737022627058</c:v>
                </c:pt>
                <c:pt idx="132">
                  <c:v>0.45340570485040532</c:v>
                </c:pt>
                <c:pt idx="133">
                  <c:v>0.45800488219426272</c:v>
                </c:pt>
                <c:pt idx="134">
                  <c:v>0.45793463236633392</c:v>
                </c:pt>
                <c:pt idx="135">
                  <c:v>0.45926700074338084</c:v>
                </c:pt>
                <c:pt idx="136">
                  <c:v>0.47181887653817761</c:v>
                </c:pt>
                <c:pt idx="137">
                  <c:v>0.49821570995644543</c:v>
                </c:pt>
                <c:pt idx="138">
                  <c:v>0.52906537447540003</c:v>
                </c:pt>
                <c:pt idx="139">
                  <c:v>0.54868877306365038</c:v>
                </c:pt>
                <c:pt idx="140">
                  <c:v>0.54716324582785192</c:v>
                </c:pt>
                <c:pt idx="141">
                  <c:v>0.52899974916138282</c:v>
                </c:pt>
                <c:pt idx="142">
                  <c:v>0.51097695713519009</c:v>
                </c:pt>
                <c:pt idx="143">
                  <c:v>0.50994352190497572</c:v>
                </c:pt>
                <c:pt idx="144">
                  <c:v>0.52942821979696408</c:v>
                </c:pt>
                <c:pt idx="145">
                  <c:v>0.55538233207902765</c:v>
                </c:pt>
                <c:pt idx="146">
                  <c:v>0.56495489911534424</c:v>
                </c:pt>
                <c:pt idx="147">
                  <c:v>0.5425530913539921</c:v>
                </c:pt>
                <c:pt idx="148">
                  <c:v>0.49180345179529733</c:v>
                </c:pt>
                <c:pt idx="149">
                  <c:v>0.43471680130061563</c:v>
                </c:pt>
                <c:pt idx="150">
                  <c:v>0.39846345649249382</c:v>
                </c:pt>
                <c:pt idx="151">
                  <c:v>0.39896811839750501</c:v>
                </c:pt>
                <c:pt idx="152">
                  <c:v>0.43255563757854515</c:v>
                </c:pt>
                <c:pt idx="153">
                  <c:v>0.48074113594746337</c:v>
                </c:pt>
                <c:pt idx="154">
                  <c:v>0.52367434453823558</c:v>
                </c:pt>
                <c:pt idx="155">
                  <c:v>0.55190947793820633</c:v>
                </c:pt>
                <c:pt idx="156">
                  <c:v>0.56829329379702509</c:v>
                </c:pt>
                <c:pt idx="157">
                  <c:v>0.57994565057038139</c:v>
                </c:pt>
                <c:pt idx="158">
                  <c:v>0.58808201393675663</c:v>
                </c:pt>
                <c:pt idx="159">
                  <c:v>0.58477839964598277</c:v>
                </c:pt>
                <c:pt idx="160">
                  <c:v>0.5597641108083391</c:v>
                </c:pt>
                <c:pt idx="161">
                  <c:v>0.51177018898279203</c:v>
                </c:pt>
                <c:pt idx="162">
                  <c:v>0.45468855096256466</c:v>
                </c:pt>
                <c:pt idx="163">
                  <c:v>0.41232394959782426</c:v>
                </c:pt>
                <c:pt idx="164">
                  <c:v>0.40428218162386209</c:v>
                </c:pt>
                <c:pt idx="165">
                  <c:v>0.43280511648272768</c:v>
                </c:pt>
                <c:pt idx="166">
                  <c:v>0.48040196843062455</c:v>
                </c:pt>
                <c:pt idx="167">
                  <c:v>0.52064372134267412</c:v>
                </c:pt>
                <c:pt idx="168">
                  <c:v>0.53494780845705314</c:v>
                </c:pt>
                <c:pt idx="169">
                  <c:v>0.52371538110705029</c:v>
                </c:pt>
                <c:pt idx="170">
                  <c:v>0.50419531524551842</c:v>
                </c:pt>
                <c:pt idx="171">
                  <c:v>0.49700766419796255</c:v>
                </c:pt>
                <c:pt idx="172">
                  <c:v>0.51128985109650726</c:v>
                </c:pt>
                <c:pt idx="173">
                  <c:v>0.53903373881898298</c:v>
                </c:pt>
                <c:pt idx="174">
                  <c:v>0.56206049109148881</c:v>
                </c:pt>
                <c:pt idx="175">
                  <c:v>0.5657017117141212</c:v>
                </c:pt>
                <c:pt idx="176">
                  <c:v>0.54867002852877711</c:v>
                </c:pt>
                <c:pt idx="177">
                  <c:v>0.52209780895712177</c:v>
                </c:pt>
                <c:pt idx="178">
                  <c:v>0.49939211996224586</c:v>
                </c:pt>
                <c:pt idx="179">
                  <c:v>0.48560527429023376</c:v>
                </c:pt>
                <c:pt idx="180">
                  <c:v>0.47503031969137055</c:v>
                </c:pt>
                <c:pt idx="181">
                  <c:v>0.45880596024757725</c:v>
                </c:pt>
                <c:pt idx="182">
                  <c:v>0.43597192991719941</c:v>
                </c:pt>
                <c:pt idx="183">
                  <c:v>0.4182853141801583</c:v>
                </c:pt>
                <c:pt idx="184">
                  <c:v>0.42377765571251019</c:v>
                </c:pt>
                <c:pt idx="185">
                  <c:v>0.46299524276398019</c:v>
                </c:pt>
                <c:pt idx="186">
                  <c:v>0.52817440100991242</c:v>
                </c:pt>
                <c:pt idx="187">
                  <c:v>0.59421208373401868</c:v>
                </c:pt>
                <c:pt idx="188">
                  <c:v>0.63198351531315233</c:v>
                </c:pt>
                <c:pt idx="189">
                  <c:v>0.6254449443737059</c:v>
                </c:pt>
                <c:pt idx="190">
                  <c:v>0.58089160697256903</c:v>
                </c:pt>
                <c:pt idx="191">
                  <c:v>0.52211322968891238</c:v>
                </c:pt>
                <c:pt idx="192">
                  <c:v>0.47509418201031234</c:v>
                </c:pt>
                <c:pt idx="193">
                  <c:v>0.45305303360943011</c:v>
                </c:pt>
                <c:pt idx="194">
                  <c:v>0.45181192890799798</c:v>
                </c:pt>
                <c:pt idx="195">
                  <c:v>0.45751031634901379</c:v>
                </c:pt>
                <c:pt idx="196">
                  <c:v>0.45963520573867594</c:v>
                </c:pt>
                <c:pt idx="197">
                  <c:v>0.45899476276309625</c:v>
                </c:pt>
                <c:pt idx="198">
                  <c:v>0.46491987983451999</c:v>
                </c:pt>
                <c:pt idx="199">
                  <c:v>0.4848137084519033</c:v>
                </c:pt>
                <c:pt idx="200">
                  <c:v>0.51523989302879003</c:v>
                </c:pt>
                <c:pt idx="201">
                  <c:v>0.54235674190187955</c:v>
                </c:pt>
                <c:pt idx="202">
                  <c:v>0.55182685313124424</c:v>
                </c:pt>
                <c:pt idx="203">
                  <c:v>0.54044201228707334</c:v>
                </c:pt>
                <c:pt idx="204">
                  <c:v>0.51987767213957947</c:v>
                </c:pt>
                <c:pt idx="205">
                  <c:v>0.50881365839426229</c:v>
                </c:pt>
                <c:pt idx="206">
                  <c:v>0.51874108899349902</c:v>
                </c:pt>
                <c:pt idx="207">
                  <c:v>0.54409384621912382</c:v>
                </c:pt>
                <c:pt idx="208">
                  <c:v>0.56463309815314466</c:v>
                </c:pt>
                <c:pt idx="209">
                  <c:v>0.55910717783377528</c:v>
                </c:pt>
                <c:pt idx="210">
                  <c:v>0.52072252704697475</c:v>
                </c:pt>
                <c:pt idx="211">
                  <c:v>0.46330999094014391</c:v>
                </c:pt>
                <c:pt idx="212">
                  <c:v>0.4135952333317961</c:v>
                </c:pt>
                <c:pt idx="213">
                  <c:v>0.39489837608053624</c:v>
                </c:pt>
                <c:pt idx="214">
                  <c:v>0.41357295534874744</c:v>
                </c:pt>
                <c:pt idx="215">
                  <c:v>0.4571911936876189</c:v>
                </c:pt>
                <c:pt idx="216">
                  <c:v>0.50475128858574891</c:v>
                </c:pt>
                <c:pt idx="217">
                  <c:v>0.54063866112636838</c:v>
                </c:pt>
                <c:pt idx="218">
                  <c:v>0.56204778105641495</c:v>
                </c:pt>
                <c:pt idx="219">
                  <c:v>0.57533740739915251</c:v>
                </c:pt>
                <c:pt idx="220">
                  <c:v>0.58568550578739398</c:v>
                </c:pt>
                <c:pt idx="221">
                  <c:v>0.58948239644906952</c:v>
                </c:pt>
                <c:pt idx="222">
                  <c:v>0.57628301483279087</c:v>
                </c:pt>
                <c:pt idx="223">
                  <c:v>0.53899779515475787</c:v>
                </c:pt>
                <c:pt idx="224">
                  <c:v>0.48382702113519371</c:v>
                </c:pt>
                <c:pt idx="225">
                  <c:v>0.43099922733895296</c:v>
                </c:pt>
                <c:pt idx="226">
                  <c:v>0.40419811175902826</c:v>
                </c:pt>
                <c:pt idx="227">
                  <c:v>0.41548970891807679</c:v>
                </c:pt>
                <c:pt idx="228">
                  <c:v>0.45665795017215155</c:v>
                </c:pt>
                <c:pt idx="229">
                  <c:v>0.50375924172085673</c:v>
                </c:pt>
                <c:pt idx="230">
                  <c:v>0.53227594131390554</c:v>
                </c:pt>
                <c:pt idx="231">
                  <c:v>0.53247632389884803</c:v>
                </c:pt>
                <c:pt idx="232">
                  <c:v>0.51432682163330501</c:v>
                </c:pt>
                <c:pt idx="233">
                  <c:v>0.49881746546952005</c:v>
                </c:pt>
                <c:pt idx="234">
                  <c:v>0.50230263072319181</c:v>
                </c:pt>
                <c:pt idx="235">
                  <c:v>0.52522823580324907</c:v>
                </c:pt>
                <c:pt idx="236">
                  <c:v>0.55297917609034997</c:v>
                </c:pt>
                <c:pt idx="237">
                  <c:v>0.56741546450206659</c:v>
                </c:pt>
                <c:pt idx="238">
                  <c:v>0.55992912553801022</c:v>
                </c:pt>
                <c:pt idx="239">
                  <c:v>0.53628367181181757</c:v>
                </c:pt>
                <c:pt idx="240">
                  <c:v>0.51029243231694843</c:v>
                </c:pt>
                <c:pt idx="241">
                  <c:v>0.4921473095303755</c:v>
                </c:pt>
                <c:pt idx="242">
                  <c:v>0.48112885217370194</c:v>
                </c:pt>
                <c:pt idx="243">
                  <c:v>0.46855793271623158</c:v>
                </c:pt>
                <c:pt idx="244">
                  <c:v>0.448323717380613</c:v>
                </c:pt>
                <c:pt idx="245">
                  <c:v>0.42590863224197428</c:v>
                </c:pt>
                <c:pt idx="246">
                  <c:v>0.41766625099276039</c:v>
                </c:pt>
                <c:pt idx="247">
                  <c:v>0.43968887637900833</c:v>
                </c:pt>
                <c:pt idx="248">
                  <c:v>0.49411677339988125</c:v>
                </c:pt>
                <c:pt idx="249">
                  <c:v>0.56351451979941669</c:v>
                </c:pt>
                <c:pt idx="250">
                  <c:v>0.61858801377222594</c:v>
                </c:pt>
                <c:pt idx="251">
                  <c:v>0.63485791776090761</c:v>
                </c:pt>
                <c:pt idx="252">
                  <c:v>0.60713837888410871</c:v>
                </c:pt>
                <c:pt idx="253">
                  <c:v>0.55193148907186473</c:v>
                </c:pt>
                <c:pt idx="254">
                  <c:v>0.49630334335088627</c:v>
                </c:pt>
                <c:pt idx="255">
                  <c:v>0.46124449375036614</c:v>
                </c:pt>
                <c:pt idx="256">
                  <c:v>0.45101008351638339</c:v>
                </c:pt>
                <c:pt idx="257">
                  <c:v>0.4550402037086545</c:v>
                </c:pt>
                <c:pt idx="258">
                  <c:v>0.45961110209343337</c:v>
                </c:pt>
                <c:pt idx="259">
                  <c:v>0.45951250989561365</c:v>
                </c:pt>
                <c:pt idx="260">
                  <c:v>0.46081647361086708</c:v>
                </c:pt>
                <c:pt idx="261">
                  <c:v>0.47333988357333401</c:v>
                </c:pt>
                <c:pt idx="262">
                  <c:v>0.49970819111251996</c:v>
                </c:pt>
                <c:pt idx="263">
                  <c:v>0.53052927083179069</c:v>
                </c:pt>
                <c:pt idx="264">
                  <c:v>0.55012402682823691</c:v>
                </c:pt>
                <c:pt idx="265">
                  <c:v>0.54856980033927316</c:v>
                </c:pt>
                <c:pt idx="266">
                  <c:v>0.53037754889127442</c:v>
                </c:pt>
                <c:pt idx="267">
                  <c:v>0.51232594769037776</c:v>
                </c:pt>
                <c:pt idx="268">
                  <c:v>0.51126365002962149</c:v>
                </c:pt>
                <c:pt idx="269">
                  <c:v>0.53071943337466965</c:v>
                </c:pt>
                <c:pt idx="270">
                  <c:v>0.55664458013489293</c:v>
                </c:pt>
                <c:pt idx="271">
                  <c:v>0.56618813181797933</c:v>
                </c:pt>
                <c:pt idx="272">
                  <c:v>0.54375726001748048</c:v>
                </c:pt>
                <c:pt idx="273">
                  <c:v>0.49297850888112132</c:v>
                </c:pt>
                <c:pt idx="274">
                  <c:v>0.43586270041953351</c:v>
                </c:pt>
                <c:pt idx="275">
                  <c:v>0.39958015240637057</c:v>
                </c:pt>
                <c:pt idx="276">
                  <c:v>0.40005556702109779</c:v>
                </c:pt>
                <c:pt idx="277">
                  <c:v>0.43361379598124372</c:v>
                </c:pt>
                <c:pt idx="278">
                  <c:v>0.48176996235498504</c:v>
                </c:pt>
                <c:pt idx="279">
                  <c:v>0.52467379833427796</c:v>
                </c:pt>
                <c:pt idx="280">
                  <c:v>0.55287951966604432</c:v>
                </c:pt>
                <c:pt idx="281">
                  <c:v>0.56923388516107232</c:v>
                </c:pt>
                <c:pt idx="282">
                  <c:v>0.58085675443770057</c:v>
                </c:pt>
                <c:pt idx="283">
                  <c:v>0.58896359433852796</c:v>
                </c:pt>
                <c:pt idx="284">
                  <c:v>0.58563042177892011</c:v>
                </c:pt>
                <c:pt idx="285">
                  <c:v>0.56058654103606864</c:v>
                </c:pt>
                <c:pt idx="286">
                  <c:v>0.51256299483717416</c:v>
                </c:pt>
                <c:pt idx="287">
                  <c:v>0.45545170114498679</c:v>
                </c:pt>
                <c:pt idx="288">
                  <c:v>0.41305741398042056</c:v>
                </c:pt>
                <c:pt idx="289">
                  <c:v>0.40498593125071541</c:v>
                </c:pt>
                <c:pt idx="290">
                  <c:v>0.43347912357100715</c:v>
                </c:pt>
                <c:pt idx="291">
                  <c:v>0.48104620637168205</c:v>
                </c:pt>
                <c:pt idx="292">
                  <c:v>0.52125816470310382</c:v>
                </c:pt>
                <c:pt idx="293">
                  <c:v>0.53553243297968089</c:v>
                </c:pt>
                <c:pt idx="294">
                  <c:v>0.52427016371190183</c:v>
                </c:pt>
                <c:pt idx="295">
                  <c:v>0.50472023403072419</c:v>
                </c:pt>
                <c:pt idx="296">
                  <c:v>0.49750269844063005</c:v>
                </c:pt>
                <c:pt idx="297">
                  <c:v>0.51175498125353136</c:v>
                </c:pt>
                <c:pt idx="298">
                  <c:v>0.53946894652782207</c:v>
                </c:pt>
                <c:pt idx="299">
                  <c:v>0.56246575917088681</c:v>
                </c:pt>
                <c:pt idx="300">
                  <c:v>0.56607702416478878</c:v>
                </c:pt>
                <c:pt idx="301">
                  <c:v>0.54901537053402105</c:v>
                </c:pt>
                <c:pt idx="302">
                  <c:v>0.52241316688343176</c:v>
                </c:pt>
                <c:pt idx="303">
                  <c:v>0.49967748135983064</c:v>
                </c:pt>
                <c:pt idx="304">
                  <c:v>0.48586062789351298</c:v>
                </c:pt>
                <c:pt idx="305">
                  <c:v>0.47525565541942161</c:v>
                </c:pt>
                <c:pt idx="306">
                  <c:v>0.4590012692045326</c:v>
                </c:pt>
                <c:pt idx="307">
                  <c:v>0.43613720439259385</c:v>
                </c:pt>
                <c:pt idx="308">
                  <c:v>0.41842054764923986</c:v>
                </c:pt>
                <c:pt idx="309">
                  <c:v>0.42388284283649336</c:v>
                </c:pt>
                <c:pt idx="310">
                  <c:v>0.46307037939025869</c:v>
                </c:pt>
                <c:pt idx="311">
                  <c:v>0.52821948417221676</c:v>
                </c:pt>
                <c:pt idx="312">
                  <c:v>0.59422711165254372</c:v>
                </c:pt>
                <c:pt idx="313">
                  <c:v>0.63196848739462519</c:v>
                </c:pt>
                <c:pt idx="314">
                  <c:v>0.6253998612114019</c:v>
                </c:pt>
                <c:pt idx="315">
                  <c:v>0.58081647034629347</c:v>
                </c:pt>
                <c:pt idx="316">
                  <c:v>0.52200804256492817</c:v>
                </c:pt>
                <c:pt idx="317">
                  <c:v>0.47495894854122972</c:v>
                </c:pt>
                <c:pt idx="318">
                  <c:v>0.45288775913403589</c:v>
                </c:pt>
                <c:pt idx="319">
                  <c:v>0.45161661995104435</c:v>
                </c:pt>
                <c:pt idx="320">
                  <c:v>0.4572849806209634</c:v>
                </c:pt>
                <c:pt idx="321">
                  <c:v>0.45937985213539678</c:v>
                </c:pt>
                <c:pt idx="322">
                  <c:v>0.45870940136551219</c:v>
                </c:pt>
                <c:pt idx="323">
                  <c:v>0.46460452190821028</c:v>
                </c:pt>
                <c:pt idx="324">
                  <c:v>0.48446836644665842</c:v>
                </c:pt>
                <c:pt idx="325">
                  <c:v>0.51486458057812201</c:v>
                </c:pt>
                <c:pt idx="326">
                  <c:v>0.54195147382248066</c:v>
                </c:pt>
                <c:pt idx="327">
                  <c:v>0.5513916454224046</c:v>
                </c:pt>
                <c:pt idx="328">
                  <c:v>0.53997688213004835</c:v>
                </c:pt>
                <c:pt idx="329">
                  <c:v>0.51938263789691019</c:v>
                </c:pt>
                <c:pt idx="330">
                  <c:v>0.50828873960905563</c:v>
                </c:pt>
                <c:pt idx="331">
                  <c:v>0.5181863063886496</c:v>
                </c:pt>
                <c:pt idx="332">
                  <c:v>0.5435092216964984</c:v>
                </c:pt>
                <c:pt idx="333">
                  <c:v>0.56401865479271496</c:v>
                </c:pt>
                <c:pt idx="334">
                  <c:v>0.55846293989271545</c:v>
                </c:pt>
                <c:pt idx="335">
                  <c:v>0.52004851995869483</c:v>
                </c:pt>
                <c:pt idx="336">
                  <c:v>0.4626062413132892</c:v>
                </c:pt>
                <c:pt idx="337">
                  <c:v>0.41286176894920013</c:v>
                </c:pt>
                <c:pt idx="338">
                  <c:v>0.39413522589811506</c:v>
                </c:pt>
                <c:pt idx="339">
                  <c:v>0.4127801494943627</c:v>
                </c:pt>
                <c:pt idx="340">
                  <c:v>0.45636876345989041</c:v>
                </c:pt>
                <c:pt idx="341">
                  <c:v>0.50389926645281202</c:v>
                </c:pt>
                <c:pt idx="342">
                  <c:v>0.53975708072459694</c:v>
                </c:pt>
                <c:pt idx="343">
                  <c:v>0.5611366771890961</c:v>
                </c:pt>
                <c:pt idx="344">
                  <c:v>0.57439681603510584</c:v>
                </c:pt>
                <c:pt idx="345">
                  <c:v>0.58471546405955599</c:v>
                </c:pt>
                <c:pt idx="346">
                  <c:v>0.58848294265302714</c:v>
                </c:pt>
                <c:pt idx="347">
                  <c:v>0.5752541884252671</c:v>
                </c:pt>
                <c:pt idx="348">
                  <c:v>0.53793963675206002</c:v>
                </c:pt>
                <c:pt idx="349">
                  <c:v>0.48273957251160016</c:v>
                </c:pt>
                <c:pt idx="350">
                  <c:v>0.42988253142507676</c:v>
                </c:pt>
                <c:pt idx="351">
                  <c:v>0.40305221264011071</c:v>
                </c:pt>
                <c:pt idx="352">
                  <c:v>0.41431465183225202</c:v>
                </c:pt>
                <c:pt idx="353">
                  <c:v>0.45545378150866672</c:v>
                </c:pt>
                <c:pt idx="354">
                  <c:v>0.50252600901822408</c:v>
                </c:pt>
                <c:pt idx="355">
                  <c:v>0.53101369325803727</c:v>
                </c:pt>
                <c:pt idx="356">
                  <c:v>0.53118511032113913</c:v>
                </c:pt>
                <c:pt idx="357">
                  <c:v>0.51300669350865746</c:v>
                </c:pt>
                <c:pt idx="358">
                  <c:v>0.49746847491433133</c:v>
                </c:pt>
                <c:pt idx="359">
                  <c:v>0.5009248309933001</c:v>
                </c:pt>
                <c:pt idx="360">
                  <c:v>0.52382168129182871</c:v>
                </c:pt>
                <c:pt idx="361">
                  <c:v>0.55154392232576277</c:v>
                </c:pt>
                <c:pt idx="362">
                  <c:v>0.5659515681456766</c:v>
                </c:pt>
                <c:pt idx="363">
                  <c:v>0.55843664438193585</c:v>
                </c:pt>
                <c:pt idx="364">
                  <c:v>0.53476266477666057</c:v>
                </c:pt>
                <c:pt idx="365">
                  <c:v>0.50874295944946069</c:v>
                </c:pt>
                <c:pt idx="366">
                  <c:v>0.49056943200109665</c:v>
                </c:pt>
                <c:pt idx="367">
                  <c:v>0.47952263227453179</c:v>
                </c:pt>
                <c:pt idx="368">
                  <c:v>0.46692343385798096</c:v>
                </c:pt>
                <c:pt idx="369">
                  <c:v>0.44666100409050025</c:v>
                </c:pt>
                <c:pt idx="370">
                  <c:v>0.42421777016107265</c:v>
                </c:pt>
                <c:pt idx="371">
                  <c:v>0.41594730687340903</c:v>
                </c:pt>
                <c:pt idx="372">
                  <c:v>0.43794191808217753</c:v>
                </c:pt>
                <c:pt idx="373">
                  <c:v>0.4923418698924954</c:v>
                </c:pt>
                <c:pt idx="374">
                  <c:v>0.56171174115162981</c:v>
                </c:pt>
                <c:pt idx="375">
                  <c:v>0.61675743115464288</c:v>
                </c:pt>
                <c:pt idx="376">
                  <c:v>0.63299960344179906</c:v>
                </c:pt>
                <c:pt idx="377">
                  <c:v>0.60525240622654308</c:v>
                </c:pt>
                <c:pt idx="378">
                  <c:v>0.55001793253081466</c:v>
                </c:pt>
                <c:pt idx="379">
                  <c:v>0.49436227847028874</c:v>
                </c:pt>
                <c:pt idx="380">
                  <c:v>0.45927599716013334</c:v>
                </c:pt>
                <c:pt idx="381">
                  <c:v>0.44901423292939596</c:v>
                </c:pt>
                <c:pt idx="382">
                  <c:v>0.45301707791767376</c:v>
                </c:pt>
                <c:pt idx="383">
                  <c:v>0.45756078096799974</c:v>
                </c:pt>
                <c:pt idx="384">
                  <c:v>0.45743507437889669</c:v>
                </c:pt>
                <c:pt idx="385">
                  <c:v>0.45871200571646353</c:v>
                </c:pt>
                <c:pt idx="386">
                  <c:v>0.47120846638203318</c:v>
                </c:pt>
                <c:pt idx="387">
                  <c:v>0.49754990876902178</c:v>
                </c:pt>
                <c:pt idx="388">
                  <c:v>0.52834420854138664</c:v>
                </c:pt>
                <c:pt idx="389">
                  <c:v>0.54791227085344474</c:v>
                </c:pt>
                <c:pt idx="390">
                  <c:v>0.54633143799643147</c:v>
                </c:pt>
                <c:pt idx="391">
                  <c:v>0.52811266854709693</c:v>
                </c:pt>
                <c:pt idx="392">
                  <c:v>0.51003463875846256</c:v>
                </c:pt>
                <c:pt idx="393">
                  <c:v>0.50894600296692305</c:v>
                </c:pt>
                <c:pt idx="394">
                  <c:v>0.52837553967792372</c:v>
                </c:pt>
                <c:pt idx="395">
                  <c:v>0.55427453233701152</c:v>
                </c:pt>
                <c:pt idx="396">
                  <c:v>0.56379202348438628</c:v>
                </c:pt>
                <c:pt idx="397">
                  <c:v>0.54133518574243422</c:v>
                </c:pt>
                <c:pt idx="398">
                  <c:v>0.49053056428396113</c:v>
                </c:pt>
                <c:pt idx="399">
                  <c:v>0.43338898214092719</c:v>
                </c:pt>
                <c:pt idx="400">
                  <c:v>0.39708075810447796</c:v>
                </c:pt>
                <c:pt idx="401">
                  <c:v>0.39753059536772806</c:v>
                </c:pt>
                <c:pt idx="402">
                  <c:v>0.43106334665795265</c:v>
                </c:pt>
                <c:pt idx="403">
                  <c:v>0.47919413604914274</c:v>
                </c:pt>
                <c:pt idx="404">
                  <c:v>0.52207269673510137</c:v>
                </c:pt>
                <c:pt idx="405">
                  <c:v>0.55025324546056542</c:v>
                </c:pt>
                <c:pt idx="406">
                  <c:v>0.56658254203010228</c:v>
                </c:pt>
                <c:pt idx="407">
                  <c:v>0.57818044705172744</c:v>
                </c:pt>
                <c:pt idx="408">
                  <c:v>0.58626242835358289</c:v>
                </c:pt>
                <c:pt idx="409">
                  <c:v>0.58290450383241277</c:v>
                </c:pt>
                <c:pt idx="410">
                  <c:v>0.55783597874257107</c:v>
                </c:pt>
                <c:pt idx="411">
                  <c:v>0.50978789678417435</c:v>
                </c:pt>
                <c:pt idx="412">
                  <c:v>0.45265217688860737</c:v>
                </c:pt>
                <c:pt idx="413">
                  <c:v>0.41023357404108229</c:v>
                </c:pt>
                <c:pt idx="414">
                  <c:v>0.40213788710878717</c:v>
                </c:pt>
                <c:pt idx="415">
                  <c:v>0.43060698766239314</c:v>
                </c:pt>
                <c:pt idx="416">
                  <c:v>0.4781500920833951</c:v>
                </c:pt>
                <c:pt idx="417">
                  <c:v>0.51833818636876838</c:v>
                </c:pt>
                <c:pt idx="418">
                  <c:v>0.53258870587504414</c:v>
                </c:pt>
                <c:pt idx="419">
                  <c:v>0.5213028040502703</c:v>
                </c:pt>
                <c:pt idx="420">
                  <c:v>0.50172935895837767</c:v>
                </c:pt>
                <c:pt idx="421">
                  <c:v>0.49448842603219545</c:v>
                </c:pt>
                <c:pt idx="422">
                  <c:v>0.50871743050732299</c:v>
                </c:pt>
                <c:pt idx="423">
                  <c:v>0.53640823736113963</c:v>
                </c:pt>
                <c:pt idx="424">
                  <c:v>0.55938201241528851</c:v>
                </c:pt>
                <c:pt idx="425">
                  <c:v>0.56297036156131719</c:v>
                </c:pt>
                <c:pt idx="426">
                  <c:v>0.54588591472839365</c:v>
                </c:pt>
                <c:pt idx="427">
                  <c:v>0.51926104142120777</c:v>
                </c:pt>
                <c:pt idx="428">
                  <c:v>0.49650281068152496</c:v>
                </c:pt>
                <c:pt idx="429">
                  <c:v>0.48266353732968903</c:v>
                </c:pt>
                <c:pt idx="430">
                  <c:v>0.4720362711857401</c:v>
                </c:pt>
                <c:pt idx="431">
                  <c:v>0.45575971839676899</c:v>
                </c:pt>
                <c:pt idx="432">
                  <c:v>0.43287361498162591</c:v>
                </c:pt>
                <c:pt idx="433">
                  <c:v>0.41513504847598792</c:v>
                </c:pt>
                <c:pt idx="434">
                  <c:v>0.42057556360684017</c:v>
                </c:pt>
                <c:pt idx="435">
                  <c:v>0.45974145066992589</c:v>
                </c:pt>
                <c:pt idx="436">
                  <c:v>0.52486903738160662</c:v>
                </c:pt>
                <c:pt idx="437">
                  <c:v>0.59085527906156499</c:v>
                </c:pt>
                <c:pt idx="438">
                  <c:v>0.628575402117449</c:v>
                </c:pt>
                <c:pt idx="439">
                  <c:v>0.62198565720122589</c:v>
                </c:pt>
                <c:pt idx="440">
                  <c:v>0.57738128239004471</c:v>
                </c:pt>
                <c:pt idx="441">
                  <c:v>0.51855200627795206</c:v>
                </c:pt>
                <c:pt idx="442">
                  <c:v>0.4714822003619169</c:v>
                </c:pt>
                <c:pt idx="443">
                  <c:v>0.44939043631844899</c:v>
                </c:pt>
                <c:pt idx="444">
                  <c:v>0.4480988605675037</c:v>
                </c:pt>
                <c:pt idx="445">
                  <c:v>0.45374692354458385</c:v>
                </c:pt>
                <c:pt idx="446">
                  <c:v>0.45582163704261341</c:v>
                </c:pt>
                <c:pt idx="447">
                  <c:v>0.45513116872856441</c:v>
                </c:pt>
                <c:pt idx="448">
                  <c:v>0.46100641298959733</c:v>
                </c:pt>
                <c:pt idx="449">
                  <c:v>0.48085052329356054</c:v>
                </c:pt>
                <c:pt idx="450">
                  <c:v>0.5112271460167892</c:v>
                </c:pt>
                <c:pt idx="451">
                  <c:v>0.53829459145260217</c:v>
                </c:pt>
                <c:pt idx="452">
                  <c:v>0.5477154596114332</c:v>
                </c:pt>
                <c:pt idx="453">
                  <c:v>0.53628153800750478</c:v>
                </c:pt>
                <c:pt idx="454">
                  <c:v>0.51566828134865894</c:v>
                </c:pt>
                <c:pt idx="455">
                  <c:v>0.50455551727152614</c:v>
                </c:pt>
                <c:pt idx="456">
                  <c:v>0.51443436564306988</c:v>
                </c:pt>
                <c:pt idx="457">
                  <c:v>0.53973871066306522</c:v>
                </c:pt>
                <c:pt idx="458">
                  <c:v>0.56022972232474977</c:v>
                </c:pt>
                <c:pt idx="459">
                  <c:v>0.55465573557078141</c:v>
                </c:pt>
                <c:pt idx="460">
                  <c:v>0.51622319408470108</c:v>
                </c:pt>
                <c:pt idx="461">
                  <c:v>0.45876294490455161</c:v>
                </c:pt>
                <c:pt idx="462">
                  <c:v>0.40900065373247474</c:v>
                </c:pt>
                <c:pt idx="463">
                  <c:v>0.39025644430362605</c:v>
                </c:pt>
                <c:pt idx="464">
                  <c:v>0.40888385464976723</c:v>
                </c:pt>
                <c:pt idx="465">
                  <c:v>0.45245510918423076</c:v>
                </c:pt>
                <c:pt idx="466">
                  <c:v>0.49996840725046099</c:v>
                </c:pt>
                <c:pt idx="467">
                  <c:v>0.53580917177914611</c:v>
                </c:pt>
                <c:pt idx="468">
                  <c:v>0.55717187435722748</c:v>
                </c:pt>
                <c:pt idx="469">
                  <c:v>0.57041527584044815</c:v>
                </c:pt>
                <c:pt idx="470">
                  <c:v>0.58071734368650008</c:v>
                </c:pt>
                <c:pt idx="471">
                  <c:v>0.58446839994051869</c:v>
                </c:pt>
                <c:pt idx="472">
                  <c:v>0.57122338186057919</c:v>
                </c:pt>
                <c:pt idx="473">
                  <c:v>0.53389272546452948</c:v>
                </c:pt>
                <c:pt idx="474">
                  <c:v>0.47867671626636188</c:v>
                </c:pt>
                <c:pt idx="475">
                  <c:v>0.42580389061673463</c:v>
                </c:pt>
                <c:pt idx="476">
                  <c:v>0.39895794828642167</c:v>
                </c:pt>
                <c:pt idx="477">
                  <c:v>0.41020492556776211</c:v>
                </c:pt>
                <c:pt idx="478">
                  <c:v>0.45132875557832491</c:v>
                </c:pt>
                <c:pt idx="479">
                  <c:v>0.49838584627100091</c:v>
                </c:pt>
                <c:pt idx="480">
                  <c:v>0.52685855714046625</c:v>
                </c:pt>
                <c:pt idx="481">
                  <c:v>0.52701516487087963</c:v>
                </c:pt>
                <c:pt idx="482">
                  <c:v>0.50882210334801203</c:v>
                </c:pt>
                <c:pt idx="483">
                  <c:v>0.49326940524375884</c:v>
                </c:pt>
                <c:pt idx="484">
                  <c:v>0.49671144758487834</c:v>
                </c:pt>
                <c:pt idx="485">
                  <c:v>0.51959415048272084</c:v>
                </c:pt>
                <c:pt idx="486">
                  <c:v>0.54730241101164778</c:v>
                </c:pt>
                <c:pt idx="487">
                  <c:v>0.56169624377415417</c:v>
                </c:pt>
                <c:pt idx="488">
                  <c:v>0.55416767494593211</c:v>
                </c:pt>
                <c:pt idx="489">
                  <c:v>0.53048021880777607</c:v>
                </c:pt>
                <c:pt idx="490">
                  <c:v>0.50444720601133053</c:v>
                </c:pt>
                <c:pt idx="491">
                  <c:v>0.48626054068270763</c:v>
                </c:pt>
                <c:pt idx="492">
                  <c:v>0.47520077318353959</c:v>
                </c:pt>
                <c:pt idx="493">
                  <c:v>0.46258877761397937</c:v>
                </c:pt>
                <c:pt idx="494">
                  <c:v>0.44231372181829537</c:v>
                </c:pt>
                <c:pt idx="495">
                  <c:v>0.41985803348392597</c:v>
                </c:pt>
                <c:pt idx="496">
                  <c:v>0.41157528790625963</c:v>
                </c:pt>
                <c:pt idx="497">
                  <c:v>0.43355778942485174</c:v>
                </c:pt>
                <c:pt idx="498">
                  <c:v>0.48794580462287884</c:v>
                </c:pt>
                <c:pt idx="499">
                  <c:v>0.55730391281885105</c:v>
                </c:pt>
                <c:pt idx="500">
                  <c:v>0.61233801377222752</c:v>
                </c:pt>
                <c:pt idx="501">
                  <c:v>0.62856877148077162</c:v>
                </c:pt>
                <c:pt idx="502">
                  <c:v>0.60081033460856281</c:v>
                </c:pt>
                <c:pt idx="503">
                  <c:v>0.54556479662126212</c:v>
                </c:pt>
                <c:pt idx="504">
                  <c:v>0.48989825407134435</c:v>
                </c:pt>
                <c:pt idx="505">
                  <c:v>0.45480126050384384</c:v>
                </c:pt>
                <c:pt idx="506">
                  <c:v>0.44452896067069242</c:v>
                </c:pt>
                <c:pt idx="507">
                  <c:v>0.44852144712743014</c:v>
                </c:pt>
                <c:pt idx="508">
                  <c:v>0.45305496912602322</c:v>
                </c:pt>
                <c:pt idx="509">
                  <c:v>0.45291925936692079</c:v>
                </c:pt>
                <c:pt idx="510">
                  <c:v>0.45418636581113137</c:v>
                </c:pt>
                <c:pt idx="511">
                  <c:v>0.46667318024786048</c:v>
                </c:pt>
                <c:pt idx="512">
                  <c:v>0.49300515545134133</c:v>
                </c:pt>
                <c:pt idx="513">
                  <c:v>0.5237901674592792</c:v>
                </c:pt>
                <c:pt idx="514">
                  <c:v>0.54334912179265027</c:v>
                </c:pt>
                <c:pt idx="515">
                  <c:v>0.54175936110226175</c:v>
                </c:pt>
                <c:pt idx="516">
                  <c:v>0.52353184431732114</c:v>
                </c:pt>
                <c:pt idx="517">
                  <c:v>0.50544524803617663</c:v>
                </c:pt>
                <c:pt idx="518">
                  <c:v>0.50434822693341408</c:v>
                </c:pt>
                <c:pt idx="519">
                  <c:v>0.52376955984551743</c:v>
                </c:pt>
                <c:pt idx="520">
                  <c:v>0.549660530541902</c:v>
                </c:pt>
                <c:pt idx="521">
                  <c:v>0.55917018187946899</c:v>
                </c:pt>
                <c:pt idx="522">
                  <c:v>0.53670568679009856</c:v>
                </c:pt>
                <c:pt idx="523">
                  <c:v>0.48589359074890515</c:v>
                </c:pt>
                <c:pt idx="524">
                  <c:v>0.42874471708291406</c:v>
                </c:pt>
                <c:pt idx="525">
                  <c:v>0.39242938487114865</c:v>
                </c:pt>
                <c:pt idx="526">
                  <c:v>0.39287229758732978</c:v>
                </c:pt>
                <c:pt idx="527">
                  <c:v>0.42639830823210906</c:v>
                </c:pt>
                <c:pt idx="528">
                  <c:v>0.47452254114558401</c:v>
                </c:pt>
                <c:pt idx="529">
                  <c:v>0.51739472978038603</c:v>
                </c:pt>
                <c:pt idx="530">
                  <c:v>0.54556909113283059</c:v>
                </c:pt>
                <c:pt idx="531">
                  <c:v>0.56189238525173368</c:v>
                </c:pt>
                <c:pt idx="532">
                  <c:v>0.57348447298208383</c:v>
                </c:pt>
                <c:pt idx="533">
                  <c:v>0.5815608223816815</c:v>
                </c:pt>
                <c:pt idx="534">
                  <c:v>0.57819745156960589</c:v>
                </c:pt>
                <c:pt idx="535">
                  <c:v>0.55312366601522256</c:v>
                </c:pt>
                <c:pt idx="536">
                  <c:v>0.50507050962632283</c:v>
                </c:pt>
                <c:pt idx="537">
                  <c:v>0.44792990153461698</c:v>
                </c:pt>
                <c:pt idx="538">
                  <c:v>0.40550659691830604</c:v>
                </c:pt>
                <c:pt idx="539">
                  <c:v>0.39740639483018281</c:v>
                </c:pt>
                <c:pt idx="540">
                  <c:v>0.42587116701917432</c:v>
                </c:pt>
                <c:pt idx="541">
                  <c:v>0.47341013003764593</c:v>
                </c:pt>
                <c:pt idx="542">
                  <c:v>0.51359427004608393</c:v>
                </c:pt>
                <c:pt idx="543">
                  <c:v>0.52784102255711574</c:v>
                </c:pt>
                <c:pt idx="544">
                  <c:v>0.51655154116750401</c:v>
                </c:pt>
                <c:pt idx="545">
                  <c:v>0.4969747040824955</c:v>
                </c:pt>
                <c:pt idx="546">
                  <c:v>0.48973056686883421</c:v>
                </c:pt>
                <c:pt idx="547">
                  <c:v>0.50395655488861191</c:v>
                </c:pt>
                <c:pt idx="548">
                  <c:v>0.5316445332383013</c:v>
                </c:pt>
                <c:pt idx="549">
                  <c:v>0.5546156678512002</c:v>
                </c:pt>
                <c:pt idx="550">
                  <c:v>0.55820156472310023</c:v>
                </c:pt>
                <c:pt idx="551">
                  <c:v>0.54111485387998548</c:v>
                </c:pt>
                <c:pt idx="552">
                  <c:v>0.51448790491591978</c:v>
                </c:pt>
                <c:pt idx="553">
                  <c:v>0.49172778695461428</c:v>
                </c:pt>
                <c:pt idx="554">
                  <c:v>0.47788681489091411</c:v>
                </c:pt>
                <c:pt idx="555">
                  <c:v>0.46725803861192527</c:v>
                </c:pt>
                <c:pt idx="556">
                  <c:v>0.4509801643243555</c:v>
                </c:pt>
                <c:pt idx="557">
                  <c:v>0.42809292809921973</c:v>
                </c:pt>
                <c:pt idx="558">
                  <c:v>0.4103534175169275</c:v>
                </c:pt>
                <c:pt idx="559">
                  <c:v>0.4157931773417255</c:v>
                </c:pt>
                <c:pt idx="560">
                  <c:v>0.45495849789917758</c:v>
                </c:pt>
                <c:pt idx="561">
                  <c:v>0.52008570692801714</c:v>
                </c:pt>
                <c:pt idx="562">
                  <c:v>0.58607175976281534</c:v>
                </c:pt>
                <c:pt idx="563">
                  <c:v>0.62379188281870424</c:v>
                </c:pt>
                <c:pt idx="564">
                  <c:v>0.61720232674763154</c:v>
                </c:pt>
                <c:pt idx="565">
                  <c:v>0.57259832961930135</c:v>
                </c:pt>
                <c:pt idx="566">
                  <c:v>0.51376962001283188</c:v>
                </c:pt>
                <c:pt idx="567">
                  <c:v>0.46670056940285631</c:v>
                </c:pt>
                <c:pt idx="568">
                  <c:v>0.44460974943604642</c:v>
                </c:pt>
                <c:pt idx="569">
                  <c:v>0.44331930649508788</c:v>
                </c:pt>
                <c:pt idx="570">
                  <c:v>0.44896869097076897</c:v>
                </c:pt>
                <c:pt idx="571">
                  <c:v>0.45104491460383889</c:v>
                </c:pt>
                <c:pt idx="572">
                  <c:v>0.45035614500165555</c:v>
                </c:pt>
                <c:pt idx="573">
                  <c:v>0.45623327648430945</c:v>
                </c:pt>
                <c:pt idx="574">
                  <c:v>0.47607946244515037</c:v>
                </c:pt>
                <c:pt idx="575">
                  <c:v>0.50645834917857302</c:v>
                </c:pt>
                <c:pt idx="576">
                  <c:v>0.53352824688851219</c:v>
                </c:pt>
                <c:pt idx="577">
                  <c:v>0.54295175548859365</c:v>
                </c:pt>
                <c:pt idx="578">
                  <c:v>0.53152066238879647</c:v>
                </c:pt>
                <c:pt idx="579">
                  <c:v>0.51091042218529559</c:v>
                </c:pt>
                <c:pt idx="580">
                  <c:v>0.49980086239564547</c:v>
                </c:pt>
                <c:pt idx="581">
                  <c:v>0.5096831027603056</c:v>
                </c:pt>
                <c:pt idx="582">
                  <c:v>0.53499102734513748</c:v>
                </c:pt>
                <c:pt idx="583">
                  <c:v>0.55548580600206554</c:v>
                </c:pt>
                <c:pt idx="584">
                  <c:v>0.54991577352503695</c:v>
                </c:pt>
                <c:pt idx="585">
                  <c:v>0.51148737344148021</c:v>
                </c:pt>
                <c:pt idx="586">
                  <c:v>0.45403145262595074</c:v>
                </c:pt>
                <c:pt idx="587">
                  <c:v>0.40427367660969882</c:v>
                </c:pt>
                <c:pt idx="588">
                  <c:v>0.38553416894963982</c:v>
                </c:pt>
                <c:pt idx="589">
                  <c:v>0.40416646749191432</c:v>
                </c:pt>
                <c:pt idx="590">
                  <c:v>0.44774279645688653</c:v>
                </c:pt>
                <c:pt idx="591">
                  <c:v>0.49526135498765589</c:v>
                </c:pt>
                <c:pt idx="592">
                  <c:v>0.5311075658072435</c:v>
                </c:pt>
                <c:pt idx="593">
                  <c:v>0.5524759002875852</c:v>
                </c:pt>
                <c:pt idx="594">
                  <c:v>0.56572511906208034</c:v>
                </c:pt>
                <c:pt idx="595">
                  <c:v>0.57603318935876224</c:v>
                </c:pt>
                <c:pt idx="596">
                  <c:v>0.57979043298580646</c:v>
                </c:pt>
                <c:pt idx="597">
                  <c:v>0.56655178695702013</c:v>
                </c:pt>
                <c:pt idx="598">
                  <c:v>0.52922768703868883</c:v>
                </c:pt>
                <c:pt idx="599">
                  <c:v>0.47401841848596171</c:v>
                </c:pt>
                <c:pt idx="600">
                  <c:v>0.4211525173834052</c:v>
                </c:pt>
                <c:pt idx="601">
                  <c:v>0.39431368322840948</c:v>
                </c:pt>
                <c:pt idx="602">
                  <c:v>0.40556795203270224</c:v>
                </c:pt>
                <c:pt idx="603">
                  <c:v>0.44669925662599452</c:v>
                </c:pt>
                <c:pt idx="604">
                  <c:v>0.4937640046660795</c:v>
                </c:pt>
                <c:pt idx="605">
                  <c:v>0.52224455534535918</c:v>
                </c:pt>
                <c:pt idx="606">
                  <c:v>0.52240918503847111</c:v>
                </c:pt>
                <c:pt idx="607">
                  <c:v>0.50422432731450262</c:v>
                </c:pt>
                <c:pt idx="608">
                  <c:v>0.48868001452147036</c:v>
                </c:pt>
                <c:pt idx="609">
                  <c:v>0.4921306233551006</c:v>
                </c:pt>
                <c:pt idx="610">
                  <c:v>0.51502207358855123</c:v>
                </c:pt>
                <c:pt idx="611">
                  <c:v>0.54273926195085265</c:v>
                </c:pt>
                <c:pt idx="612">
                  <c:v>0.55714220269204584</c:v>
                </c:pt>
                <c:pt idx="613">
                  <c:v>0.54962292162825477</c:v>
                </c:pt>
                <c:pt idx="614">
                  <c:v>0.52594493267360265</c:v>
                </c:pt>
                <c:pt idx="615">
                  <c:v>0.49992156610599903</c:v>
                </c:pt>
                <c:pt idx="616">
                  <c:v>0.48174472567073212</c:v>
                </c:pt>
                <c:pt idx="617">
                  <c:v>0.47069496134156097</c:v>
                </c:pt>
                <c:pt idx="618">
                  <c:v>0.45809314682373542</c:v>
                </c:pt>
                <c:pt idx="619">
                  <c:v>0.43782844955959421</c:v>
                </c:pt>
                <c:pt idx="620">
                  <c:v>0.41538329682763264</c:v>
                </c:pt>
                <c:pt idx="621">
                  <c:v>0.40711126350731835</c:v>
                </c:pt>
                <c:pt idx="622">
                  <c:v>0.42910465351529797</c:v>
                </c:pt>
                <c:pt idx="623">
                  <c:v>0.48350373300490257</c:v>
                </c:pt>
                <c:pt idx="624">
                  <c:v>0.55287308085782405</c:v>
                </c:pt>
                <c:pt idx="625">
                  <c:v>0.60791859638981105</c:v>
                </c:pt>
                <c:pt idx="626">
                  <c:v>0.62416094314799819</c:v>
                </c:pt>
                <c:pt idx="627">
                  <c:v>0.59641426933894648</c:v>
                </c:pt>
                <c:pt idx="628">
                  <c:v>0.54118066796393882</c:v>
                </c:pt>
                <c:pt idx="629">
                  <c:v>0.48552623510419535</c:v>
                </c:pt>
                <c:pt idx="630">
                  <c:v>0.450441523826696</c:v>
                </c:pt>
                <c:pt idx="631">
                  <c:v>0.44018167839848754</c:v>
                </c:pt>
                <c:pt idx="632">
                  <c:v>0.44418679088342838</c:v>
                </c:pt>
                <c:pt idx="633">
                  <c:v>0.4487331100350278</c:v>
                </c:pt>
                <c:pt idx="634">
                  <c:v>0.44861036804853077</c:v>
                </c:pt>
                <c:pt idx="635">
                  <c:v>0.44989061237299754</c:v>
                </c:pt>
                <c:pt idx="636">
                  <c:v>0.46239073427897659</c:v>
                </c:pt>
                <c:pt idx="637">
                  <c:v>0.48873618601533309</c:v>
                </c:pt>
                <c:pt idx="638">
                  <c:v>0.51953484308775488</c:v>
                </c:pt>
                <c:pt idx="639">
                  <c:v>0.53910761047853217</c:v>
                </c:pt>
                <c:pt idx="640">
                  <c:v>0.53753183029315599</c:v>
                </c:pt>
                <c:pt idx="641">
                  <c:v>0.51931846090890077</c:v>
                </c:pt>
                <c:pt idx="642">
                  <c:v>0.50124617836560303</c:v>
                </c:pt>
                <c:pt idx="643">
                  <c:v>0.50016363677276854</c:v>
                </c:pt>
                <c:pt idx="644">
                  <c:v>0.51959961439525437</c:v>
                </c:pt>
                <c:pt idx="645">
                  <c:v>0.54550539442433088</c:v>
                </c:pt>
                <c:pt idx="646">
                  <c:v>0.55503001913224692</c:v>
                </c:pt>
                <c:pt idx="647">
                  <c:v>0.53258066085976041</c:v>
                </c:pt>
                <c:pt idx="648">
                  <c:v>0.48178386448441435</c:v>
                </c:pt>
                <c:pt idx="649">
                  <c:v>0.42465045272922775</c:v>
                </c:pt>
                <c:pt idx="650">
                  <c:v>0.38835074406280778</c:v>
                </c:pt>
                <c:pt idx="651">
                  <c:v>0.38880944134209089</c:v>
                </c:pt>
                <c:pt idx="652">
                  <c:v>0.42235139694457835</c:v>
                </c:pt>
                <c:pt idx="653">
                  <c:v>0.4704917345808991</c:v>
                </c:pt>
                <c:pt idx="654">
                  <c:v>0.51338018706788346</c:v>
                </c:pt>
                <c:pt idx="655">
                  <c:v>0.54157097075977523</c:v>
                </c:pt>
                <c:pt idx="656">
                  <c:v>0.55791084505707877</c:v>
                </c:pt>
                <c:pt idx="657">
                  <c:v>0.56951967015021654</c:v>
                </c:pt>
                <c:pt idx="658">
                  <c:v>0.577612913436228</c:v>
                </c:pt>
                <c:pt idx="659">
                  <c:v>0.57426659236725519</c:v>
                </c:pt>
                <c:pt idx="660">
                  <c:v>0.54921001173956818</c:v>
                </c:pt>
                <c:pt idx="661">
                  <c:v>0.5011742147817273</c:v>
                </c:pt>
                <c:pt idx="662">
                  <c:v>0.4440511199401338</c:v>
                </c:pt>
                <c:pt idx="663">
                  <c:v>0.4016454817015877</c:v>
                </c:pt>
                <c:pt idx="664">
                  <c:v>0.39356309842144377</c:v>
                </c:pt>
                <c:pt idx="665">
                  <c:v>0.42204584114517968</c:v>
                </c:pt>
                <c:pt idx="666">
                  <c:v>0.46960292571571149</c:v>
                </c:pt>
                <c:pt idx="667">
                  <c:v>0.50980533757811508</c:v>
                </c:pt>
                <c:pt idx="668">
                  <c:v>0.52407051152368456</c:v>
                </c:pt>
                <c:pt idx="669">
                  <c:v>0.51279960042192752</c:v>
                </c:pt>
                <c:pt idx="670">
                  <c:v>0.49324148174496951</c:v>
                </c:pt>
                <c:pt idx="671">
                  <c:v>0.48601621032057968</c:v>
                </c:pt>
                <c:pt idx="672">
                  <c:v>0.50026121076606844</c:v>
                </c:pt>
                <c:pt idx="673">
                  <c:v>0.52796834742732712</c:v>
                </c:pt>
                <c:pt idx="674">
                  <c:v>0.55095878548131916</c:v>
                </c:pt>
                <c:pt idx="675">
                  <c:v>0.55456413016176831</c:v>
                </c:pt>
                <c:pt idx="676">
                  <c:v>0.53749701072688649</c:v>
                </c:pt>
                <c:pt idx="677">
                  <c:v>0.51088979599730733</c:v>
                </c:pt>
                <c:pt idx="678">
                  <c:v>0.48814955431766816</c:v>
                </c:pt>
                <c:pt idx="679">
                  <c:v>0.47432859979812975</c:v>
                </c:pt>
                <c:pt idx="680">
                  <c:v>0.46371998153554528</c:v>
                </c:pt>
                <c:pt idx="681">
                  <c:v>0.4474624049408148</c:v>
                </c:pt>
                <c:pt idx="682">
                  <c:v>0.42459560528363594</c:v>
                </c:pt>
                <c:pt idx="683">
                  <c:v>0.40687666933761574</c:v>
                </c:pt>
                <c:pt idx="684">
                  <c:v>0.41233714105474928</c:v>
                </c:pt>
                <c:pt idx="685">
                  <c:v>0.4515233099429275</c:v>
                </c:pt>
                <c:pt idx="686">
                  <c:v>0.51667150291783914</c:v>
                </c:pt>
                <c:pt idx="687">
                  <c:v>0.58267867448563759</c:v>
                </c:pt>
                <c:pt idx="688">
                  <c:v>0.62042005022772195</c:v>
                </c:pt>
                <c:pt idx="689">
                  <c:v>0.61385187995702384</c:v>
                </c:pt>
                <c:pt idx="690">
                  <c:v>0.56926940089896483</c:v>
                </c:pt>
                <c:pt idx="691">
                  <c:v>0.51046234078318342</c:v>
                </c:pt>
                <c:pt idx="692">
                  <c:v>0.46341507022960593</c:v>
                </c:pt>
                <c:pt idx="693">
                  <c:v>0.44134616002507809</c:v>
                </c:pt>
                <c:pt idx="694">
                  <c:v>0.44007775568732271</c:v>
                </c:pt>
                <c:pt idx="695">
                  <c:v>0.44574930673708579</c:v>
                </c:pt>
                <c:pt idx="696">
                  <c:v>0.44784782404001422</c:v>
                </c:pt>
                <c:pt idx="697">
                  <c:v>0.4471814743233502</c:v>
                </c:pt>
                <c:pt idx="698">
                  <c:v>0.4530811510220854</c:v>
                </c:pt>
                <c:pt idx="699">
                  <c:v>0.47295000663952058</c:v>
                </c:pt>
                <c:pt idx="700">
                  <c:v>0.50335168657509843</c:v>
                </c:pt>
                <c:pt idx="701">
                  <c:v>0.53044450013291344</c:v>
                </c:pt>
                <c:pt idx="702">
                  <c:v>0.53989104632191021</c:v>
                </c:pt>
                <c:pt idx="703">
                  <c:v>0.52848311164259021</c:v>
                </c:pt>
                <c:pt idx="704">
                  <c:v>0.50789614977686515</c:v>
                </c:pt>
                <c:pt idx="705">
                  <c:v>0.49680998732330006</c:v>
                </c:pt>
                <c:pt idx="706">
                  <c:v>0.50671574309867418</c:v>
                </c:pt>
                <c:pt idx="707">
                  <c:v>0.5320473002404994</c:v>
                </c:pt>
                <c:pt idx="708">
                  <c:v>0.55256582766772899</c:v>
                </c:pt>
                <c:pt idx="709">
                  <c:v>0.54701965923674556</c:v>
                </c:pt>
                <c:pt idx="710">
                  <c:v>0.50861523753287186</c:v>
                </c:pt>
                <c:pt idx="711">
                  <c:v>0.45118340848402527</c:v>
                </c:pt>
                <c:pt idx="712">
                  <c:v>0.40144983667036077</c:v>
                </c:pt>
                <c:pt idx="713">
                  <c:v>0.38273464469325991</c:v>
                </c:pt>
                <c:pt idx="714">
                  <c:v>0.40139136943891424</c:v>
                </c:pt>
                <c:pt idx="715">
                  <c:v>0.44499223416338662</c:v>
                </c:pt>
                <c:pt idx="716">
                  <c:v>0.49253543704114655</c:v>
                </c:pt>
                <c:pt idx="717">
                  <c:v>0.52840639982229909</c:v>
                </c:pt>
                <c:pt idx="718">
                  <c:v>0.54979959290161329</c:v>
                </c:pt>
                <c:pt idx="719">
                  <c:v>0.5630737759311123</c:v>
                </c:pt>
                <c:pt idx="720">
                  <c:v>0.57340691515328457</c:v>
                </c:pt>
                <c:pt idx="721">
                  <c:v>0.5771893313866252</c:v>
                </c:pt>
                <c:pt idx="722">
                  <c:v>0.56397596065117839</c:v>
                </c:pt>
                <c:pt idx="723">
                  <c:v>0.52667723771539821</c:v>
                </c:pt>
                <c:pt idx="724">
                  <c:v>0.47149344683259298</c:v>
                </c:pt>
                <c:pt idx="725">
                  <c:v>0.4186531230815147</c:v>
                </c:pt>
                <c:pt idx="726">
                  <c:v>0.39183996494980555</c:v>
                </c:pt>
                <c:pt idx="727">
                  <c:v>0.40312000743554549</c:v>
                </c:pt>
                <c:pt idx="728">
                  <c:v>0.44427718235094116</c:v>
                </c:pt>
                <c:pt idx="729">
                  <c:v>0.4913678963324839</c:v>
                </c:pt>
                <c:pt idx="730">
                  <c:v>0.51987450754747622</c:v>
                </c:pt>
                <c:pt idx="731">
                  <c:v>0.52006529134172652</c:v>
                </c:pt>
                <c:pt idx="732">
                  <c:v>0.50190668025180551</c:v>
                </c:pt>
                <c:pt idx="733">
                  <c:v>0.48638870558955893</c:v>
                </c:pt>
                <c:pt idx="734">
                  <c:v>0.4898657430109245</c:v>
                </c:pt>
                <c:pt idx="735">
                  <c:v>0.51278371124570654</c:v>
                </c:pt>
                <c:pt idx="736">
                  <c:v>0.54052750597606125</c:v>
                </c:pt>
                <c:pt idx="737">
                  <c:v>0.55495714040164268</c:v>
                </c:pt>
                <c:pt idx="738">
                  <c:v>0.54746463928475453</c:v>
                </c:pt>
                <c:pt idx="739">
                  <c:v>0.5238135154823057</c:v>
                </c:pt>
                <c:pt idx="740">
                  <c:v>0.49781709821159748</c:v>
                </c:pt>
                <c:pt idx="741">
                  <c:v>0.47966729015401471</c:v>
                </c:pt>
                <c:pt idx="742">
                  <c:v>0.46864464021612484</c:v>
                </c:pt>
                <c:pt idx="743">
                  <c:v>0.45607002103275412</c:v>
                </c:pt>
                <c:pt idx="744">
                  <c:v>0.43583259897260762</c:v>
                </c:pt>
                <c:pt idx="745">
                  <c:v>0.41341480023740185</c:v>
                </c:pt>
                <c:pt idx="746">
                  <c:v>0.4051701986267206</c:v>
                </c:pt>
                <c:pt idx="747">
                  <c:v>0.42719109697424534</c:v>
                </c:pt>
                <c:pt idx="748">
                  <c:v>0.48161776034733966</c:v>
                </c:pt>
                <c:pt idx="749">
                  <c:v>0.55101476653871706</c:v>
                </c:pt>
                <c:pt idx="750">
                  <c:v>0.60608801377222554</c:v>
                </c:pt>
                <c:pt idx="751">
                  <c:v>0.62235816450020676</c:v>
                </c:pt>
                <c:pt idx="752">
                  <c:v>0.59463936583156118</c:v>
                </c:pt>
                <c:pt idx="753">
                  <c:v>0.53943370966711057</c:v>
                </c:pt>
                <c:pt idx="754">
                  <c:v>0.48380729098484299</c:v>
                </c:pt>
                <c:pt idx="755">
                  <c:v>0.44875066174579342</c:v>
                </c:pt>
                <c:pt idx="756">
                  <c:v>0.43851896510837501</c:v>
                </c:pt>
                <c:pt idx="757">
                  <c:v>0.44255229202517732</c:v>
                </c:pt>
                <c:pt idx="758">
                  <c:v>0.44712689013585871</c:v>
                </c:pt>
                <c:pt idx="759">
                  <c:v>0.4470324905192507</c:v>
                </c:pt>
                <c:pt idx="760">
                  <c:v>0.44834113950551563</c:v>
                </c:pt>
                <c:pt idx="761">
                  <c:v>0.46086972724381925</c:v>
                </c:pt>
                <c:pt idx="762">
                  <c:v>0.48724370485925816</c:v>
                </c:pt>
                <c:pt idx="763">
                  <c:v>0.51807094673136445</c:v>
                </c:pt>
                <c:pt idx="764">
                  <c:v>0.53767235671394409</c:v>
                </c:pt>
                <c:pt idx="765">
                  <c:v>0.5361252757817343</c:v>
                </c:pt>
                <c:pt idx="766">
                  <c:v>0.5179406611790105</c:v>
                </c:pt>
                <c:pt idx="767">
                  <c:v>0.49989718781041526</c:v>
                </c:pt>
                <c:pt idx="768">
                  <c:v>0.49884350864812121</c:v>
                </c:pt>
                <c:pt idx="769">
                  <c:v>0.5183084008175447</c:v>
                </c:pt>
                <c:pt idx="770">
                  <c:v>0.54424314636846416</c:v>
                </c:pt>
                <c:pt idx="771">
                  <c:v>0.55379678642961061</c:v>
                </c:pt>
                <c:pt idx="772">
                  <c:v>0.53137649219627148</c:v>
                </c:pt>
                <c:pt idx="773">
                  <c:v>0.48060880739859135</c:v>
                </c:pt>
                <c:pt idx="774">
                  <c:v>0.42350455361030792</c:v>
                </c:pt>
                <c:pt idx="775">
                  <c:v>0.38723404814893048</c:v>
                </c:pt>
                <c:pt idx="776">
                  <c:v>0.38772199271849689</c:v>
                </c:pt>
                <c:pt idx="777">
                  <c:v>0.42129323854187234</c:v>
                </c:pt>
                <c:pt idx="778">
                  <c:v>0.46946290817337433</c:v>
                </c:pt>
                <c:pt idx="779">
                  <c:v>0.51238073327183797</c:v>
                </c:pt>
                <c:pt idx="780">
                  <c:v>0.54060092903193691</c:v>
                </c:pt>
                <c:pt idx="781">
                  <c:v>0.55697025369303255</c:v>
                </c:pt>
                <c:pt idx="782">
                  <c:v>0.56860856628289713</c:v>
                </c:pt>
                <c:pt idx="783">
                  <c:v>0.57673133303445723</c:v>
                </c:pt>
                <c:pt idx="784">
                  <c:v>0.57341457023431541</c:v>
                </c:pt>
                <c:pt idx="785">
                  <c:v>0.54838758151183298</c:v>
                </c:pt>
                <c:pt idx="786">
                  <c:v>0.50038140892734306</c:v>
                </c:pt>
                <c:pt idx="787">
                  <c:v>0.44328796975771395</c:v>
                </c:pt>
                <c:pt idx="788">
                  <c:v>0.40091201731899201</c:v>
                </c:pt>
                <c:pt idx="789">
                  <c:v>0.39285934879458911</c:v>
                </c:pt>
                <c:pt idx="790">
                  <c:v>0.42137183405690304</c:v>
                </c:pt>
                <c:pt idx="791">
                  <c:v>0.46895868777465116</c:v>
                </c:pt>
                <c:pt idx="792">
                  <c:v>0.50919089421768948</c:v>
                </c:pt>
                <c:pt idx="793">
                  <c:v>0.5234858870010568</c:v>
                </c:pt>
                <c:pt idx="794">
                  <c:v>0.51224481781707676</c:v>
                </c:pt>
                <c:pt idx="795">
                  <c:v>0.49271656295976562</c:v>
                </c:pt>
                <c:pt idx="796">
                  <c:v>0.48552117607791218</c:v>
                </c:pt>
                <c:pt idx="797">
                  <c:v>0.49979608060904623</c:v>
                </c:pt>
                <c:pt idx="798">
                  <c:v>0.52753313971848703</c:v>
                </c:pt>
                <c:pt idx="799">
                  <c:v>0.55055351740192071</c:v>
                </c:pt>
                <c:pt idx="800">
                  <c:v>0.55418881771110284</c:v>
                </c:pt>
                <c:pt idx="801">
                  <c:v>0.53715166872164599</c:v>
                </c:pt>
                <c:pt idx="802">
                  <c:v>0.51057443807099934</c:v>
                </c:pt>
                <c:pt idx="803">
                  <c:v>0.48786419292008126</c:v>
                </c:pt>
                <c:pt idx="804">
                  <c:v>0.47407324619485314</c:v>
                </c:pt>
                <c:pt idx="805">
                  <c:v>0.46349464580749411</c:v>
                </c:pt>
                <c:pt idx="806">
                  <c:v>0.44726709598386116</c:v>
                </c:pt>
                <c:pt idx="807">
                  <c:v>0.42443033080824255</c:v>
                </c:pt>
                <c:pt idx="808">
                  <c:v>0.40674143586853179</c:v>
                </c:pt>
                <c:pt idx="809">
                  <c:v>0.41223195393076728</c:v>
                </c:pt>
                <c:pt idx="810">
                  <c:v>0.45144817331665221</c:v>
                </c:pt>
                <c:pt idx="811">
                  <c:v>0.51662641975553381</c:v>
                </c:pt>
                <c:pt idx="812">
                  <c:v>0.58266364656711001</c:v>
                </c:pt>
                <c:pt idx="813">
                  <c:v>0.62043507814624654</c:v>
                </c:pt>
                <c:pt idx="814">
                  <c:v>0.61389696311932607</c:v>
                </c:pt>
                <c:pt idx="815">
                  <c:v>0.56934453752524083</c:v>
                </c:pt>
                <c:pt idx="816">
                  <c:v>0.51056752790716864</c:v>
                </c:pt>
                <c:pt idx="817">
                  <c:v>0.46355030369868966</c:v>
                </c:pt>
                <c:pt idx="818">
                  <c:v>0.44151143450047026</c:v>
                </c:pt>
                <c:pt idx="819">
                  <c:v>0.44027306464427929</c:v>
                </c:pt>
                <c:pt idx="820">
                  <c:v>0.44597464246513785</c:v>
                </c:pt>
                <c:pt idx="821">
                  <c:v>0.44810317764329544</c:v>
                </c:pt>
                <c:pt idx="822">
                  <c:v>0.44746683572093127</c:v>
                </c:pt>
                <c:pt idx="823">
                  <c:v>0.45339650894839478</c:v>
                </c:pt>
                <c:pt idx="824">
                  <c:v>0.47329534864476408</c:v>
                </c:pt>
                <c:pt idx="825">
                  <c:v>0.50372699902576534</c:v>
                </c:pt>
                <c:pt idx="826">
                  <c:v>0.53084976821231167</c:v>
                </c:pt>
                <c:pt idx="827">
                  <c:v>0.54032625403074774</c:v>
                </c:pt>
                <c:pt idx="828">
                  <c:v>0.52894824179961231</c:v>
                </c:pt>
                <c:pt idx="829">
                  <c:v>0.50839118401953165</c:v>
                </c:pt>
                <c:pt idx="830">
                  <c:v>0.49733490610850795</c:v>
                </c:pt>
                <c:pt idx="831">
                  <c:v>0.50727052570352194</c:v>
                </c:pt>
                <c:pt idx="832">
                  <c:v>0.53263192476312959</c:v>
                </c:pt>
                <c:pt idx="833">
                  <c:v>0.55318027102815959</c:v>
                </c:pt>
                <c:pt idx="834">
                  <c:v>0.5476638971778055</c:v>
                </c:pt>
                <c:pt idx="835">
                  <c:v>0.50928924462115033</c:v>
                </c:pt>
                <c:pt idx="836">
                  <c:v>0.45188715811087166</c:v>
                </c:pt>
                <c:pt idx="837">
                  <c:v>0.40218330105295907</c:v>
                </c:pt>
                <c:pt idx="838">
                  <c:v>0.38349779487567992</c:v>
                </c:pt>
                <c:pt idx="839">
                  <c:v>0.40218417529329697</c:v>
                </c:pt>
                <c:pt idx="840">
                  <c:v>0.44581466439111694</c:v>
                </c:pt>
                <c:pt idx="841">
                  <c:v>0.49338745917408322</c:v>
                </c:pt>
                <c:pt idx="842">
                  <c:v>0.52928798022406953</c:v>
                </c:pt>
                <c:pt idx="843">
                  <c:v>0.55071069676893258</c:v>
                </c:pt>
                <c:pt idx="844">
                  <c:v>0.56401436729515897</c:v>
                </c:pt>
                <c:pt idx="845">
                  <c:v>0.57437695688112189</c:v>
                </c:pt>
                <c:pt idx="846">
                  <c:v>0.57818878518266936</c:v>
                </c:pt>
                <c:pt idx="847">
                  <c:v>0.56500478705869739</c:v>
                </c:pt>
                <c:pt idx="848">
                  <c:v>0.52773539611809428</c:v>
                </c:pt>
                <c:pt idx="849">
                  <c:v>0.47258089545619564</c:v>
                </c:pt>
                <c:pt idx="850">
                  <c:v>0.41976981899539206</c:v>
                </c:pt>
                <c:pt idx="851">
                  <c:v>0.39298586406872171</c:v>
                </c:pt>
                <c:pt idx="852">
                  <c:v>0.4042950645213671</c:v>
                </c:pt>
                <c:pt idx="853">
                  <c:v>0.44548135101442982</c:v>
                </c:pt>
                <c:pt idx="854">
                  <c:v>0.49260112903512399</c:v>
                </c:pt>
                <c:pt idx="855">
                  <c:v>0.52113675560334127</c:v>
                </c:pt>
                <c:pt idx="856">
                  <c:v>0.52135650491943564</c:v>
                </c:pt>
                <c:pt idx="857">
                  <c:v>0.50322680837644973</c:v>
                </c:pt>
                <c:pt idx="858">
                  <c:v>0.48773769614474494</c:v>
                </c:pt>
                <c:pt idx="859">
                  <c:v>0.4912435427408155</c:v>
                </c:pt>
                <c:pt idx="860">
                  <c:v>0.5141902657571259</c:v>
                </c:pt>
                <c:pt idx="861">
                  <c:v>0.54196275974064267</c:v>
                </c:pt>
                <c:pt idx="862">
                  <c:v>0.55642103675803434</c:v>
                </c:pt>
                <c:pt idx="863">
                  <c:v>0.54895712044083123</c:v>
                </c:pt>
                <c:pt idx="864">
                  <c:v>0.52533452251746204</c:v>
                </c:pt>
                <c:pt idx="865">
                  <c:v>0.49936657107908033</c:v>
                </c:pt>
                <c:pt idx="866">
                  <c:v>0.48124516768329284</c:v>
                </c:pt>
                <c:pt idx="867">
                  <c:v>0.47025086011529782</c:v>
                </c:pt>
                <c:pt idx="868">
                  <c:v>0.45770451989100447</c:v>
                </c:pt>
                <c:pt idx="869">
                  <c:v>0.43749531226271665</c:v>
                </c:pt>
                <c:pt idx="870">
                  <c:v>0.41510566231830548</c:v>
                </c:pt>
                <c:pt idx="871">
                  <c:v>0.40688914274607024</c:v>
                </c:pt>
                <c:pt idx="872">
                  <c:v>0.42893805527107498</c:v>
                </c:pt>
                <c:pt idx="873">
                  <c:v>0.48339266385472135</c:v>
                </c:pt>
                <c:pt idx="874">
                  <c:v>0.55281754518650728</c:v>
                </c:pt>
                <c:pt idx="875">
                  <c:v>0.60791859638981061</c:v>
                </c:pt>
                <c:pt idx="876">
                  <c:v>0.62421647881931341</c:v>
                </c:pt>
                <c:pt idx="877">
                  <c:v>0.59652533848912781</c:v>
                </c:pt>
                <c:pt idx="878">
                  <c:v>0.54134726620816309</c:v>
                </c:pt>
                <c:pt idx="879">
                  <c:v>0.48574835586545184</c:v>
                </c:pt>
                <c:pt idx="880">
                  <c:v>0.45071915833602316</c:v>
                </c:pt>
                <c:pt idx="881">
                  <c:v>0.44051481569536244</c:v>
                </c:pt>
                <c:pt idx="882">
                  <c:v>0.44457541781616072</c:v>
                </c:pt>
                <c:pt idx="883">
                  <c:v>0.44917721126129329</c:v>
                </c:pt>
                <c:pt idx="884">
                  <c:v>0.44910992603597233</c:v>
                </c:pt>
                <c:pt idx="885">
                  <c:v>0.45044560739991768</c:v>
                </c:pt>
                <c:pt idx="886">
                  <c:v>0.46300114443512069</c:v>
                </c:pt>
                <c:pt idx="887">
                  <c:v>0.48940198720276196</c:v>
                </c:pt>
                <c:pt idx="888">
                  <c:v>0.52025600902176783</c:v>
                </c:pt>
                <c:pt idx="889">
                  <c:v>0.53988411268873726</c:v>
                </c:pt>
                <c:pt idx="890">
                  <c:v>0.53836363812457577</c:v>
                </c:pt>
                <c:pt idx="891">
                  <c:v>0.52020554152318454</c:v>
                </c:pt>
                <c:pt idx="892">
                  <c:v>0.50218849674233024</c:v>
                </c:pt>
                <c:pt idx="893">
                  <c:v>0.50116115571082331</c:v>
                </c:pt>
                <c:pt idx="894">
                  <c:v>0.52065229451428918</c:v>
                </c:pt>
                <c:pt idx="895">
                  <c:v>0.54661319416634635</c:v>
                </c:pt>
                <c:pt idx="896">
                  <c:v>0.55619289476320288</c:v>
                </c:pt>
                <c:pt idx="897">
                  <c:v>0.53379856647132562</c:v>
                </c:pt>
                <c:pt idx="898">
                  <c:v>0.48305675199573894</c:v>
                </c:pt>
                <c:pt idx="899">
                  <c:v>0.42597827188891324</c:v>
                </c:pt>
                <c:pt idx="900">
                  <c:v>0.38973344245082131</c:v>
                </c:pt>
                <c:pt idx="901">
                  <c:v>0.39024696437186585</c:v>
                </c:pt>
                <c:pt idx="902">
                  <c:v>0.42384368786517213</c:v>
                </c:pt>
                <c:pt idx="903">
                  <c:v>0.47203873447920686</c:v>
                </c:pt>
                <c:pt idx="904">
                  <c:v>0.5149818348710159</c:v>
                </c:pt>
                <c:pt idx="905">
                  <c:v>0.54322720323741536</c:v>
                </c:pt>
                <c:pt idx="906">
                  <c:v>0.55962159682400214</c:v>
                </c:pt>
                <c:pt idx="907">
                  <c:v>0.57128487366887115</c:v>
                </c:pt>
                <c:pt idx="908">
                  <c:v>0.57943249901940186</c:v>
                </c:pt>
                <c:pt idx="909">
                  <c:v>0.57614048818082453</c:v>
                </c:pt>
                <c:pt idx="910">
                  <c:v>0.55113814380533244</c:v>
                </c:pt>
                <c:pt idx="911">
                  <c:v>0.50315650698034053</c:v>
                </c:pt>
                <c:pt idx="912">
                  <c:v>0.44608749401409581</c:v>
                </c:pt>
                <c:pt idx="913">
                  <c:v>0.40373585725832456</c:v>
                </c:pt>
                <c:pt idx="914">
                  <c:v>0.39570739293651658</c:v>
                </c:pt>
                <c:pt idx="915">
                  <c:v>0.42424396996550795</c:v>
                </c:pt>
                <c:pt idx="916">
                  <c:v>0.47185480206294345</c:v>
                </c:pt>
                <c:pt idx="917">
                  <c:v>0.51211087255202559</c:v>
                </c:pt>
                <c:pt idx="918">
                  <c:v>0.52642961410569111</c:v>
                </c:pt>
                <c:pt idx="919">
                  <c:v>0.51521217747870685</c:v>
                </c:pt>
                <c:pt idx="920">
                  <c:v>0.49570743803210521</c:v>
                </c:pt>
                <c:pt idx="921">
                  <c:v>0.4885354484863475</c:v>
                </c:pt>
                <c:pt idx="922">
                  <c:v>0.50283363135525494</c:v>
                </c:pt>
                <c:pt idx="923">
                  <c:v>0.53059384888516803</c:v>
                </c:pt>
                <c:pt idx="924">
                  <c:v>0.55363726415752079</c:v>
                </c:pt>
                <c:pt idx="925">
                  <c:v>0.5572954803145731</c:v>
                </c:pt>
                <c:pt idx="926">
                  <c:v>0.54028112452727284</c:v>
                </c:pt>
                <c:pt idx="927">
                  <c:v>0.51372656353322588</c:v>
                </c:pt>
                <c:pt idx="928">
                  <c:v>0.49103886359838655</c:v>
                </c:pt>
                <c:pt idx="929">
                  <c:v>0.47727033675867447</c:v>
                </c:pt>
                <c:pt idx="930">
                  <c:v>0.46671403004117651</c:v>
                </c:pt>
                <c:pt idx="931">
                  <c:v>0.4505086467916215</c:v>
                </c:pt>
                <c:pt idx="932">
                  <c:v>0.42769392021921238</c:v>
                </c:pt>
                <c:pt idx="933">
                  <c:v>0.41002693504178578</c:v>
                </c:pt>
                <c:pt idx="934">
                  <c:v>0.41553923316041896</c:v>
                </c:pt>
                <c:pt idx="935">
                  <c:v>0.45477710203699345</c:v>
                </c:pt>
                <c:pt idx="936">
                  <c:v>0.51997686654614561</c:v>
                </c:pt>
                <c:pt idx="937">
                  <c:v>0.58603547915809129</c:v>
                </c:pt>
                <c:pt idx="938">
                  <c:v>0.62382816342342395</c:v>
                </c:pt>
                <c:pt idx="939">
                  <c:v>0.61731116712950707</c:v>
                </c:pt>
                <c:pt idx="940">
                  <c:v>0.57277972548148892</c:v>
                </c:pt>
                <c:pt idx="941">
                  <c:v>0.51402356419414796</c:v>
                </c:pt>
                <c:pt idx="942">
                  <c:v>0.46702705187799842</c:v>
                </c:pt>
                <c:pt idx="943">
                  <c:v>0.44500875731605849</c:v>
                </c:pt>
                <c:pt idx="944">
                  <c:v>0.44379082402781928</c:v>
                </c:pt>
                <c:pt idx="945">
                  <c:v>0.44951269954151685</c:v>
                </c:pt>
                <c:pt idx="946">
                  <c:v>0.45166139273607675</c:v>
                </c:pt>
                <c:pt idx="947">
                  <c:v>0.45104506835788194</c:v>
                </c:pt>
                <c:pt idx="948">
                  <c:v>0.4569946178670074</c:v>
                </c:pt>
                <c:pt idx="949">
                  <c:v>0.47691319179786407</c:v>
                </c:pt>
                <c:pt idx="950">
                  <c:v>0.50736443358709882</c:v>
                </c:pt>
                <c:pt idx="951">
                  <c:v>0.53450665058219016</c:v>
                </c:pt>
                <c:pt idx="952">
                  <c:v>0.54400243984172025</c:v>
                </c:pt>
                <c:pt idx="953">
                  <c:v>0.53264358592215277</c:v>
                </c:pt>
                <c:pt idx="954">
                  <c:v>0.51210554056778346</c:v>
                </c:pt>
                <c:pt idx="955">
                  <c:v>0.5010681284460381</c:v>
                </c:pt>
                <c:pt idx="956">
                  <c:v>0.51102246644910254</c:v>
                </c:pt>
                <c:pt idx="957">
                  <c:v>0.53640243579655478</c:v>
                </c:pt>
                <c:pt idx="958">
                  <c:v>0.55696920349612411</c:v>
                </c:pt>
                <c:pt idx="959">
                  <c:v>0.55147110149973966</c:v>
                </c:pt>
                <c:pt idx="960">
                  <c:v>0.51311457049514642</c:v>
                </c:pt>
                <c:pt idx="961">
                  <c:v>0.45573045451961014</c:v>
                </c:pt>
                <c:pt idx="962">
                  <c:v>0.40604441626968313</c:v>
                </c:pt>
                <c:pt idx="963">
                  <c:v>0.3873765764701691</c:v>
                </c:pt>
                <c:pt idx="964">
                  <c:v>0.40608047013789889</c:v>
                </c:pt>
                <c:pt idx="965">
                  <c:v>0.44972831866677626</c:v>
                </c:pt>
                <c:pt idx="966">
                  <c:v>0.49731831837643281</c:v>
                </c:pt>
                <c:pt idx="967">
                  <c:v>0.53323588916952303</c:v>
                </c:pt>
                <c:pt idx="968">
                  <c:v>0.55467549960079998</c:v>
                </c:pt>
                <c:pt idx="969">
                  <c:v>0.56799590748981266</c:v>
                </c:pt>
                <c:pt idx="970">
                  <c:v>0.57837507725417847</c:v>
                </c:pt>
                <c:pt idx="971">
                  <c:v>0.58220332789517559</c:v>
                </c:pt>
                <c:pt idx="972">
                  <c:v>0.56903559362338618</c:v>
                </c:pt>
                <c:pt idx="973">
                  <c:v>0.5317823074056236</c:v>
                </c:pt>
                <c:pt idx="974">
                  <c:v>0.47664375170143136</c:v>
                </c:pt>
                <c:pt idx="975">
                  <c:v>0.4238484598037352</c:v>
                </c:pt>
                <c:pt idx="976">
                  <c:v>0.39708012842241114</c:v>
                </c:pt>
                <c:pt idx="977">
                  <c:v>0.40840479078585656</c:v>
                </c:pt>
                <c:pt idx="978">
                  <c:v>0.44960637694476441</c:v>
                </c:pt>
                <c:pt idx="979">
                  <c:v>0.49674129178234655</c:v>
                </c:pt>
                <c:pt idx="980">
                  <c:v>0.52529189172091251</c:v>
                </c:pt>
                <c:pt idx="981">
                  <c:v>0.52552645036969503</c:v>
                </c:pt>
                <c:pt idx="982">
                  <c:v>0.50741139853709716</c:v>
                </c:pt>
                <c:pt idx="983">
                  <c:v>0.49193676581531531</c:v>
                </c:pt>
                <c:pt idx="984">
                  <c:v>0.49545692614923753</c:v>
                </c:pt>
                <c:pt idx="985">
                  <c:v>0.51841779656623521</c:v>
                </c:pt>
                <c:pt idx="986">
                  <c:v>0.54620427105476121</c:v>
                </c:pt>
                <c:pt idx="987">
                  <c:v>0.56067636112955244</c:v>
                </c:pt>
                <c:pt idx="988">
                  <c:v>0.5532260898768333</c:v>
                </c:pt>
                <c:pt idx="989">
                  <c:v>0.52961696848634787</c:v>
                </c:pt>
                <c:pt idx="990">
                  <c:v>0.50366232451721316</c:v>
                </c:pt>
                <c:pt idx="991">
                  <c:v>0.48555405900168103</c:v>
                </c:pt>
                <c:pt idx="992">
                  <c:v>0.47457271920629063</c:v>
                </c:pt>
                <c:pt idx="993">
                  <c:v>0.46203917613500689</c:v>
                </c:pt>
                <c:pt idx="994">
                  <c:v>0.44184259453492203</c:v>
                </c:pt>
                <c:pt idx="995">
                  <c:v>0.4194653989954526</c:v>
                </c:pt>
                <c:pt idx="996">
                  <c:v>0.41126116171321914</c:v>
                </c:pt>
                <c:pt idx="997">
                  <c:v>0.43332218392840832</c:v>
                </c:pt>
                <c:pt idx="998">
                  <c:v>0.48778872912433457</c:v>
                </c:pt>
                <c:pt idx="999">
                  <c:v>0.55722537351927515</c:v>
                </c:pt>
                <c:pt idx="1000">
                  <c:v>0.61233801377222519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27168"/>
        <c:axId val="198770688"/>
      </c:scatterChart>
      <c:valAx>
        <c:axId val="161127168"/>
        <c:scaling>
          <c:orientation val="minMax"/>
          <c:max val="1"/>
          <c:min val="0"/>
        </c:scaling>
        <c:delete val="0"/>
        <c:axPos val="b"/>
        <c:majorGridlines>
          <c:spPr>
            <a:ln w="12700">
              <a:solidFill>
                <a:schemeClr val="bg1">
                  <a:lumMod val="75000"/>
                </a:schemeClr>
              </a:solidFill>
            </a:ln>
          </c:spPr>
        </c:majorGridlines>
        <c:numFmt formatCode="0.0_ ;[Red]\-0.0\ " sourceLinked="0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8770688"/>
        <c:crossesAt val="0"/>
        <c:crossBetween val="midCat"/>
        <c:majorUnit val="0.1"/>
        <c:minorUnit val="1.0000000000000002E-2"/>
      </c:valAx>
      <c:valAx>
        <c:axId val="198770688"/>
        <c:scaling>
          <c:orientation val="minMax"/>
          <c:max val="1"/>
          <c:min val="0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</a:ln>
          </c:spPr>
        </c:majorGridlines>
        <c:numFmt formatCode="0.0_ ;[Red]\-0.0\ " sourceLinked="0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+mn-lt"/>
              </a:defRPr>
            </a:pPr>
            <a:endParaRPr lang="en-US"/>
          </a:p>
        </c:txPr>
        <c:crossAx val="161127168"/>
        <c:crossesAt val="0"/>
        <c:crossBetween val="midCat"/>
        <c:majorUnit val="0.1"/>
        <c:minorUnit val="5.000000000000001E-2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Generate!$K$2:$K$1002</c:f>
              <c:numCache>
                <c:formatCode>0_ ;[Red]\-0\ 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Generate!$Q$2:$Q$1002</c:f>
              <c:numCache>
                <c:formatCode>0.000_ ;[Red]\-0.000\ </c:formatCode>
                <c:ptCount val="1001"/>
                <c:pt idx="0">
                  <c:v>0.61233801377222696</c:v>
                </c:pt>
                <c:pt idx="1">
                  <c:v>0.6286473107803412</c:v>
                </c:pt>
                <c:pt idx="2">
                  <c:v>0.60096741010710553</c:v>
                </c:pt>
                <c:pt idx="3">
                  <c:v>0.54580040211770653</c:v>
                </c:pt>
                <c:pt idx="4">
                  <c:v>0.49021238026438624</c:v>
                </c:pt>
                <c:pt idx="5">
                  <c:v>0.45519389499231877</c:v>
                </c:pt>
                <c:pt idx="6">
                  <c:v>0.44500008795406681</c:v>
                </c:pt>
                <c:pt idx="7">
                  <c:v>0.44907104860640346</c:v>
                </c:pt>
                <c:pt idx="8">
                  <c:v>0.45368302310326936</c:v>
                </c:pt>
                <c:pt idx="9">
                  <c:v>0.45362574104794551</c:v>
                </c:pt>
                <c:pt idx="10">
                  <c:v>0.45497124730524857</c:v>
                </c:pt>
                <c:pt idx="11">
                  <c:v>0.46753643056929195</c:v>
                </c:pt>
                <c:pt idx="12">
                  <c:v>0.49394674052044024</c:v>
                </c:pt>
                <c:pt idx="13">
                  <c:v>0.52481005010387982</c:v>
                </c:pt>
                <c:pt idx="14">
                  <c:v>0.54444726174953406</c:v>
                </c:pt>
                <c:pt idx="15">
                  <c:v>0.54293571501874394</c:v>
                </c:pt>
                <c:pt idx="16">
                  <c:v>0.52478636575296078</c:v>
                </c:pt>
                <c:pt idx="17">
                  <c:v>0.50677788746461661</c:v>
                </c:pt>
                <c:pt idx="18">
                  <c:v>0.5057589317443314</c:v>
                </c:pt>
                <c:pt idx="19">
                  <c:v>0.5252582743467028</c:v>
                </c:pt>
                <c:pt idx="20">
                  <c:v>0.55122719596145642</c:v>
                </c:pt>
                <c:pt idx="21">
                  <c:v>0.56081473636812196</c:v>
                </c:pt>
                <c:pt idx="22">
                  <c:v>0.5384280654236554</c:v>
                </c:pt>
                <c:pt idx="23">
                  <c:v>0.48769372553080581</c:v>
                </c:pt>
                <c:pt idx="24">
                  <c:v>0.43062253694692609</c:v>
                </c:pt>
                <c:pt idx="25">
                  <c:v>0.39438481568415157</c:v>
                </c:pt>
                <c:pt idx="26">
                  <c:v>0.39490526215226684</c:v>
                </c:pt>
                <c:pt idx="27">
                  <c:v>0.42850872629101727</c:v>
                </c:pt>
                <c:pt idx="28">
                  <c:v>0.4767103293827743</c:v>
                </c:pt>
                <c:pt idx="29">
                  <c:v>0.5196598018257278</c:v>
                </c:pt>
                <c:pt idx="30">
                  <c:v>0.54791135756515119</c:v>
                </c:pt>
                <c:pt idx="31">
                  <c:v>0.56431175360236963</c:v>
                </c:pt>
                <c:pt idx="32">
                  <c:v>0.57598084773851432</c:v>
                </c:pt>
                <c:pt idx="33">
                  <c:v>0.58413410499130503</c:v>
                </c:pt>
                <c:pt idx="34">
                  <c:v>0.58084754044363196</c:v>
                </c:pt>
                <c:pt idx="35">
                  <c:v>0.55585045653268028</c:v>
                </c:pt>
                <c:pt idx="36">
                  <c:v>0.50787389413819217</c:v>
                </c:pt>
                <c:pt idx="37">
                  <c:v>0.45080976936807582</c:v>
                </c:pt>
                <c:pt idx="38">
                  <c:v>0.40846283438110187</c:v>
                </c:pt>
                <c:pt idx="39">
                  <c:v>0.40043888521512405</c:v>
                </c:pt>
                <c:pt idx="40">
                  <c:v>0.4289797906087352</c:v>
                </c:pt>
                <c:pt idx="41">
                  <c:v>0.47659476410868962</c:v>
                </c:pt>
                <c:pt idx="42">
                  <c:v>0.51685478887470826</c:v>
                </c:pt>
                <c:pt idx="43">
                  <c:v>0.5311772974236203</c:v>
                </c:pt>
                <c:pt idx="44">
                  <c:v>0.51996344036147124</c:v>
                </c:pt>
                <c:pt idx="45">
                  <c:v>0.50046209290798838</c:v>
                </c:pt>
                <c:pt idx="46">
                  <c:v>0.49329330764970863</c:v>
                </c:pt>
                <c:pt idx="47">
                  <c:v>0.50759450697396558</c:v>
                </c:pt>
                <c:pt idx="48">
                  <c:v>0.5353575530080128</c:v>
                </c:pt>
                <c:pt idx="49">
                  <c:v>0.55840360872160943</c:v>
                </c:pt>
                <c:pt idx="50">
                  <c:v>0.56206427715278795</c:v>
                </c:pt>
                <c:pt idx="51">
                  <c:v>0.54505218537567668</c:v>
                </c:pt>
                <c:pt idx="52">
                  <c:v>0.5184997000385092</c:v>
                </c:pt>
                <c:pt idx="53">
                  <c:v>0.49581388732529996</c:v>
                </c:pt>
                <c:pt idx="54">
                  <c:v>0.4820470591974515</c:v>
                </c:pt>
                <c:pt idx="55">
                  <c:v>0.47149226261499055</c:v>
                </c:pt>
                <c:pt idx="56">
                  <c:v>0.45528820086403593</c:v>
                </c:pt>
                <c:pt idx="57">
                  <c:v>0.43247460710161245</c:v>
                </c:pt>
                <c:pt idx="58">
                  <c:v>0.41480856600084337</c:v>
                </c:pt>
                <c:pt idx="59">
                  <c:v>0.42032161942553303</c:v>
                </c:pt>
                <c:pt idx="60">
                  <c:v>0.45956005480773632</c:v>
                </c:pt>
                <c:pt idx="61">
                  <c:v>0.5247601969997393</c:v>
                </c:pt>
                <c:pt idx="62">
                  <c:v>0.59081899845684083</c:v>
                </c:pt>
                <c:pt idx="63">
                  <c:v>0.62861168272217094</c:v>
                </c:pt>
                <c:pt idx="64">
                  <c:v>0.62209449758309654</c:v>
                </c:pt>
                <c:pt idx="65">
                  <c:v>0.57756267825223528</c:v>
                </c:pt>
                <c:pt idx="66">
                  <c:v>0.51880595045925715</c:v>
                </c:pt>
                <c:pt idx="67">
                  <c:v>0.47180868283706079</c:v>
                </c:pt>
                <c:pt idx="68">
                  <c:v>0.4497894441984619</c:v>
                </c:pt>
                <c:pt idx="69">
                  <c:v>0.44857037810023553</c:v>
                </c:pt>
                <c:pt idx="70">
                  <c:v>0.45429093211533195</c:v>
                </c:pt>
                <c:pt idx="71">
                  <c:v>0.45643811517485156</c:v>
                </c:pt>
                <c:pt idx="72">
                  <c:v>0.45582009208479018</c:v>
                </c:pt>
                <c:pt idx="73">
                  <c:v>0.46176775437229606</c:v>
                </c:pt>
                <c:pt idx="74">
                  <c:v>0.48168425264627612</c:v>
                </c:pt>
                <c:pt idx="75">
                  <c:v>0.51213323042531766</c:v>
                </c:pt>
                <c:pt idx="76">
                  <c:v>0.53927299514628135</c:v>
                </c:pt>
                <c:pt idx="77">
                  <c:v>0.54876614396456125</c:v>
                </c:pt>
                <c:pt idx="78">
                  <c:v>0.53740446154086308</c:v>
                </c:pt>
                <c:pt idx="79">
                  <c:v>0.51686339973114503</c:v>
                </c:pt>
                <c:pt idx="80">
                  <c:v>0.5058227833219171</c:v>
                </c:pt>
                <c:pt idx="81">
                  <c:v>0.51577372933187027</c:v>
                </c:pt>
                <c:pt idx="82">
                  <c:v>0.54115011911448874</c:v>
                </c:pt>
                <c:pt idx="83">
                  <c:v>0.561713119818809</c:v>
                </c:pt>
                <c:pt idx="84">
                  <c:v>0.55621106354548344</c:v>
                </c:pt>
                <c:pt idx="85">
                  <c:v>0.51785039113836051</c:v>
                </c:pt>
                <c:pt idx="86">
                  <c:v>0.46046194679821523</c:v>
                </c:pt>
                <c:pt idx="87">
                  <c:v>0.41077139339245783</c:v>
                </c:pt>
                <c:pt idx="88">
                  <c:v>0.39209885182415638</c:v>
                </c:pt>
                <c:pt idx="89">
                  <c:v>0.41079785729574919</c:v>
                </c:pt>
                <c:pt idx="90">
                  <c:v>0.45444063139412216</c:v>
                </c:pt>
                <c:pt idx="91">
                  <c:v>0.50202537063924135</c:v>
                </c:pt>
                <c:pt idx="92">
                  <c:v>0.53793749514142308</c:v>
                </c:pt>
                <c:pt idx="93">
                  <c:v>0.55937147367044093</c:v>
                </c:pt>
                <c:pt idx="94">
                  <c:v>0.57268606426818247</c:v>
                </c:pt>
                <c:pt idx="95">
                  <c:v>0.5830592315819153</c:v>
                </c:pt>
                <c:pt idx="96">
                  <c:v>0.58688129484989093</c:v>
                </c:pt>
                <c:pt idx="97">
                  <c:v>0.57370718852695035</c:v>
                </c:pt>
                <c:pt idx="98">
                  <c:v>0.53644734583146592</c:v>
                </c:pt>
                <c:pt idx="99">
                  <c:v>0.4813020494818212</c:v>
                </c:pt>
                <c:pt idx="100">
                  <c:v>0.42849983303706113</c:v>
                </c:pt>
                <c:pt idx="101">
                  <c:v>0.40172439348042277</c:v>
                </c:pt>
                <c:pt idx="102">
                  <c:v>0.41304176432092043</c:v>
                </c:pt>
                <c:pt idx="103">
                  <c:v>0.45423587589710546</c:v>
                </c:pt>
                <c:pt idx="104">
                  <c:v>0.50136313338726501</c:v>
                </c:pt>
                <c:pt idx="105">
                  <c:v>0.52990589351602113</c:v>
                </c:pt>
                <c:pt idx="106">
                  <c:v>0.5301324302021011</c:v>
                </c:pt>
                <c:pt idx="107">
                  <c:v>0.5120091745706048</c:v>
                </c:pt>
                <c:pt idx="108">
                  <c:v>0.49652615653760546</c:v>
                </c:pt>
                <c:pt idx="109">
                  <c:v>0.50003775037901521</c:v>
                </c:pt>
                <c:pt idx="110">
                  <c:v>0.52298987346040959</c:v>
                </c:pt>
                <c:pt idx="111">
                  <c:v>0.55076742011555935</c:v>
                </c:pt>
                <c:pt idx="112">
                  <c:v>0.56523040221166321</c:v>
                </c:pt>
                <c:pt idx="113">
                  <c:v>0.55777084319451298</c:v>
                </c:pt>
                <c:pt idx="114">
                  <c:v>0.53415225462051585</c:v>
                </c:pt>
                <c:pt idx="115">
                  <c:v>0.5081879644225441</c:v>
                </c:pt>
                <c:pt idx="116">
                  <c:v>0.49006987401365903</c:v>
                </c:pt>
                <c:pt idx="117">
                  <c:v>0.47907853104826958</c:v>
                </c:pt>
                <c:pt idx="118">
                  <c:v>0.46653480692524946</c:v>
                </c:pt>
                <c:pt idx="119">
                  <c:v>0.44632786679362418</c:v>
                </c:pt>
                <c:pt idx="120">
                  <c:v>0.42394013565174227</c:v>
                </c:pt>
                <c:pt idx="121">
                  <c:v>0.41572518611216025</c:v>
                </c:pt>
                <c:pt idx="122">
                  <c:v>0.43777531983795942</c:v>
                </c:pt>
                <c:pt idx="123">
                  <c:v>0.49223080074231873</c:v>
                </c:pt>
                <c:pt idx="124">
                  <c:v>0.56165620548030937</c:v>
                </c:pt>
                <c:pt idx="125">
                  <c:v>0.61675743115464254</c:v>
                </c:pt>
                <c:pt idx="126">
                  <c:v>0.63305513911311451</c:v>
                </c:pt>
                <c:pt idx="127">
                  <c:v>0.60536347537672153</c:v>
                </c:pt>
                <c:pt idx="128">
                  <c:v>0.55018453077503404</c:v>
                </c:pt>
                <c:pt idx="129">
                  <c:v>0.49458439923153441</c:v>
                </c:pt>
                <c:pt idx="130">
                  <c:v>0.45955363166946483</c:v>
                </c:pt>
                <c:pt idx="131">
                  <c:v>0.44934737022627058</c:v>
                </c:pt>
                <c:pt idx="132">
                  <c:v>0.45340570485040532</c:v>
                </c:pt>
                <c:pt idx="133">
                  <c:v>0.45800488219426272</c:v>
                </c:pt>
                <c:pt idx="134">
                  <c:v>0.45793463236633392</c:v>
                </c:pt>
                <c:pt idx="135">
                  <c:v>0.45926700074338084</c:v>
                </c:pt>
                <c:pt idx="136">
                  <c:v>0.47181887653817761</c:v>
                </c:pt>
                <c:pt idx="137">
                  <c:v>0.49821570995644543</c:v>
                </c:pt>
                <c:pt idx="138">
                  <c:v>0.52906537447540003</c:v>
                </c:pt>
                <c:pt idx="139">
                  <c:v>0.54868877306365038</c:v>
                </c:pt>
                <c:pt idx="140">
                  <c:v>0.54716324582785192</c:v>
                </c:pt>
                <c:pt idx="141">
                  <c:v>0.52899974916138282</c:v>
                </c:pt>
                <c:pt idx="142">
                  <c:v>0.51097695713519009</c:v>
                </c:pt>
                <c:pt idx="143">
                  <c:v>0.50994352190497572</c:v>
                </c:pt>
                <c:pt idx="144">
                  <c:v>0.52942821979696408</c:v>
                </c:pt>
                <c:pt idx="145">
                  <c:v>0.55538233207902765</c:v>
                </c:pt>
                <c:pt idx="146">
                  <c:v>0.56495489911534424</c:v>
                </c:pt>
                <c:pt idx="147">
                  <c:v>0.5425530913539921</c:v>
                </c:pt>
                <c:pt idx="148">
                  <c:v>0.49180345179529733</c:v>
                </c:pt>
                <c:pt idx="149">
                  <c:v>0.43471680130061563</c:v>
                </c:pt>
                <c:pt idx="150">
                  <c:v>0.39846345649249382</c:v>
                </c:pt>
                <c:pt idx="151">
                  <c:v>0.39896811839750501</c:v>
                </c:pt>
                <c:pt idx="152">
                  <c:v>0.43255563757854515</c:v>
                </c:pt>
                <c:pt idx="153">
                  <c:v>0.48074113594746337</c:v>
                </c:pt>
                <c:pt idx="154">
                  <c:v>0.52367434453823558</c:v>
                </c:pt>
                <c:pt idx="155">
                  <c:v>0.55190947793820633</c:v>
                </c:pt>
                <c:pt idx="156">
                  <c:v>0.56829329379702509</c:v>
                </c:pt>
                <c:pt idx="157">
                  <c:v>0.57994565057038139</c:v>
                </c:pt>
                <c:pt idx="158">
                  <c:v>0.58808201393675663</c:v>
                </c:pt>
                <c:pt idx="159">
                  <c:v>0.58477839964598277</c:v>
                </c:pt>
                <c:pt idx="160">
                  <c:v>0.5597641108083391</c:v>
                </c:pt>
                <c:pt idx="161">
                  <c:v>0.51177018898279203</c:v>
                </c:pt>
                <c:pt idx="162">
                  <c:v>0.45468855096256466</c:v>
                </c:pt>
                <c:pt idx="163">
                  <c:v>0.41232394959782426</c:v>
                </c:pt>
                <c:pt idx="164">
                  <c:v>0.40428218162386209</c:v>
                </c:pt>
                <c:pt idx="165">
                  <c:v>0.43280511648272768</c:v>
                </c:pt>
                <c:pt idx="166">
                  <c:v>0.48040196843062455</c:v>
                </c:pt>
                <c:pt idx="167">
                  <c:v>0.52064372134267412</c:v>
                </c:pt>
                <c:pt idx="168">
                  <c:v>0.53494780845705314</c:v>
                </c:pt>
                <c:pt idx="169">
                  <c:v>0.52371538110705029</c:v>
                </c:pt>
                <c:pt idx="170">
                  <c:v>0.50419531524551842</c:v>
                </c:pt>
                <c:pt idx="171">
                  <c:v>0.49700766419796255</c:v>
                </c:pt>
                <c:pt idx="172">
                  <c:v>0.51128985109650726</c:v>
                </c:pt>
                <c:pt idx="173">
                  <c:v>0.53903373881898298</c:v>
                </c:pt>
                <c:pt idx="174">
                  <c:v>0.56206049109148881</c:v>
                </c:pt>
                <c:pt idx="175">
                  <c:v>0.5657017117141212</c:v>
                </c:pt>
                <c:pt idx="176">
                  <c:v>0.54867002852877711</c:v>
                </c:pt>
                <c:pt idx="177">
                  <c:v>0.52209780895712177</c:v>
                </c:pt>
                <c:pt idx="178">
                  <c:v>0.49939211996224586</c:v>
                </c:pt>
                <c:pt idx="179">
                  <c:v>0.48560527429023376</c:v>
                </c:pt>
                <c:pt idx="180">
                  <c:v>0.47503031969137055</c:v>
                </c:pt>
                <c:pt idx="181">
                  <c:v>0.45880596024757725</c:v>
                </c:pt>
                <c:pt idx="182">
                  <c:v>0.43597192991719941</c:v>
                </c:pt>
                <c:pt idx="183">
                  <c:v>0.4182853141801583</c:v>
                </c:pt>
                <c:pt idx="184">
                  <c:v>0.42377765571251019</c:v>
                </c:pt>
                <c:pt idx="185">
                  <c:v>0.46299524276398019</c:v>
                </c:pt>
                <c:pt idx="186">
                  <c:v>0.52817440100991242</c:v>
                </c:pt>
                <c:pt idx="187">
                  <c:v>0.59421208373401868</c:v>
                </c:pt>
                <c:pt idx="188">
                  <c:v>0.63198351531315233</c:v>
                </c:pt>
                <c:pt idx="189">
                  <c:v>0.6254449443737059</c:v>
                </c:pt>
                <c:pt idx="190">
                  <c:v>0.58089160697256903</c:v>
                </c:pt>
                <c:pt idx="191">
                  <c:v>0.52211322968891238</c:v>
                </c:pt>
                <c:pt idx="192">
                  <c:v>0.47509418201031234</c:v>
                </c:pt>
                <c:pt idx="193">
                  <c:v>0.45305303360943011</c:v>
                </c:pt>
                <c:pt idx="194">
                  <c:v>0.45181192890799798</c:v>
                </c:pt>
                <c:pt idx="195">
                  <c:v>0.45751031634901379</c:v>
                </c:pt>
                <c:pt idx="196">
                  <c:v>0.45963520573867594</c:v>
                </c:pt>
                <c:pt idx="197">
                  <c:v>0.45899476276309625</c:v>
                </c:pt>
                <c:pt idx="198">
                  <c:v>0.46491987983451999</c:v>
                </c:pt>
                <c:pt idx="199">
                  <c:v>0.4848137084519033</c:v>
                </c:pt>
                <c:pt idx="200">
                  <c:v>0.51523989302879003</c:v>
                </c:pt>
                <c:pt idx="201">
                  <c:v>0.54235674190187955</c:v>
                </c:pt>
                <c:pt idx="202">
                  <c:v>0.55182685313124424</c:v>
                </c:pt>
                <c:pt idx="203">
                  <c:v>0.54044201228707334</c:v>
                </c:pt>
                <c:pt idx="204">
                  <c:v>0.51987767213957947</c:v>
                </c:pt>
                <c:pt idx="205">
                  <c:v>0.50881365839426229</c:v>
                </c:pt>
                <c:pt idx="206">
                  <c:v>0.51874108899349902</c:v>
                </c:pt>
                <c:pt idx="207">
                  <c:v>0.54409384621912382</c:v>
                </c:pt>
                <c:pt idx="208">
                  <c:v>0.56463309815314466</c:v>
                </c:pt>
                <c:pt idx="209">
                  <c:v>0.55910717783377528</c:v>
                </c:pt>
                <c:pt idx="210">
                  <c:v>0.52072252704697475</c:v>
                </c:pt>
                <c:pt idx="211">
                  <c:v>0.46330999094014391</c:v>
                </c:pt>
                <c:pt idx="212">
                  <c:v>0.4135952333317961</c:v>
                </c:pt>
                <c:pt idx="213">
                  <c:v>0.39489837608053624</c:v>
                </c:pt>
                <c:pt idx="214">
                  <c:v>0.41357295534874744</c:v>
                </c:pt>
                <c:pt idx="215">
                  <c:v>0.4571911936876189</c:v>
                </c:pt>
                <c:pt idx="216">
                  <c:v>0.50475128858574891</c:v>
                </c:pt>
                <c:pt idx="217">
                  <c:v>0.54063866112636838</c:v>
                </c:pt>
                <c:pt idx="218">
                  <c:v>0.56204778105641495</c:v>
                </c:pt>
                <c:pt idx="219">
                  <c:v>0.57533740739915251</c:v>
                </c:pt>
                <c:pt idx="220">
                  <c:v>0.58568550578739398</c:v>
                </c:pt>
                <c:pt idx="221">
                  <c:v>0.58948239644906952</c:v>
                </c:pt>
                <c:pt idx="222">
                  <c:v>0.57628301483279087</c:v>
                </c:pt>
                <c:pt idx="223">
                  <c:v>0.53899779515475787</c:v>
                </c:pt>
                <c:pt idx="224">
                  <c:v>0.48382702113519371</c:v>
                </c:pt>
                <c:pt idx="225">
                  <c:v>0.43099922733895296</c:v>
                </c:pt>
                <c:pt idx="226">
                  <c:v>0.40419811175902826</c:v>
                </c:pt>
                <c:pt idx="227">
                  <c:v>0.41548970891807679</c:v>
                </c:pt>
                <c:pt idx="228">
                  <c:v>0.45665795017215155</c:v>
                </c:pt>
                <c:pt idx="229">
                  <c:v>0.50375924172085673</c:v>
                </c:pt>
                <c:pt idx="230">
                  <c:v>0.53227594131390554</c:v>
                </c:pt>
                <c:pt idx="231">
                  <c:v>0.53247632389884803</c:v>
                </c:pt>
                <c:pt idx="232">
                  <c:v>0.51432682163330501</c:v>
                </c:pt>
                <c:pt idx="233">
                  <c:v>0.49881746546952005</c:v>
                </c:pt>
                <c:pt idx="234">
                  <c:v>0.50230263072319181</c:v>
                </c:pt>
                <c:pt idx="235">
                  <c:v>0.52522823580324907</c:v>
                </c:pt>
                <c:pt idx="236">
                  <c:v>0.55297917609034997</c:v>
                </c:pt>
                <c:pt idx="237">
                  <c:v>0.56741546450206659</c:v>
                </c:pt>
                <c:pt idx="238">
                  <c:v>0.55992912553801022</c:v>
                </c:pt>
                <c:pt idx="239">
                  <c:v>0.53628367181181757</c:v>
                </c:pt>
                <c:pt idx="240">
                  <c:v>0.51029243231694843</c:v>
                </c:pt>
                <c:pt idx="241">
                  <c:v>0.4921473095303755</c:v>
                </c:pt>
                <c:pt idx="242">
                  <c:v>0.48112885217370194</c:v>
                </c:pt>
                <c:pt idx="243">
                  <c:v>0.46855793271623158</c:v>
                </c:pt>
                <c:pt idx="244">
                  <c:v>0.448323717380613</c:v>
                </c:pt>
                <c:pt idx="245">
                  <c:v>0.42590863224197428</c:v>
                </c:pt>
                <c:pt idx="246">
                  <c:v>0.41766625099276039</c:v>
                </c:pt>
                <c:pt idx="247">
                  <c:v>0.43968887637900833</c:v>
                </c:pt>
                <c:pt idx="248">
                  <c:v>0.49411677339988125</c:v>
                </c:pt>
                <c:pt idx="249">
                  <c:v>0.56351451979941669</c:v>
                </c:pt>
                <c:pt idx="250">
                  <c:v>0.61858801377222594</c:v>
                </c:pt>
                <c:pt idx="251">
                  <c:v>0.63485791776090761</c:v>
                </c:pt>
                <c:pt idx="252">
                  <c:v>0.60713837888410871</c:v>
                </c:pt>
                <c:pt idx="253">
                  <c:v>0.55193148907186473</c:v>
                </c:pt>
                <c:pt idx="254">
                  <c:v>0.49630334335088627</c:v>
                </c:pt>
                <c:pt idx="255">
                  <c:v>0.46124449375036614</c:v>
                </c:pt>
                <c:pt idx="256">
                  <c:v>0.45101008351638339</c:v>
                </c:pt>
                <c:pt idx="257">
                  <c:v>0.4550402037086545</c:v>
                </c:pt>
                <c:pt idx="258">
                  <c:v>0.45961110209343337</c:v>
                </c:pt>
                <c:pt idx="259">
                  <c:v>0.45951250989561365</c:v>
                </c:pt>
                <c:pt idx="260">
                  <c:v>0.46081647361086708</c:v>
                </c:pt>
                <c:pt idx="261">
                  <c:v>0.47333988357333401</c:v>
                </c:pt>
                <c:pt idx="262">
                  <c:v>0.49970819111251996</c:v>
                </c:pt>
                <c:pt idx="263">
                  <c:v>0.53052927083179069</c:v>
                </c:pt>
                <c:pt idx="264">
                  <c:v>0.55012402682823691</c:v>
                </c:pt>
                <c:pt idx="265">
                  <c:v>0.54856980033927316</c:v>
                </c:pt>
                <c:pt idx="266">
                  <c:v>0.53037754889127442</c:v>
                </c:pt>
                <c:pt idx="267">
                  <c:v>0.51232594769037776</c:v>
                </c:pt>
                <c:pt idx="268">
                  <c:v>0.51126365002962149</c:v>
                </c:pt>
                <c:pt idx="269">
                  <c:v>0.53071943337466965</c:v>
                </c:pt>
                <c:pt idx="270">
                  <c:v>0.55664458013489293</c:v>
                </c:pt>
                <c:pt idx="271">
                  <c:v>0.56618813181797933</c:v>
                </c:pt>
                <c:pt idx="272">
                  <c:v>0.54375726001748048</c:v>
                </c:pt>
                <c:pt idx="273">
                  <c:v>0.49297850888112132</c:v>
                </c:pt>
                <c:pt idx="274">
                  <c:v>0.43586270041953351</c:v>
                </c:pt>
                <c:pt idx="275">
                  <c:v>0.39958015240637057</c:v>
                </c:pt>
                <c:pt idx="276">
                  <c:v>0.40005556702109779</c:v>
                </c:pt>
                <c:pt idx="277">
                  <c:v>0.43361379598124372</c:v>
                </c:pt>
                <c:pt idx="278">
                  <c:v>0.48176996235498504</c:v>
                </c:pt>
                <c:pt idx="279">
                  <c:v>0.52467379833427796</c:v>
                </c:pt>
                <c:pt idx="280">
                  <c:v>0.55287951966604432</c:v>
                </c:pt>
                <c:pt idx="281">
                  <c:v>0.56923388516107232</c:v>
                </c:pt>
                <c:pt idx="282">
                  <c:v>0.58085675443770057</c:v>
                </c:pt>
                <c:pt idx="283">
                  <c:v>0.58896359433852796</c:v>
                </c:pt>
                <c:pt idx="284">
                  <c:v>0.58563042177892011</c:v>
                </c:pt>
                <c:pt idx="285">
                  <c:v>0.56058654103606864</c:v>
                </c:pt>
                <c:pt idx="286">
                  <c:v>0.51256299483717416</c:v>
                </c:pt>
                <c:pt idx="287">
                  <c:v>0.45545170114498679</c:v>
                </c:pt>
                <c:pt idx="288">
                  <c:v>0.41305741398042056</c:v>
                </c:pt>
                <c:pt idx="289">
                  <c:v>0.40498593125071541</c:v>
                </c:pt>
                <c:pt idx="290">
                  <c:v>0.43347912357100715</c:v>
                </c:pt>
                <c:pt idx="291">
                  <c:v>0.48104620637168205</c:v>
                </c:pt>
                <c:pt idx="292">
                  <c:v>0.52125816470310382</c:v>
                </c:pt>
                <c:pt idx="293">
                  <c:v>0.53553243297968089</c:v>
                </c:pt>
                <c:pt idx="294">
                  <c:v>0.52427016371190183</c:v>
                </c:pt>
                <c:pt idx="295">
                  <c:v>0.50472023403072419</c:v>
                </c:pt>
                <c:pt idx="296">
                  <c:v>0.49750269844063005</c:v>
                </c:pt>
                <c:pt idx="297">
                  <c:v>0.51175498125353136</c:v>
                </c:pt>
                <c:pt idx="298">
                  <c:v>0.53946894652782207</c:v>
                </c:pt>
                <c:pt idx="299">
                  <c:v>0.56246575917088681</c:v>
                </c:pt>
                <c:pt idx="300">
                  <c:v>0.56607702416478878</c:v>
                </c:pt>
                <c:pt idx="301">
                  <c:v>0.54901537053402105</c:v>
                </c:pt>
                <c:pt idx="302">
                  <c:v>0.52241316688343176</c:v>
                </c:pt>
                <c:pt idx="303">
                  <c:v>0.49967748135983064</c:v>
                </c:pt>
                <c:pt idx="304">
                  <c:v>0.48586062789351298</c:v>
                </c:pt>
                <c:pt idx="305">
                  <c:v>0.47525565541942161</c:v>
                </c:pt>
                <c:pt idx="306">
                  <c:v>0.4590012692045326</c:v>
                </c:pt>
                <c:pt idx="307">
                  <c:v>0.43613720439259385</c:v>
                </c:pt>
                <c:pt idx="308">
                  <c:v>0.41842054764923986</c:v>
                </c:pt>
                <c:pt idx="309">
                  <c:v>0.42388284283649336</c:v>
                </c:pt>
                <c:pt idx="310">
                  <c:v>0.46307037939025869</c:v>
                </c:pt>
                <c:pt idx="311">
                  <c:v>0.52821948417221676</c:v>
                </c:pt>
                <c:pt idx="312">
                  <c:v>0.59422711165254372</c:v>
                </c:pt>
                <c:pt idx="313">
                  <c:v>0.63196848739462519</c:v>
                </c:pt>
                <c:pt idx="314">
                  <c:v>0.6253998612114019</c:v>
                </c:pt>
                <c:pt idx="315">
                  <c:v>0.58081647034629347</c:v>
                </c:pt>
                <c:pt idx="316">
                  <c:v>0.52200804256492817</c:v>
                </c:pt>
                <c:pt idx="317">
                  <c:v>0.47495894854122972</c:v>
                </c:pt>
                <c:pt idx="318">
                  <c:v>0.45288775913403589</c:v>
                </c:pt>
                <c:pt idx="319">
                  <c:v>0.45161661995104435</c:v>
                </c:pt>
                <c:pt idx="320">
                  <c:v>0.4572849806209634</c:v>
                </c:pt>
                <c:pt idx="321">
                  <c:v>0.45937985213539678</c:v>
                </c:pt>
                <c:pt idx="322">
                  <c:v>0.45870940136551219</c:v>
                </c:pt>
                <c:pt idx="323">
                  <c:v>0.46460452190821028</c:v>
                </c:pt>
                <c:pt idx="324">
                  <c:v>0.48446836644665842</c:v>
                </c:pt>
                <c:pt idx="325">
                  <c:v>0.51486458057812201</c:v>
                </c:pt>
                <c:pt idx="326">
                  <c:v>0.54195147382248066</c:v>
                </c:pt>
                <c:pt idx="327">
                  <c:v>0.5513916454224046</c:v>
                </c:pt>
                <c:pt idx="328">
                  <c:v>0.53997688213004835</c:v>
                </c:pt>
                <c:pt idx="329">
                  <c:v>0.51938263789691019</c:v>
                </c:pt>
                <c:pt idx="330">
                  <c:v>0.50828873960905563</c:v>
                </c:pt>
                <c:pt idx="331">
                  <c:v>0.5181863063886496</c:v>
                </c:pt>
                <c:pt idx="332">
                  <c:v>0.5435092216964984</c:v>
                </c:pt>
                <c:pt idx="333">
                  <c:v>0.56401865479271496</c:v>
                </c:pt>
                <c:pt idx="334">
                  <c:v>0.55846293989271545</c:v>
                </c:pt>
                <c:pt idx="335">
                  <c:v>0.52004851995869483</c:v>
                </c:pt>
                <c:pt idx="336">
                  <c:v>0.4626062413132892</c:v>
                </c:pt>
                <c:pt idx="337">
                  <c:v>0.41286176894920013</c:v>
                </c:pt>
                <c:pt idx="338">
                  <c:v>0.39413522589811506</c:v>
                </c:pt>
                <c:pt idx="339">
                  <c:v>0.4127801494943627</c:v>
                </c:pt>
                <c:pt idx="340">
                  <c:v>0.45636876345989041</c:v>
                </c:pt>
                <c:pt idx="341">
                  <c:v>0.50389926645281202</c:v>
                </c:pt>
                <c:pt idx="342">
                  <c:v>0.53975708072459694</c:v>
                </c:pt>
                <c:pt idx="343">
                  <c:v>0.5611366771890961</c:v>
                </c:pt>
                <c:pt idx="344">
                  <c:v>0.57439681603510584</c:v>
                </c:pt>
                <c:pt idx="345">
                  <c:v>0.58471546405955599</c:v>
                </c:pt>
                <c:pt idx="346">
                  <c:v>0.58848294265302714</c:v>
                </c:pt>
                <c:pt idx="347">
                  <c:v>0.5752541884252671</c:v>
                </c:pt>
                <c:pt idx="348">
                  <c:v>0.53793963675206002</c:v>
                </c:pt>
                <c:pt idx="349">
                  <c:v>0.48273957251160016</c:v>
                </c:pt>
                <c:pt idx="350">
                  <c:v>0.42988253142507676</c:v>
                </c:pt>
                <c:pt idx="351">
                  <c:v>0.40305221264011071</c:v>
                </c:pt>
                <c:pt idx="352">
                  <c:v>0.41431465183225202</c:v>
                </c:pt>
                <c:pt idx="353">
                  <c:v>0.45545378150866672</c:v>
                </c:pt>
                <c:pt idx="354">
                  <c:v>0.50252600901822408</c:v>
                </c:pt>
                <c:pt idx="355">
                  <c:v>0.53101369325803727</c:v>
                </c:pt>
                <c:pt idx="356">
                  <c:v>0.53118511032113913</c:v>
                </c:pt>
                <c:pt idx="357">
                  <c:v>0.51300669350865746</c:v>
                </c:pt>
                <c:pt idx="358">
                  <c:v>0.49746847491433133</c:v>
                </c:pt>
                <c:pt idx="359">
                  <c:v>0.5009248309933001</c:v>
                </c:pt>
                <c:pt idx="360">
                  <c:v>0.52382168129182871</c:v>
                </c:pt>
                <c:pt idx="361">
                  <c:v>0.55154392232576277</c:v>
                </c:pt>
                <c:pt idx="362">
                  <c:v>0.5659515681456766</c:v>
                </c:pt>
                <c:pt idx="363">
                  <c:v>0.55843664438193585</c:v>
                </c:pt>
                <c:pt idx="364">
                  <c:v>0.53476266477666057</c:v>
                </c:pt>
                <c:pt idx="365">
                  <c:v>0.50874295944946069</c:v>
                </c:pt>
                <c:pt idx="366">
                  <c:v>0.49056943200109665</c:v>
                </c:pt>
                <c:pt idx="367">
                  <c:v>0.47952263227453179</c:v>
                </c:pt>
                <c:pt idx="368">
                  <c:v>0.46692343385798096</c:v>
                </c:pt>
                <c:pt idx="369">
                  <c:v>0.44666100409050025</c:v>
                </c:pt>
                <c:pt idx="370">
                  <c:v>0.42421777016107265</c:v>
                </c:pt>
                <c:pt idx="371">
                  <c:v>0.41594730687340903</c:v>
                </c:pt>
                <c:pt idx="372">
                  <c:v>0.43794191808217753</c:v>
                </c:pt>
                <c:pt idx="373">
                  <c:v>0.4923418698924954</c:v>
                </c:pt>
                <c:pt idx="374">
                  <c:v>0.56171174115162981</c:v>
                </c:pt>
                <c:pt idx="375">
                  <c:v>0.61675743115464288</c:v>
                </c:pt>
                <c:pt idx="376">
                  <c:v>0.63299960344179906</c:v>
                </c:pt>
                <c:pt idx="377">
                  <c:v>0.60525240622654308</c:v>
                </c:pt>
                <c:pt idx="378">
                  <c:v>0.55001793253081466</c:v>
                </c:pt>
                <c:pt idx="379">
                  <c:v>0.49436227847028874</c:v>
                </c:pt>
                <c:pt idx="380">
                  <c:v>0.45927599716013334</c:v>
                </c:pt>
                <c:pt idx="381">
                  <c:v>0.44901423292939596</c:v>
                </c:pt>
                <c:pt idx="382">
                  <c:v>0.45301707791767376</c:v>
                </c:pt>
                <c:pt idx="383">
                  <c:v>0.45756078096799974</c:v>
                </c:pt>
                <c:pt idx="384">
                  <c:v>0.45743507437889669</c:v>
                </c:pt>
                <c:pt idx="385">
                  <c:v>0.45871200571646353</c:v>
                </c:pt>
                <c:pt idx="386">
                  <c:v>0.47120846638203318</c:v>
                </c:pt>
                <c:pt idx="387">
                  <c:v>0.49754990876902178</c:v>
                </c:pt>
                <c:pt idx="388">
                  <c:v>0.52834420854138664</c:v>
                </c:pt>
                <c:pt idx="389">
                  <c:v>0.54791227085344474</c:v>
                </c:pt>
                <c:pt idx="390">
                  <c:v>0.54633143799643147</c:v>
                </c:pt>
                <c:pt idx="391">
                  <c:v>0.52811266854709693</c:v>
                </c:pt>
                <c:pt idx="392">
                  <c:v>0.51003463875846256</c:v>
                </c:pt>
                <c:pt idx="393">
                  <c:v>0.50894600296692305</c:v>
                </c:pt>
                <c:pt idx="394">
                  <c:v>0.52837553967792372</c:v>
                </c:pt>
                <c:pt idx="395">
                  <c:v>0.55427453233701152</c:v>
                </c:pt>
                <c:pt idx="396">
                  <c:v>0.56379202348438628</c:v>
                </c:pt>
                <c:pt idx="397">
                  <c:v>0.54133518574243422</c:v>
                </c:pt>
                <c:pt idx="398">
                  <c:v>0.49053056428396113</c:v>
                </c:pt>
                <c:pt idx="399">
                  <c:v>0.43338898214092719</c:v>
                </c:pt>
                <c:pt idx="400">
                  <c:v>0.39708075810447796</c:v>
                </c:pt>
                <c:pt idx="401">
                  <c:v>0.39753059536772806</c:v>
                </c:pt>
                <c:pt idx="402">
                  <c:v>0.43106334665795265</c:v>
                </c:pt>
                <c:pt idx="403">
                  <c:v>0.47919413604914274</c:v>
                </c:pt>
                <c:pt idx="404">
                  <c:v>0.52207269673510137</c:v>
                </c:pt>
                <c:pt idx="405">
                  <c:v>0.55025324546056542</c:v>
                </c:pt>
                <c:pt idx="406">
                  <c:v>0.56658254203010228</c:v>
                </c:pt>
                <c:pt idx="407">
                  <c:v>0.57818044705172744</c:v>
                </c:pt>
                <c:pt idx="408">
                  <c:v>0.58626242835358289</c:v>
                </c:pt>
                <c:pt idx="409">
                  <c:v>0.58290450383241277</c:v>
                </c:pt>
                <c:pt idx="410">
                  <c:v>0.55783597874257107</c:v>
                </c:pt>
                <c:pt idx="411">
                  <c:v>0.50978789678417435</c:v>
                </c:pt>
                <c:pt idx="412">
                  <c:v>0.45265217688860737</c:v>
                </c:pt>
                <c:pt idx="413">
                  <c:v>0.41023357404108229</c:v>
                </c:pt>
                <c:pt idx="414">
                  <c:v>0.40213788710878717</c:v>
                </c:pt>
                <c:pt idx="415">
                  <c:v>0.43060698766239314</c:v>
                </c:pt>
                <c:pt idx="416">
                  <c:v>0.4781500920833951</c:v>
                </c:pt>
                <c:pt idx="417">
                  <c:v>0.51833818636876838</c:v>
                </c:pt>
                <c:pt idx="418">
                  <c:v>0.53258870587504414</c:v>
                </c:pt>
                <c:pt idx="419">
                  <c:v>0.5213028040502703</c:v>
                </c:pt>
                <c:pt idx="420">
                  <c:v>0.50172935895837767</c:v>
                </c:pt>
                <c:pt idx="421">
                  <c:v>0.49448842603219545</c:v>
                </c:pt>
                <c:pt idx="422">
                  <c:v>0.50871743050732299</c:v>
                </c:pt>
                <c:pt idx="423">
                  <c:v>0.53640823736113963</c:v>
                </c:pt>
                <c:pt idx="424">
                  <c:v>0.55938201241528851</c:v>
                </c:pt>
                <c:pt idx="425">
                  <c:v>0.56297036156131719</c:v>
                </c:pt>
                <c:pt idx="426">
                  <c:v>0.54588591472839365</c:v>
                </c:pt>
                <c:pt idx="427">
                  <c:v>0.51926104142120777</c:v>
                </c:pt>
                <c:pt idx="428">
                  <c:v>0.49650281068152496</c:v>
                </c:pt>
                <c:pt idx="429">
                  <c:v>0.48266353732968903</c:v>
                </c:pt>
                <c:pt idx="430">
                  <c:v>0.4720362711857401</c:v>
                </c:pt>
                <c:pt idx="431">
                  <c:v>0.45575971839676899</c:v>
                </c:pt>
                <c:pt idx="432">
                  <c:v>0.43287361498162591</c:v>
                </c:pt>
                <c:pt idx="433">
                  <c:v>0.41513504847598792</c:v>
                </c:pt>
                <c:pt idx="434">
                  <c:v>0.42057556360684017</c:v>
                </c:pt>
                <c:pt idx="435">
                  <c:v>0.45974145066992589</c:v>
                </c:pt>
                <c:pt idx="436">
                  <c:v>0.52486903738160662</c:v>
                </c:pt>
                <c:pt idx="437">
                  <c:v>0.59085527906156499</c:v>
                </c:pt>
                <c:pt idx="438">
                  <c:v>0.628575402117449</c:v>
                </c:pt>
                <c:pt idx="439">
                  <c:v>0.62198565720122589</c:v>
                </c:pt>
                <c:pt idx="440">
                  <c:v>0.57738128239004471</c:v>
                </c:pt>
                <c:pt idx="441">
                  <c:v>0.51855200627795206</c:v>
                </c:pt>
                <c:pt idx="442">
                  <c:v>0.4714822003619169</c:v>
                </c:pt>
                <c:pt idx="443">
                  <c:v>0.44939043631844899</c:v>
                </c:pt>
                <c:pt idx="444">
                  <c:v>0.4480988605675037</c:v>
                </c:pt>
                <c:pt idx="445">
                  <c:v>0.45374692354458385</c:v>
                </c:pt>
                <c:pt idx="446">
                  <c:v>0.45582163704261341</c:v>
                </c:pt>
                <c:pt idx="447">
                  <c:v>0.45513116872856441</c:v>
                </c:pt>
                <c:pt idx="448">
                  <c:v>0.46100641298959733</c:v>
                </c:pt>
                <c:pt idx="449">
                  <c:v>0.48085052329356054</c:v>
                </c:pt>
                <c:pt idx="450">
                  <c:v>0.5112271460167892</c:v>
                </c:pt>
                <c:pt idx="451">
                  <c:v>0.53829459145260217</c:v>
                </c:pt>
                <c:pt idx="452">
                  <c:v>0.5477154596114332</c:v>
                </c:pt>
                <c:pt idx="453">
                  <c:v>0.53628153800750478</c:v>
                </c:pt>
                <c:pt idx="454">
                  <c:v>0.51566828134865894</c:v>
                </c:pt>
                <c:pt idx="455">
                  <c:v>0.50455551727152614</c:v>
                </c:pt>
                <c:pt idx="456">
                  <c:v>0.51443436564306988</c:v>
                </c:pt>
                <c:pt idx="457">
                  <c:v>0.53973871066306522</c:v>
                </c:pt>
                <c:pt idx="458">
                  <c:v>0.56022972232474977</c:v>
                </c:pt>
                <c:pt idx="459">
                  <c:v>0.55465573557078141</c:v>
                </c:pt>
                <c:pt idx="460">
                  <c:v>0.51622319408470108</c:v>
                </c:pt>
                <c:pt idx="461">
                  <c:v>0.45876294490455161</c:v>
                </c:pt>
                <c:pt idx="462">
                  <c:v>0.40900065373247474</c:v>
                </c:pt>
                <c:pt idx="463">
                  <c:v>0.39025644430362605</c:v>
                </c:pt>
                <c:pt idx="464">
                  <c:v>0.40888385464976723</c:v>
                </c:pt>
                <c:pt idx="465">
                  <c:v>0.45245510918423076</c:v>
                </c:pt>
                <c:pt idx="466">
                  <c:v>0.49996840725046099</c:v>
                </c:pt>
                <c:pt idx="467">
                  <c:v>0.53580917177914611</c:v>
                </c:pt>
                <c:pt idx="468">
                  <c:v>0.55717187435722748</c:v>
                </c:pt>
                <c:pt idx="469">
                  <c:v>0.57041527584044815</c:v>
                </c:pt>
                <c:pt idx="470">
                  <c:v>0.58071734368650008</c:v>
                </c:pt>
                <c:pt idx="471">
                  <c:v>0.58446839994051869</c:v>
                </c:pt>
                <c:pt idx="472">
                  <c:v>0.57122338186057919</c:v>
                </c:pt>
                <c:pt idx="473">
                  <c:v>0.53389272546452948</c:v>
                </c:pt>
                <c:pt idx="474">
                  <c:v>0.47867671626636188</c:v>
                </c:pt>
                <c:pt idx="475">
                  <c:v>0.42580389061673463</c:v>
                </c:pt>
                <c:pt idx="476">
                  <c:v>0.39895794828642167</c:v>
                </c:pt>
                <c:pt idx="477">
                  <c:v>0.41020492556776211</c:v>
                </c:pt>
                <c:pt idx="478">
                  <c:v>0.45132875557832491</c:v>
                </c:pt>
                <c:pt idx="479">
                  <c:v>0.49838584627100091</c:v>
                </c:pt>
                <c:pt idx="480">
                  <c:v>0.52685855714046625</c:v>
                </c:pt>
                <c:pt idx="481">
                  <c:v>0.52701516487087963</c:v>
                </c:pt>
                <c:pt idx="482">
                  <c:v>0.50882210334801203</c:v>
                </c:pt>
                <c:pt idx="483">
                  <c:v>0.49326940524375884</c:v>
                </c:pt>
                <c:pt idx="484">
                  <c:v>0.49671144758487834</c:v>
                </c:pt>
                <c:pt idx="485">
                  <c:v>0.51959415048272084</c:v>
                </c:pt>
                <c:pt idx="486">
                  <c:v>0.54730241101164778</c:v>
                </c:pt>
                <c:pt idx="487">
                  <c:v>0.56169624377415417</c:v>
                </c:pt>
                <c:pt idx="488">
                  <c:v>0.55416767494593211</c:v>
                </c:pt>
                <c:pt idx="489">
                  <c:v>0.53048021880777607</c:v>
                </c:pt>
                <c:pt idx="490">
                  <c:v>0.50444720601133053</c:v>
                </c:pt>
                <c:pt idx="491">
                  <c:v>0.48626054068270763</c:v>
                </c:pt>
                <c:pt idx="492">
                  <c:v>0.47520077318353959</c:v>
                </c:pt>
                <c:pt idx="493">
                  <c:v>0.46258877761397937</c:v>
                </c:pt>
                <c:pt idx="494">
                  <c:v>0.44231372181829537</c:v>
                </c:pt>
                <c:pt idx="495">
                  <c:v>0.41985803348392597</c:v>
                </c:pt>
                <c:pt idx="496">
                  <c:v>0.41157528790625963</c:v>
                </c:pt>
                <c:pt idx="497">
                  <c:v>0.43355778942485174</c:v>
                </c:pt>
                <c:pt idx="498">
                  <c:v>0.48794580462287884</c:v>
                </c:pt>
                <c:pt idx="499">
                  <c:v>0.55730391281885105</c:v>
                </c:pt>
                <c:pt idx="500">
                  <c:v>0.61233801377222752</c:v>
                </c:pt>
                <c:pt idx="501">
                  <c:v>0.62856877148077162</c:v>
                </c:pt>
                <c:pt idx="502">
                  <c:v>0.60081033460856281</c:v>
                </c:pt>
                <c:pt idx="503">
                  <c:v>0.54556479662126212</c:v>
                </c:pt>
                <c:pt idx="504">
                  <c:v>0.48989825407134435</c:v>
                </c:pt>
                <c:pt idx="505">
                  <c:v>0.45480126050384384</c:v>
                </c:pt>
                <c:pt idx="506">
                  <c:v>0.44452896067069242</c:v>
                </c:pt>
                <c:pt idx="507">
                  <c:v>0.44852144712743014</c:v>
                </c:pt>
                <c:pt idx="508">
                  <c:v>0.45305496912602322</c:v>
                </c:pt>
                <c:pt idx="509">
                  <c:v>0.45291925936692079</c:v>
                </c:pt>
                <c:pt idx="510">
                  <c:v>0.45418636581113137</c:v>
                </c:pt>
                <c:pt idx="511">
                  <c:v>0.46667318024786048</c:v>
                </c:pt>
                <c:pt idx="512">
                  <c:v>0.49300515545134133</c:v>
                </c:pt>
                <c:pt idx="513">
                  <c:v>0.5237901674592792</c:v>
                </c:pt>
                <c:pt idx="514">
                  <c:v>0.54334912179265027</c:v>
                </c:pt>
                <c:pt idx="515">
                  <c:v>0.54175936110226175</c:v>
                </c:pt>
                <c:pt idx="516">
                  <c:v>0.52353184431732114</c:v>
                </c:pt>
                <c:pt idx="517">
                  <c:v>0.50544524803617663</c:v>
                </c:pt>
                <c:pt idx="518">
                  <c:v>0.50434822693341408</c:v>
                </c:pt>
                <c:pt idx="519">
                  <c:v>0.52376955984551743</c:v>
                </c:pt>
                <c:pt idx="520">
                  <c:v>0.549660530541902</c:v>
                </c:pt>
                <c:pt idx="521">
                  <c:v>0.55917018187946899</c:v>
                </c:pt>
                <c:pt idx="522">
                  <c:v>0.53670568679009856</c:v>
                </c:pt>
                <c:pt idx="523">
                  <c:v>0.48589359074890515</c:v>
                </c:pt>
                <c:pt idx="524">
                  <c:v>0.42874471708291406</c:v>
                </c:pt>
                <c:pt idx="525">
                  <c:v>0.39242938487114865</c:v>
                </c:pt>
                <c:pt idx="526">
                  <c:v>0.39287229758732978</c:v>
                </c:pt>
                <c:pt idx="527">
                  <c:v>0.42639830823210906</c:v>
                </c:pt>
                <c:pt idx="528">
                  <c:v>0.47452254114558401</c:v>
                </c:pt>
                <c:pt idx="529">
                  <c:v>0.51739472978038603</c:v>
                </c:pt>
                <c:pt idx="530">
                  <c:v>0.54556909113283059</c:v>
                </c:pt>
                <c:pt idx="531">
                  <c:v>0.56189238525173368</c:v>
                </c:pt>
                <c:pt idx="532">
                  <c:v>0.57348447298208383</c:v>
                </c:pt>
                <c:pt idx="533">
                  <c:v>0.5815608223816815</c:v>
                </c:pt>
                <c:pt idx="534">
                  <c:v>0.57819745156960589</c:v>
                </c:pt>
                <c:pt idx="535">
                  <c:v>0.55312366601522256</c:v>
                </c:pt>
                <c:pt idx="536">
                  <c:v>0.50507050962632283</c:v>
                </c:pt>
                <c:pt idx="537">
                  <c:v>0.44792990153461698</c:v>
                </c:pt>
                <c:pt idx="538">
                  <c:v>0.40550659691830604</c:v>
                </c:pt>
                <c:pt idx="539">
                  <c:v>0.39740639483018281</c:v>
                </c:pt>
                <c:pt idx="540">
                  <c:v>0.42587116701917432</c:v>
                </c:pt>
                <c:pt idx="541">
                  <c:v>0.47341013003764593</c:v>
                </c:pt>
                <c:pt idx="542">
                  <c:v>0.51359427004608393</c:v>
                </c:pt>
                <c:pt idx="543">
                  <c:v>0.52784102255711574</c:v>
                </c:pt>
                <c:pt idx="544">
                  <c:v>0.51655154116750401</c:v>
                </c:pt>
                <c:pt idx="545">
                  <c:v>0.4969747040824955</c:v>
                </c:pt>
                <c:pt idx="546">
                  <c:v>0.48973056686883421</c:v>
                </c:pt>
                <c:pt idx="547">
                  <c:v>0.50395655488861191</c:v>
                </c:pt>
                <c:pt idx="548">
                  <c:v>0.5316445332383013</c:v>
                </c:pt>
                <c:pt idx="549">
                  <c:v>0.5546156678512002</c:v>
                </c:pt>
                <c:pt idx="550">
                  <c:v>0.55820156472310023</c:v>
                </c:pt>
                <c:pt idx="551">
                  <c:v>0.54111485387998548</c:v>
                </c:pt>
                <c:pt idx="552">
                  <c:v>0.51448790491591978</c:v>
                </c:pt>
                <c:pt idx="553">
                  <c:v>0.49172778695461428</c:v>
                </c:pt>
                <c:pt idx="554">
                  <c:v>0.47788681489091411</c:v>
                </c:pt>
                <c:pt idx="555">
                  <c:v>0.46725803861192527</c:v>
                </c:pt>
                <c:pt idx="556">
                  <c:v>0.4509801643243555</c:v>
                </c:pt>
                <c:pt idx="557">
                  <c:v>0.42809292809921973</c:v>
                </c:pt>
                <c:pt idx="558">
                  <c:v>0.4103534175169275</c:v>
                </c:pt>
                <c:pt idx="559">
                  <c:v>0.4157931773417255</c:v>
                </c:pt>
                <c:pt idx="560">
                  <c:v>0.45495849789917758</c:v>
                </c:pt>
                <c:pt idx="561">
                  <c:v>0.52008570692801714</c:v>
                </c:pt>
                <c:pt idx="562">
                  <c:v>0.58607175976281534</c:v>
                </c:pt>
                <c:pt idx="563">
                  <c:v>0.62379188281870424</c:v>
                </c:pt>
                <c:pt idx="564">
                  <c:v>0.61720232674763154</c:v>
                </c:pt>
                <c:pt idx="565">
                  <c:v>0.57259832961930135</c:v>
                </c:pt>
                <c:pt idx="566">
                  <c:v>0.51376962001283188</c:v>
                </c:pt>
                <c:pt idx="567">
                  <c:v>0.46670056940285631</c:v>
                </c:pt>
                <c:pt idx="568">
                  <c:v>0.44460974943604642</c:v>
                </c:pt>
                <c:pt idx="569">
                  <c:v>0.44331930649508788</c:v>
                </c:pt>
                <c:pt idx="570">
                  <c:v>0.44896869097076897</c:v>
                </c:pt>
                <c:pt idx="571">
                  <c:v>0.45104491460383889</c:v>
                </c:pt>
                <c:pt idx="572">
                  <c:v>0.45035614500165555</c:v>
                </c:pt>
                <c:pt idx="573">
                  <c:v>0.45623327648430945</c:v>
                </c:pt>
                <c:pt idx="574">
                  <c:v>0.47607946244515037</c:v>
                </c:pt>
                <c:pt idx="575">
                  <c:v>0.50645834917857302</c:v>
                </c:pt>
                <c:pt idx="576">
                  <c:v>0.53352824688851219</c:v>
                </c:pt>
                <c:pt idx="577">
                  <c:v>0.54295175548859365</c:v>
                </c:pt>
                <c:pt idx="578">
                  <c:v>0.53152066238879647</c:v>
                </c:pt>
                <c:pt idx="579">
                  <c:v>0.51091042218529559</c:v>
                </c:pt>
                <c:pt idx="580">
                  <c:v>0.49980086239564547</c:v>
                </c:pt>
                <c:pt idx="581">
                  <c:v>0.5096831027603056</c:v>
                </c:pt>
                <c:pt idx="582">
                  <c:v>0.53499102734513748</c:v>
                </c:pt>
                <c:pt idx="583">
                  <c:v>0.55548580600206554</c:v>
                </c:pt>
                <c:pt idx="584">
                  <c:v>0.54991577352503695</c:v>
                </c:pt>
                <c:pt idx="585">
                  <c:v>0.51148737344148021</c:v>
                </c:pt>
                <c:pt idx="586">
                  <c:v>0.45403145262595074</c:v>
                </c:pt>
                <c:pt idx="587">
                  <c:v>0.40427367660969882</c:v>
                </c:pt>
                <c:pt idx="588">
                  <c:v>0.38553416894963982</c:v>
                </c:pt>
                <c:pt idx="589">
                  <c:v>0.40416646749191432</c:v>
                </c:pt>
                <c:pt idx="590">
                  <c:v>0.44774279645688653</c:v>
                </c:pt>
                <c:pt idx="591">
                  <c:v>0.49526135498765589</c:v>
                </c:pt>
                <c:pt idx="592">
                  <c:v>0.5311075658072435</c:v>
                </c:pt>
                <c:pt idx="593">
                  <c:v>0.5524759002875852</c:v>
                </c:pt>
                <c:pt idx="594">
                  <c:v>0.56572511906208034</c:v>
                </c:pt>
                <c:pt idx="595">
                  <c:v>0.57603318935876224</c:v>
                </c:pt>
                <c:pt idx="596">
                  <c:v>0.57979043298580646</c:v>
                </c:pt>
                <c:pt idx="597">
                  <c:v>0.56655178695702013</c:v>
                </c:pt>
                <c:pt idx="598">
                  <c:v>0.52922768703868883</c:v>
                </c:pt>
                <c:pt idx="599">
                  <c:v>0.47401841848596171</c:v>
                </c:pt>
                <c:pt idx="600">
                  <c:v>0.4211525173834052</c:v>
                </c:pt>
                <c:pt idx="601">
                  <c:v>0.39431368322840948</c:v>
                </c:pt>
                <c:pt idx="602">
                  <c:v>0.40556795203270224</c:v>
                </c:pt>
                <c:pt idx="603">
                  <c:v>0.44669925662599452</c:v>
                </c:pt>
                <c:pt idx="604">
                  <c:v>0.4937640046660795</c:v>
                </c:pt>
                <c:pt idx="605">
                  <c:v>0.52224455534535918</c:v>
                </c:pt>
                <c:pt idx="606">
                  <c:v>0.52240918503847111</c:v>
                </c:pt>
                <c:pt idx="607">
                  <c:v>0.50422432731450262</c:v>
                </c:pt>
                <c:pt idx="608">
                  <c:v>0.48868001452147036</c:v>
                </c:pt>
                <c:pt idx="609">
                  <c:v>0.4921306233551006</c:v>
                </c:pt>
                <c:pt idx="610">
                  <c:v>0.51502207358855123</c:v>
                </c:pt>
                <c:pt idx="611">
                  <c:v>0.54273926195085265</c:v>
                </c:pt>
                <c:pt idx="612">
                  <c:v>0.55714220269204584</c:v>
                </c:pt>
                <c:pt idx="613">
                  <c:v>0.54962292162825477</c:v>
                </c:pt>
                <c:pt idx="614">
                  <c:v>0.52594493267360265</c:v>
                </c:pt>
                <c:pt idx="615">
                  <c:v>0.49992156610599903</c:v>
                </c:pt>
                <c:pt idx="616">
                  <c:v>0.48174472567073212</c:v>
                </c:pt>
                <c:pt idx="617">
                  <c:v>0.47069496134156097</c:v>
                </c:pt>
                <c:pt idx="618">
                  <c:v>0.45809314682373542</c:v>
                </c:pt>
                <c:pt idx="619">
                  <c:v>0.43782844955959421</c:v>
                </c:pt>
                <c:pt idx="620">
                  <c:v>0.41538329682763264</c:v>
                </c:pt>
                <c:pt idx="621">
                  <c:v>0.40711126350731835</c:v>
                </c:pt>
                <c:pt idx="622">
                  <c:v>0.42910465351529797</c:v>
                </c:pt>
                <c:pt idx="623">
                  <c:v>0.48350373300490257</c:v>
                </c:pt>
                <c:pt idx="624">
                  <c:v>0.55287308085782405</c:v>
                </c:pt>
                <c:pt idx="625">
                  <c:v>0.60791859638981105</c:v>
                </c:pt>
                <c:pt idx="626">
                  <c:v>0.62416094314799819</c:v>
                </c:pt>
                <c:pt idx="627">
                  <c:v>0.59641426933894648</c:v>
                </c:pt>
                <c:pt idx="628">
                  <c:v>0.54118066796393882</c:v>
                </c:pt>
                <c:pt idx="629">
                  <c:v>0.48552623510419535</c:v>
                </c:pt>
                <c:pt idx="630">
                  <c:v>0.450441523826696</c:v>
                </c:pt>
                <c:pt idx="631">
                  <c:v>0.44018167839848754</c:v>
                </c:pt>
                <c:pt idx="632">
                  <c:v>0.44418679088342838</c:v>
                </c:pt>
                <c:pt idx="633">
                  <c:v>0.4487331100350278</c:v>
                </c:pt>
                <c:pt idx="634">
                  <c:v>0.44861036804853077</c:v>
                </c:pt>
                <c:pt idx="635">
                  <c:v>0.44989061237299754</c:v>
                </c:pt>
                <c:pt idx="636">
                  <c:v>0.46239073427897659</c:v>
                </c:pt>
                <c:pt idx="637">
                  <c:v>0.48873618601533309</c:v>
                </c:pt>
                <c:pt idx="638">
                  <c:v>0.51953484308775488</c:v>
                </c:pt>
                <c:pt idx="639">
                  <c:v>0.53910761047853217</c:v>
                </c:pt>
                <c:pt idx="640">
                  <c:v>0.53753183029315599</c:v>
                </c:pt>
                <c:pt idx="641">
                  <c:v>0.51931846090890077</c:v>
                </c:pt>
                <c:pt idx="642">
                  <c:v>0.50124617836560303</c:v>
                </c:pt>
                <c:pt idx="643">
                  <c:v>0.50016363677276854</c:v>
                </c:pt>
                <c:pt idx="644">
                  <c:v>0.51959961439525437</c:v>
                </c:pt>
                <c:pt idx="645">
                  <c:v>0.54550539442433088</c:v>
                </c:pt>
                <c:pt idx="646">
                  <c:v>0.55503001913224692</c:v>
                </c:pt>
                <c:pt idx="647">
                  <c:v>0.53258066085976041</c:v>
                </c:pt>
                <c:pt idx="648">
                  <c:v>0.48178386448441435</c:v>
                </c:pt>
                <c:pt idx="649">
                  <c:v>0.42465045272922775</c:v>
                </c:pt>
                <c:pt idx="650">
                  <c:v>0.38835074406280778</c:v>
                </c:pt>
                <c:pt idx="651">
                  <c:v>0.38880944134209089</c:v>
                </c:pt>
                <c:pt idx="652">
                  <c:v>0.42235139694457835</c:v>
                </c:pt>
                <c:pt idx="653">
                  <c:v>0.4704917345808991</c:v>
                </c:pt>
                <c:pt idx="654">
                  <c:v>0.51338018706788346</c:v>
                </c:pt>
                <c:pt idx="655">
                  <c:v>0.54157097075977523</c:v>
                </c:pt>
                <c:pt idx="656">
                  <c:v>0.55791084505707877</c:v>
                </c:pt>
                <c:pt idx="657">
                  <c:v>0.56951967015021654</c:v>
                </c:pt>
                <c:pt idx="658">
                  <c:v>0.577612913436228</c:v>
                </c:pt>
                <c:pt idx="659">
                  <c:v>0.57426659236725519</c:v>
                </c:pt>
                <c:pt idx="660">
                  <c:v>0.54921001173956818</c:v>
                </c:pt>
                <c:pt idx="661">
                  <c:v>0.5011742147817273</c:v>
                </c:pt>
                <c:pt idx="662">
                  <c:v>0.4440511199401338</c:v>
                </c:pt>
                <c:pt idx="663">
                  <c:v>0.4016454817015877</c:v>
                </c:pt>
                <c:pt idx="664">
                  <c:v>0.39356309842144377</c:v>
                </c:pt>
                <c:pt idx="665">
                  <c:v>0.42204584114517968</c:v>
                </c:pt>
                <c:pt idx="666">
                  <c:v>0.46960292571571149</c:v>
                </c:pt>
                <c:pt idx="667">
                  <c:v>0.50980533757811508</c:v>
                </c:pt>
                <c:pt idx="668">
                  <c:v>0.52407051152368456</c:v>
                </c:pt>
                <c:pt idx="669">
                  <c:v>0.51279960042192752</c:v>
                </c:pt>
                <c:pt idx="670">
                  <c:v>0.49324148174496951</c:v>
                </c:pt>
                <c:pt idx="671">
                  <c:v>0.48601621032057968</c:v>
                </c:pt>
                <c:pt idx="672">
                  <c:v>0.50026121076606844</c:v>
                </c:pt>
                <c:pt idx="673">
                  <c:v>0.52796834742732712</c:v>
                </c:pt>
                <c:pt idx="674">
                  <c:v>0.55095878548131916</c:v>
                </c:pt>
                <c:pt idx="675">
                  <c:v>0.55456413016176831</c:v>
                </c:pt>
                <c:pt idx="676">
                  <c:v>0.53749701072688649</c:v>
                </c:pt>
                <c:pt idx="677">
                  <c:v>0.51088979599730733</c:v>
                </c:pt>
                <c:pt idx="678">
                  <c:v>0.48814955431766816</c:v>
                </c:pt>
                <c:pt idx="679">
                  <c:v>0.47432859979812975</c:v>
                </c:pt>
                <c:pt idx="680">
                  <c:v>0.46371998153554528</c:v>
                </c:pt>
                <c:pt idx="681">
                  <c:v>0.4474624049408148</c:v>
                </c:pt>
                <c:pt idx="682">
                  <c:v>0.42459560528363594</c:v>
                </c:pt>
                <c:pt idx="683">
                  <c:v>0.40687666933761574</c:v>
                </c:pt>
                <c:pt idx="684">
                  <c:v>0.41233714105474928</c:v>
                </c:pt>
                <c:pt idx="685">
                  <c:v>0.4515233099429275</c:v>
                </c:pt>
                <c:pt idx="686">
                  <c:v>0.51667150291783914</c:v>
                </c:pt>
                <c:pt idx="687">
                  <c:v>0.58267867448563759</c:v>
                </c:pt>
                <c:pt idx="688">
                  <c:v>0.62042005022772195</c:v>
                </c:pt>
                <c:pt idx="689">
                  <c:v>0.61385187995702384</c:v>
                </c:pt>
                <c:pt idx="690">
                  <c:v>0.56926940089896483</c:v>
                </c:pt>
                <c:pt idx="691">
                  <c:v>0.51046234078318342</c:v>
                </c:pt>
                <c:pt idx="692">
                  <c:v>0.46341507022960593</c:v>
                </c:pt>
                <c:pt idx="693">
                  <c:v>0.44134616002507809</c:v>
                </c:pt>
                <c:pt idx="694">
                  <c:v>0.44007775568732271</c:v>
                </c:pt>
                <c:pt idx="695">
                  <c:v>0.44574930673708579</c:v>
                </c:pt>
                <c:pt idx="696">
                  <c:v>0.44784782404001422</c:v>
                </c:pt>
                <c:pt idx="697">
                  <c:v>0.4471814743233502</c:v>
                </c:pt>
                <c:pt idx="698">
                  <c:v>0.4530811510220854</c:v>
                </c:pt>
                <c:pt idx="699">
                  <c:v>0.47295000663952058</c:v>
                </c:pt>
                <c:pt idx="700">
                  <c:v>0.50335168657509843</c:v>
                </c:pt>
                <c:pt idx="701">
                  <c:v>0.53044450013291344</c:v>
                </c:pt>
                <c:pt idx="702">
                  <c:v>0.53989104632191021</c:v>
                </c:pt>
                <c:pt idx="703">
                  <c:v>0.52848311164259021</c:v>
                </c:pt>
                <c:pt idx="704">
                  <c:v>0.50789614977686515</c:v>
                </c:pt>
                <c:pt idx="705">
                  <c:v>0.49680998732330006</c:v>
                </c:pt>
                <c:pt idx="706">
                  <c:v>0.50671574309867418</c:v>
                </c:pt>
                <c:pt idx="707">
                  <c:v>0.5320473002404994</c:v>
                </c:pt>
                <c:pt idx="708">
                  <c:v>0.55256582766772899</c:v>
                </c:pt>
                <c:pt idx="709">
                  <c:v>0.54701965923674556</c:v>
                </c:pt>
                <c:pt idx="710">
                  <c:v>0.50861523753287186</c:v>
                </c:pt>
                <c:pt idx="711">
                  <c:v>0.45118340848402527</c:v>
                </c:pt>
                <c:pt idx="712">
                  <c:v>0.40144983667036077</c:v>
                </c:pt>
                <c:pt idx="713">
                  <c:v>0.38273464469325991</c:v>
                </c:pt>
                <c:pt idx="714">
                  <c:v>0.40139136943891424</c:v>
                </c:pt>
                <c:pt idx="715">
                  <c:v>0.44499223416338662</c:v>
                </c:pt>
                <c:pt idx="716">
                  <c:v>0.49253543704114655</c:v>
                </c:pt>
                <c:pt idx="717">
                  <c:v>0.52840639982229909</c:v>
                </c:pt>
                <c:pt idx="718">
                  <c:v>0.54979959290161329</c:v>
                </c:pt>
                <c:pt idx="719">
                  <c:v>0.5630737759311123</c:v>
                </c:pt>
                <c:pt idx="720">
                  <c:v>0.57340691515328457</c:v>
                </c:pt>
                <c:pt idx="721">
                  <c:v>0.5771893313866252</c:v>
                </c:pt>
                <c:pt idx="722">
                  <c:v>0.56397596065117839</c:v>
                </c:pt>
                <c:pt idx="723">
                  <c:v>0.52667723771539821</c:v>
                </c:pt>
                <c:pt idx="724">
                  <c:v>0.47149344683259298</c:v>
                </c:pt>
                <c:pt idx="725">
                  <c:v>0.4186531230815147</c:v>
                </c:pt>
                <c:pt idx="726">
                  <c:v>0.39183996494980555</c:v>
                </c:pt>
                <c:pt idx="727">
                  <c:v>0.40312000743554549</c:v>
                </c:pt>
                <c:pt idx="728">
                  <c:v>0.44427718235094116</c:v>
                </c:pt>
                <c:pt idx="729">
                  <c:v>0.4913678963324839</c:v>
                </c:pt>
                <c:pt idx="730">
                  <c:v>0.51987450754747622</c:v>
                </c:pt>
                <c:pt idx="731">
                  <c:v>0.52006529134172652</c:v>
                </c:pt>
                <c:pt idx="732">
                  <c:v>0.50190668025180551</c:v>
                </c:pt>
                <c:pt idx="733">
                  <c:v>0.48638870558955893</c:v>
                </c:pt>
                <c:pt idx="734">
                  <c:v>0.4898657430109245</c:v>
                </c:pt>
                <c:pt idx="735">
                  <c:v>0.51278371124570654</c:v>
                </c:pt>
                <c:pt idx="736">
                  <c:v>0.54052750597606125</c:v>
                </c:pt>
                <c:pt idx="737">
                  <c:v>0.55495714040164268</c:v>
                </c:pt>
                <c:pt idx="738">
                  <c:v>0.54746463928475453</c:v>
                </c:pt>
                <c:pt idx="739">
                  <c:v>0.5238135154823057</c:v>
                </c:pt>
                <c:pt idx="740">
                  <c:v>0.49781709821159748</c:v>
                </c:pt>
                <c:pt idx="741">
                  <c:v>0.47966729015401471</c:v>
                </c:pt>
                <c:pt idx="742">
                  <c:v>0.46864464021612484</c:v>
                </c:pt>
                <c:pt idx="743">
                  <c:v>0.45607002103275412</c:v>
                </c:pt>
                <c:pt idx="744">
                  <c:v>0.43583259897260762</c:v>
                </c:pt>
                <c:pt idx="745">
                  <c:v>0.41341480023740185</c:v>
                </c:pt>
                <c:pt idx="746">
                  <c:v>0.4051701986267206</c:v>
                </c:pt>
                <c:pt idx="747">
                  <c:v>0.42719109697424534</c:v>
                </c:pt>
                <c:pt idx="748">
                  <c:v>0.48161776034733966</c:v>
                </c:pt>
                <c:pt idx="749">
                  <c:v>0.55101476653871706</c:v>
                </c:pt>
                <c:pt idx="750">
                  <c:v>0.60608801377222554</c:v>
                </c:pt>
                <c:pt idx="751">
                  <c:v>0.62235816450020676</c:v>
                </c:pt>
                <c:pt idx="752">
                  <c:v>0.59463936583156118</c:v>
                </c:pt>
                <c:pt idx="753">
                  <c:v>0.53943370966711057</c:v>
                </c:pt>
                <c:pt idx="754">
                  <c:v>0.48380729098484299</c:v>
                </c:pt>
                <c:pt idx="755">
                  <c:v>0.44875066174579342</c:v>
                </c:pt>
                <c:pt idx="756">
                  <c:v>0.43851896510837501</c:v>
                </c:pt>
                <c:pt idx="757">
                  <c:v>0.44255229202517732</c:v>
                </c:pt>
                <c:pt idx="758">
                  <c:v>0.44712689013585871</c:v>
                </c:pt>
                <c:pt idx="759">
                  <c:v>0.4470324905192507</c:v>
                </c:pt>
                <c:pt idx="760">
                  <c:v>0.44834113950551563</c:v>
                </c:pt>
                <c:pt idx="761">
                  <c:v>0.46086972724381925</c:v>
                </c:pt>
                <c:pt idx="762">
                  <c:v>0.48724370485925816</c:v>
                </c:pt>
                <c:pt idx="763">
                  <c:v>0.51807094673136445</c:v>
                </c:pt>
                <c:pt idx="764">
                  <c:v>0.53767235671394409</c:v>
                </c:pt>
                <c:pt idx="765">
                  <c:v>0.5361252757817343</c:v>
                </c:pt>
                <c:pt idx="766">
                  <c:v>0.5179406611790105</c:v>
                </c:pt>
                <c:pt idx="767">
                  <c:v>0.49989718781041526</c:v>
                </c:pt>
                <c:pt idx="768">
                  <c:v>0.49884350864812121</c:v>
                </c:pt>
                <c:pt idx="769">
                  <c:v>0.5183084008175447</c:v>
                </c:pt>
                <c:pt idx="770">
                  <c:v>0.54424314636846416</c:v>
                </c:pt>
                <c:pt idx="771">
                  <c:v>0.55379678642961061</c:v>
                </c:pt>
                <c:pt idx="772">
                  <c:v>0.53137649219627148</c:v>
                </c:pt>
                <c:pt idx="773">
                  <c:v>0.48060880739859135</c:v>
                </c:pt>
                <c:pt idx="774">
                  <c:v>0.42350455361030792</c:v>
                </c:pt>
                <c:pt idx="775">
                  <c:v>0.38723404814893048</c:v>
                </c:pt>
                <c:pt idx="776">
                  <c:v>0.38772199271849689</c:v>
                </c:pt>
                <c:pt idx="777">
                  <c:v>0.42129323854187234</c:v>
                </c:pt>
                <c:pt idx="778">
                  <c:v>0.46946290817337433</c:v>
                </c:pt>
                <c:pt idx="779">
                  <c:v>0.51238073327183797</c:v>
                </c:pt>
                <c:pt idx="780">
                  <c:v>0.54060092903193691</c:v>
                </c:pt>
                <c:pt idx="781">
                  <c:v>0.55697025369303255</c:v>
                </c:pt>
                <c:pt idx="782">
                  <c:v>0.56860856628289713</c:v>
                </c:pt>
                <c:pt idx="783">
                  <c:v>0.57673133303445723</c:v>
                </c:pt>
                <c:pt idx="784">
                  <c:v>0.57341457023431541</c:v>
                </c:pt>
                <c:pt idx="785">
                  <c:v>0.54838758151183298</c:v>
                </c:pt>
                <c:pt idx="786">
                  <c:v>0.50038140892734306</c:v>
                </c:pt>
                <c:pt idx="787">
                  <c:v>0.44328796975771395</c:v>
                </c:pt>
                <c:pt idx="788">
                  <c:v>0.40091201731899201</c:v>
                </c:pt>
                <c:pt idx="789">
                  <c:v>0.39285934879458911</c:v>
                </c:pt>
                <c:pt idx="790">
                  <c:v>0.42137183405690304</c:v>
                </c:pt>
                <c:pt idx="791">
                  <c:v>0.46895868777465116</c:v>
                </c:pt>
                <c:pt idx="792">
                  <c:v>0.50919089421768948</c:v>
                </c:pt>
                <c:pt idx="793">
                  <c:v>0.5234858870010568</c:v>
                </c:pt>
                <c:pt idx="794">
                  <c:v>0.51224481781707676</c:v>
                </c:pt>
                <c:pt idx="795">
                  <c:v>0.49271656295976562</c:v>
                </c:pt>
                <c:pt idx="796">
                  <c:v>0.48552117607791218</c:v>
                </c:pt>
                <c:pt idx="797">
                  <c:v>0.49979608060904623</c:v>
                </c:pt>
                <c:pt idx="798">
                  <c:v>0.52753313971848703</c:v>
                </c:pt>
                <c:pt idx="799">
                  <c:v>0.55055351740192071</c:v>
                </c:pt>
                <c:pt idx="800">
                  <c:v>0.55418881771110284</c:v>
                </c:pt>
                <c:pt idx="801">
                  <c:v>0.53715166872164599</c:v>
                </c:pt>
                <c:pt idx="802">
                  <c:v>0.51057443807099934</c:v>
                </c:pt>
                <c:pt idx="803">
                  <c:v>0.48786419292008126</c:v>
                </c:pt>
                <c:pt idx="804">
                  <c:v>0.47407324619485314</c:v>
                </c:pt>
                <c:pt idx="805">
                  <c:v>0.46349464580749411</c:v>
                </c:pt>
                <c:pt idx="806">
                  <c:v>0.44726709598386116</c:v>
                </c:pt>
                <c:pt idx="807">
                  <c:v>0.42443033080824255</c:v>
                </c:pt>
                <c:pt idx="808">
                  <c:v>0.40674143586853179</c:v>
                </c:pt>
                <c:pt idx="809">
                  <c:v>0.41223195393076728</c:v>
                </c:pt>
                <c:pt idx="810">
                  <c:v>0.45144817331665221</c:v>
                </c:pt>
                <c:pt idx="811">
                  <c:v>0.51662641975553381</c:v>
                </c:pt>
                <c:pt idx="812">
                  <c:v>0.58266364656711001</c:v>
                </c:pt>
                <c:pt idx="813">
                  <c:v>0.62043507814624654</c:v>
                </c:pt>
                <c:pt idx="814">
                  <c:v>0.61389696311932607</c:v>
                </c:pt>
                <c:pt idx="815">
                  <c:v>0.56934453752524083</c:v>
                </c:pt>
                <c:pt idx="816">
                  <c:v>0.51056752790716864</c:v>
                </c:pt>
                <c:pt idx="817">
                  <c:v>0.46355030369868966</c:v>
                </c:pt>
                <c:pt idx="818">
                  <c:v>0.44151143450047026</c:v>
                </c:pt>
                <c:pt idx="819">
                  <c:v>0.44027306464427929</c:v>
                </c:pt>
                <c:pt idx="820">
                  <c:v>0.44597464246513785</c:v>
                </c:pt>
                <c:pt idx="821">
                  <c:v>0.44810317764329544</c:v>
                </c:pt>
                <c:pt idx="822">
                  <c:v>0.44746683572093127</c:v>
                </c:pt>
                <c:pt idx="823">
                  <c:v>0.45339650894839478</c:v>
                </c:pt>
                <c:pt idx="824">
                  <c:v>0.47329534864476408</c:v>
                </c:pt>
                <c:pt idx="825">
                  <c:v>0.50372699902576534</c:v>
                </c:pt>
                <c:pt idx="826">
                  <c:v>0.53084976821231167</c:v>
                </c:pt>
                <c:pt idx="827">
                  <c:v>0.54032625403074774</c:v>
                </c:pt>
                <c:pt idx="828">
                  <c:v>0.52894824179961231</c:v>
                </c:pt>
                <c:pt idx="829">
                  <c:v>0.50839118401953165</c:v>
                </c:pt>
                <c:pt idx="830">
                  <c:v>0.49733490610850795</c:v>
                </c:pt>
                <c:pt idx="831">
                  <c:v>0.50727052570352194</c:v>
                </c:pt>
                <c:pt idx="832">
                  <c:v>0.53263192476312959</c:v>
                </c:pt>
                <c:pt idx="833">
                  <c:v>0.55318027102815959</c:v>
                </c:pt>
                <c:pt idx="834">
                  <c:v>0.5476638971778055</c:v>
                </c:pt>
                <c:pt idx="835">
                  <c:v>0.50928924462115033</c:v>
                </c:pt>
                <c:pt idx="836">
                  <c:v>0.45188715811087166</c:v>
                </c:pt>
                <c:pt idx="837">
                  <c:v>0.40218330105295907</c:v>
                </c:pt>
                <c:pt idx="838">
                  <c:v>0.38349779487567992</c:v>
                </c:pt>
                <c:pt idx="839">
                  <c:v>0.40218417529329697</c:v>
                </c:pt>
                <c:pt idx="840">
                  <c:v>0.44581466439111694</c:v>
                </c:pt>
                <c:pt idx="841">
                  <c:v>0.49338745917408322</c:v>
                </c:pt>
                <c:pt idx="842">
                  <c:v>0.52928798022406953</c:v>
                </c:pt>
                <c:pt idx="843">
                  <c:v>0.55071069676893258</c:v>
                </c:pt>
                <c:pt idx="844">
                  <c:v>0.56401436729515897</c:v>
                </c:pt>
                <c:pt idx="845">
                  <c:v>0.57437695688112189</c:v>
                </c:pt>
                <c:pt idx="846">
                  <c:v>0.57818878518266936</c:v>
                </c:pt>
                <c:pt idx="847">
                  <c:v>0.56500478705869739</c:v>
                </c:pt>
                <c:pt idx="848">
                  <c:v>0.52773539611809428</c:v>
                </c:pt>
                <c:pt idx="849">
                  <c:v>0.47258089545619564</c:v>
                </c:pt>
                <c:pt idx="850">
                  <c:v>0.41976981899539206</c:v>
                </c:pt>
                <c:pt idx="851">
                  <c:v>0.39298586406872171</c:v>
                </c:pt>
                <c:pt idx="852">
                  <c:v>0.4042950645213671</c:v>
                </c:pt>
                <c:pt idx="853">
                  <c:v>0.44548135101442982</c:v>
                </c:pt>
                <c:pt idx="854">
                  <c:v>0.49260112903512399</c:v>
                </c:pt>
                <c:pt idx="855">
                  <c:v>0.52113675560334127</c:v>
                </c:pt>
                <c:pt idx="856">
                  <c:v>0.52135650491943564</c:v>
                </c:pt>
                <c:pt idx="857">
                  <c:v>0.50322680837644973</c:v>
                </c:pt>
                <c:pt idx="858">
                  <c:v>0.48773769614474494</c:v>
                </c:pt>
                <c:pt idx="859">
                  <c:v>0.4912435427408155</c:v>
                </c:pt>
                <c:pt idx="860">
                  <c:v>0.5141902657571259</c:v>
                </c:pt>
                <c:pt idx="861">
                  <c:v>0.54196275974064267</c:v>
                </c:pt>
                <c:pt idx="862">
                  <c:v>0.55642103675803434</c:v>
                </c:pt>
                <c:pt idx="863">
                  <c:v>0.54895712044083123</c:v>
                </c:pt>
                <c:pt idx="864">
                  <c:v>0.52533452251746204</c:v>
                </c:pt>
                <c:pt idx="865">
                  <c:v>0.49936657107908033</c:v>
                </c:pt>
                <c:pt idx="866">
                  <c:v>0.48124516768329284</c:v>
                </c:pt>
                <c:pt idx="867">
                  <c:v>0.47025086011529782</c:v>
                </c:pt>
                <c:pt idx="868">
                  <c:v>0.45770451989100447</c:v>
                </c:pt>
                <c:pt idx="869">
                  <c:v>0.43749531226271665</c:v>
                </c:pt>
                <c:pt idx="870">
                  <c:v>0.41510566231830548</c:v>
                </c:pt>
                <c:pt idx="871">
                  <c:v>0.40688914274607024</c:v>
                </c:pt>
                <c:pt idx="872">
                  <c:v>0.42893805527107498</c:v>
                </c:pt>
                <c:pt idx="873">
                  <c:v>0.48339266385472135</c:v>
                </c:pt>
                <c:pt idx="874">
                  <c:v>0.55281754518650728</c:v>
                </c:pt>
                <c:pt idx="875">
                  <c:v>0.60791859638981061</c:v>
                </c:pt>
                <c:pt idx="876">
                  <c:v>0.62421647881931341</c:v>
                </c:pt>
                <c:pt idx="877">
                  <c:v>0.59652533848912781</c:v>
                </c:pt>
                <c:pt idx="878">
                  <c:v>0.54134726620816309</c:v>
                </c:pt>
                <c:pt idx="879">
                  <c:v>0.48574835586545184</c:v>
                </c:pt>
                <c:pt idx="880">
                  <c:v>0.45071915833602316</c:v>
                </c:pt>
                <c:pt idx="881">
                  <c:v>0.44051481569536244</c:v>
                </c:pt>
                <c:pt idx="882">
                  <c:v>0.44457541781616072</c:v>
                </c:pt>
                <c:pt idx="883">
                  <c:v>0.44917721126129329</c:v>
                </c:pt>
                <c:pt idx="884">
                  <c:v>0.44910992603597233</c:v>
                </c:pt>
                <c:pt idx="885">
                  <c:v>0.45044560739991768</c:v>
                </c:pt>
                <c:pt idx="886">
                  <c:v>0.46300114443512069</c:v>
                </c:pt>
                <c:pt idx="887">
                  <c:v>0.48940198720276196</c:v>
                </c:pt>
                <c:pt idx="888">
                  <c:v>0.52025600902176783</c:v>
                </c:pt>
                <c:pt idx="889">
                  <c:v>0.53988411268873726</c:v>
                </c:pt>
                <c:pt idx="890">
                  <c:v>0.53836363812457577</c:v>
                </c:pt>
                <c:pt idx="891">
                  <c:v>0.52020554152318454</c:v>
                </c:pt>
                <c:pt idx="892">
                  <c:v>0.50218849674233024</c:v>
                </c:pt>
                <c:pt idx="893">
                  <c:v>0.50116115571082331</c:v>
                </c:pt>
                <c:pt idx="894">
                  <c:v>0.52065229451428918</c:v>
                </c:pt>
                <c:pt idx="895">
                  <c:v>0.54661319416634635</c:v>
                </c:pt>
                <c:pt idx="896">
                  <c:v>0.55619289476320288</c:v>
                </c:pt>
                <c:pt idx="897">
                  <c:v>0.53379856647132562</c:v>
                </c:pt>
                <c:pt idx="898">
                  <c:v>0.48305675199573894</c:v>
                </c:pt>
                <c:pt idx="899">
                  <c:v>0.42597827188891324</c:v>
                </c:pt>
                <c:pt idx="900">
                  <c:v>0.38973344245082131</c:v>
                </c:pt>
                <c:pt idx="901">
                  <c:v>0.39024696437186585</c:v>
                </c:pt>
                <c:pt idx="902">
                  <c:v>0.42384368786517213</c:v>
                </c:pt>
                <c:pt idx="903">
                  <c:v>0.47203873447920686</c:v>
                </c:pt>
                <c:pt idx="904">
                  <c:v>0.5149818348710159</c:v>
                </c:pt>
                <c:pt idx="905">
                  <c:v>0.54322720323741536</c:v>
                </c:pt>
                <c:pt idx="906">
                  <c:v>0.55962159682400214</c:v>
                </c:pt>
                <c:pt idx="907">
                  <c:v>0.57128487366887115</c:v>
                </c:pt>
                <c:pt idx="908">
                  <c:v>0.57943249901940186</c:v>
                </c:pt>
                <c:pt idx="909">
                  <c:v>0.57614048818082453</c:v>
                </c:pt>
                <c:pt idx="910">
                  <c:v>0.55113814380533244</c:v>
                </c:pt>
                <c:pt idx="911">
                  <c:v>0.50315650698034053</c:v>
                </c:pt>
                <c:pt idx="912">
                  <c:v>0.44608749401409581</c:v>
                </c:pt>
                <c:pt idx="913">
                  <c:v>0.40373585725832456</c:v>
                </c:pt>
                <c:pt idx="914">
                  <c:v>0.39570739293651658</c:v>
                </c:pt>
                <c:pt idx="915">
                  <c:v>0.42424396996550795</c:v>
                </c:pt>
                <c:pt idx="916">
                  <c:v>0.47185480206294345</c:v>
                </c:pt>
                <c:pt idx="917">
                  <c:v>0.51211087255202559</c:v>
                </c:pt>
                <c:pt idx="918">
                  <c:v>0.52642961410569111</c:v>
                </c:pt>
                <c:pt idx="919">
                  <c:v>0.51521217747870685</c:v>
                </c:pt>
                <c:pt idx="920">
                  <c:v>0.49570743803210521</c:v>
                </c:pt>
                <c:pt idx="921">
                  <c:v>0.4885354484863475</c:v>
                </c:pt>
                <c:pt idx="922">
                  <c:v>0.50283363135525494</c:v>
                </c:pt>
                <c:pt idx="923">
                  <c:v>0.53059384888516803</c:v>
                </c:pt>
                <c:pt idx="924">
                  <c:v>0.55363726415752079</c:v>
                </c:pt>
                <c:pt idx="925">
                  <c:v>0.5572954803145731</c:v>
                </c:pt>
                <c:pt idx="926">
                  <c:v>0.54028112452727284</c:v>
                </c:pt>
                <c:pt idx="927">
                  <c:v>0.51372656353322588</c:v>
                </c:pt>
                <c:pt idx="928">
                  <c:v>0.49103886359838655</c:v>
                </c:pt>
                <c:pt idx="929">
                  <c:v>0.47727033675867447</c:v>
                </c:pt>
                <c:pt idx="930">
                  <c:v>0.46671403004117651</c:v>
                </c:pt>
                <c:pt idx="931">
                  <c:v>0.4505086467916215</c:v>
                </c:pt>
                <c:pt idx="932">
                  <c:v>0.42769392021921238</c:v>
                </c:pt>
                <c:pt idx="933">
                  <c:v>0.41002693504178578</c:v>
                </c:pt>
                <c:pt idx="934">
                  <c:v>0.41553923316041896</c:v>
                </c:pt>
                <c:pt idx="935">
                  <c:v>0.45477710203699345</c:v>
                </c:pt>
                <c:pt idx="936">
                  <c:v>0.51997686654614561</c:v>
                </c:pt>
                <c:pt idx="937">
                  <c:v>0.58603547915809129</c:v>
                </c:pt>
                <c:pt idx="938">
                  <c:v>0.62382816342342395</c:v>
                </c:pt>
                <c:pt idx="939">
                  <c:v>0.61731116712950707</c:v>
                </c:pt>
                <c:pt idx="940">
                  <c:v>0.57277972548148892</c:v>
                </c:pt>
                <c:pt idx="941">
                  <c:v>0.51402356419414796</c:v>
                </c:pt>
                <c:pt idx="942">
                  <c:v>0.46702705187799842</c:v>
                </c:pt>
                <c:pt idx="943">
                  <c:v>0.44500875731605849</c:v>
                </c:pt>
                <c:pt idx="944">
                  <c:v>0.44379082402781928</c:v>
                </c:pt>
                <c:pt idx="945">
                  <c:v>0.44951269954151685</c:v>
                </c:pt>
                <c:pt idx="946">
                  <c:v>0.45166139273607675</c:v>
                </c:pt>
                <c:pt idx="947">
                  <c:v>0.45104506835788194</c:v>
                </c:pt>
                <c:pt idx="948">
                  <c:v>0.4569946178670074</c:v>
                </c:pt>
                <c:pt idx="949">
                  <c:v>0.47691319179786407</c:v>
                </c:pt>
                <c:pt idx="950">
                  <c:v>0.50736443358709882</c:v>
                </c:pt>
                <c:pt idx="951">
                  <c:v>0.53450665058219016</c:v>
                </c:pt>
                <c:pt idx="952">
                  <c:v>0.54400243984172025</c:v>
                </c:pt>
                <c:pt idx="953">
                  <c:v>0.53264358592215277</c:v>
                </c:pt>
                <c:pt idx="954">
                  <c:v>0.51210554056778346</c:v>
                </c:pt>
                <c:pt idx="955">
                  <c:v>0.5010681284460381</c:v>
                </c:pt>
                <c:pt idx="956">
                  <c:v>0.51102246644910254</c:v>
                </c:pt>
                <c:pt idx="957">
                  <c:v>0.53640243579655478</c:v>
                </c:pt>
                <c:pt idx="958">
                  <c:v>0.55696920349612411</c:v>
                </c:pt>
                <c:pt idx="959">
                  <c:v>0.55147110149973966</c:v>
                </c:pt>
                <c:pt idx="960">
                  <c:v>0.51311457049514642</c:v>
                </c:pt>
                <c:pt idx="961">
                  <c:v>0.45573045451961014</c:v>
                </c:pt>
                <c:pt idx="962">
                  <c:v>0.40604441626968313</c:v>
                </c:pt>
                <c:pt idx="963">
                  <c:v>0.3873765764701691</c:v>
                </c:pt>
                <c:pt idx="964">
                  <c:v>0.40608047013789889</c:v>
                </c:pt>
                <c:pt idx="965">
                  <c:v>0.44972831866677626</c:v>
                </c:pt>
                <c:pt idx="966">
                  <c:v>0.49731831837643281</c:v>
                </c:pt>
                <c:pt idx="967">
                  <c:v>0.53323588916952303</c:v>
                </c:pt>
                <c:pt idx="968">
                  <c:v>0.55467549960079998</c:v>
                </c:pt>
                <c:pt idx="969">
                  <c:v>0.56799590748981266</c:v>
                </c:pt>
                <c:pt idx="970">
                  <c:v>0.57837507725417847</c:v>
                </c:pt>
                <c:pt idx="971">
                  <c:v>0.58220332789517559</c:v>
                </c:pt>
                <c:pt idx="972">
                  <c:v>0.56903559362338618</c:v>
                </c:pt>
                <c:pt idx="973">
                  <c:v>0.5317823074056236</c:v>
                </c:pt>
                <c:pt idx="974">
                  <c:v>0.47664375170143136</c:v>
                </c:pt>
                <c:pt idx="975">
                  <c:v>0.4238484598037352</c:v>
                </c:pt>
                <c:pt idx="976">
                  <c:v>0.39708012842241114</c:v>
                </c:pt>
                <c:pt idx="977">
                  <c:v>0.40840479078585656</c:v>
                </c:pt>
                <c:pt idx="978">
                  <c:v>0.44960637694476441</c:v>
                </c:pt>
                <c:pt idx="979">
                  <c:v>0.49674129178234655</c:v>
                </c:pt>
                <c:pt idx="980">
                  <c:v>0.52529189172091251</c:v>
                </c:pt>
                <c:pt idx="981">
                  <c:v>0.52552645036969503</c:v>
                </c:pt>
                <c:pt idx="982">
                  <c:v>0.50741139853709716</c:v>
                </c:pt>
                <c:pt idx="983">
                  <c:v>0.49193676581531531</c:v>
                </c:pt>
                <c:pt idx="984">
                  <c:v>0.49545692614923753</c:v>
                </c:pt>
                <c:pt idx="985">
                  <c:v>0.51841779656623521</c:v>
                </c:pt>
                <c:pt idx="986">
                  <c:v>0.54620427105476121</c:v>
                </c:pt>
                <c:pt idx="987">
                  <c:v>0.56067636112955244</c:v>
                </c:pt>
                <c:pt idx="988">
                  <c:v>0.5532260898768333</c:v>
                </c:pt>
                <c:pt idx="989">
                  <c:v>0.52961696848634787</c:v>
                </c:pt>
                <c:pt idx="990">
                  <c:v>0.50366232451721316</c:v>
                </c:pt>
                <c:pt idx="991">
                  <c:v>0.48555405900168103</c:v>
                </c:pt>
                <c:pt idx="992">
                  <c:v>0.47457271920629063</c:v>
                </c:pt>
                <c:pt idx="993">
                  <c:v>0.46203917613500689</c:v>
                </c:pt>
                <c:pt idx="994">
                  <c:v>0.44184259453492203</c:v>
                </c:pt>
                <c:pt idx="995">
                  <c:v>0.4194653989954526</c:v>
                </c:pt>
                <c:pt idx="996">
                  <c:v>0.41126116171321914</c:v>
                </c:pt>
                <c:pt idx="997">
                  <c:v>0.43332218392840832</c:v>
                </c:pt>
                <c:pt idx="998">
                  <c:v>0.48778872912433457</c:v>
                </c:pt>
                <c:pt idx="999">
                  <c:v>0.55722537351927515</c:v>
                </c:pt>
                <c:pt idx="1000">
                  <c:v>0.61233801377222519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05280"/>
        <c:axId val="198772416"/>
      </c:lineChart>
      <c:catAx>
        <c:axId val="19510528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_ ;[Red]\-0\ " sourceLinked="1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8772416"/>
        <c:crossesAt val="0"/>
        <c:auto val="1"/>
        <c:lblAlgn val="ctr"/>
        <c:lblOffset val="100"/>
        <c:tickLblSkip val="100"/>
        <c:tickMarkSkip val="100"/>
        <c:noMultiLvlLbl val="0"/>
      </c:catAx>
      <c:valAx>
        <c:axId val="198772416"/>
        <c:scaling>
          <c:orientation val="minMax"/>
          <c:max val="1"/>
          <c:min val="0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</a:ln>
          </c:spPr>
        </c:majorGridlines>
        <c:numFmt formatCode="0.000_ ;[Red]\-0.000\ " sourceLinked="1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5105280"/>
        <c:crosses val="autoZero"/>
        <c:crossBetween val="between"/>
        <c:majorUnit val="0.1"/>
        <c:minorUnit val="0.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6</xdr:row>
      <xdr:rowOff>1</xdr:rowOff>
    </xdr:from>
    <xdr:to>
      <xdr:col>18</xdr:col>
      <xdr:colOff>0</xdr:colOff>
      <xdr:row>18</xdr:row>
      <xdr:rowOff>190501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14</xdr:col>
      <xdr:colOff>0</xdr:colOff>
      <xdr:row>17</xdr:row>
      <xdr:rowOff>200024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4763</xdr:rowOff>
    </xdr:from>
    <xdr:to>
      <xdr:col>9</xdr:col>
      <xdr:colOff>0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1002"/>
  <sheetViews>
    <sheetView tabSelected="1" workbookViewId="0">
      <selection activeCell="C3" sqref="C3"/>
    </sheetView>
  </sheetViews>
  <sheetFormatPr defaultColWidth="8.7109375" defaultRowHeight="15.95" customHeight="1" x14ac:dyDescent="0.25"/>
  <cols>
    <col min="1" max="1" width="2.7109375" style="1" customWidth="1"/>
    <col min="2" max="2" width="8.7109375" style="1"/>
    <col min="3" max="3" width="9" style="1" bestFit="1" customWidth="1"/>
    <col min="4" max="4" width="8.7109375" style="1"/>
    <col min="5" max="5" width="2.7109375" style="1" customWidth="1"/>
    <col min="6" max="6" width="9" style="1" bestFit="1" customWidth="1"/>
    <col min="7" max="7" width="8.7109375" style="1"/>
    <col min="8" max="8" width="2.7109375" style="1" customWidth="1"/>
    <col min="9" max="9" width="8.7109375" style="2" customWidth="1"/>
    <col min="10" max="10" width="8.7109375" style="2"/>
    <col min="11" max="15" width="8.7109375" style="1"/>
    <col min="16" max="16" width="8.7109375" style="16"/>
    <col min="17" max="17" width="8.7109375" style="2" customWidth="1"/>
    <col min="18" max="18" width="2.7109375" style="1" customWidth="1"/>
    <col min="19" max="16384" width="8.7109375" style="1"/>
  </cols>
  <sheetData>
    <row r="1" spans="2:17" s="3" customFormat="1" ht="24" x14ac:dyDescent="0.25">
      <c r="B1" s="3" t="s">
        <v>0</v>
      </c>
      <c r="C1" s="3" t="s">
        <v>1</v>
      </c>
      <c r="D1" s="3" t="s">
        <v>2</v>
      </c>
      <c r="F1" s="4" t="s">
        <v>3</v>
      </c>
      <c r="G1" s="4" t="s">
        <v>4</v>
      </c>
      <c r="I1" s="5" t="s">
        <v>7</v>
      </c>
      <c r="J1" s="5" t="s">
        <v>5</v>
      </c>
      <c r="K1" s="3" t="s">
        <v>6</v>
      </c>
      <c r="L1" s="3" t="s">
        <v>8</v>
      </c>
      <c r="M1" s="3" t="s">
        <v>9</v>
      </c>
      <c r="N1" s="3" t="s">
        <v>10</v>
      </c>
      <c r="O1" s="3" t="s">
        <v>13</v>
      </c>
      <c r="P1" s="15" t="s">
        <v>11</v>
      </c>
      <c r="Q1" s="5" t="s">
        <v>12</v>
      </c>
    </row>
    <row r="2" spans="2:17" ht="15.95" customHeight="1" x14ac:dyDescent="0.25">
      <c r="B2" s="1">
        <v>1</v>
      </c>
      <c r="C2" s="1">
        <v>2</v>
      </c>
      <c r="D2" s="1">
        <v>1.571</v>
      </c>
      <c r="F2" s="1">
        <v>0.5</v>
      </c>
      <c r="G2" s="1">
        <v>0.5</v>
      </c>
      <c r="I2" s="2">
        <v>1000</v>
      </c>
      <c r="J2" s="2">
        <v>0</v>
      </c>
      <c r="K2" s="1">
        <f>(2*PI()*J2)/$I$2</f>
        <v>0</v>
      </c>
      <c r="L2" s="1">
        <f>$B$2*$F$2*SIN($C$2*($K2+$D$2))+$G$2</f>
        <v>0.49979632680052927</v>
      </c>
      <c r="M2" s="1">
        <f>$B$3*$F$2*SIN($C$3*($K2+$D$3))+$G$2</f>
        <v>0.5</v>
      </c>
      <c r="N2" s="1">
        <f>$B$4*$F$2*SIN($C$4*($K2+$D$4))+$G$2</f>
        <v>0.50081469245992571</v>
      </c>
      <c r="O2" s="1">
        <f>$B$5*$F$2*SIN($C$5*($K2+$D$5))+$G$2</f>
        <v>0.5</v>
      </c>
      <c r="P2" s="16">
        <f>AVERAGE(L2:O2)</f>
        <v>0.50015275481511368</v>
      </c>
      <c r="Q2" s="2">
        <f>P2*255</f>
        <v>127.53895247785398</v>
      </c>
    </row>
    <row r="3" spans="2:17" ht="15.95" customHeight="1" x14ac:dyDescent="0.25">
      <c r="B3" s="1">
        <v>1</v>
      </c>
      <c r="C3" s="1">
        <v>4</v>
      </c>
      <c r="D3" s="1">
        <v>0</v>
      </c>
      <c r="J3" s="2">
        <v>1</v>
      </c>
      <c r="K3" s="1">
        <f t="shared" ref="K3:K66" si="0">(2*PI()*J3)/$I$2</f>
        <v>6.2831853071795866E-3</v>
      </c>
      <c r="L3" s="1">
        <f t="shared" ref="L3:L66" si="1">$B$2*$F$2*SIN($C$2*(K3+$D$2))+$G$2</f>
        <v>0.49351332346130672</v>
      </c>
      <c r="M3" s="1">
        <f t="shared" ref="M3:M66" si="2">$B$3*$F$2*SIN($C$3*($K3+$D$3))+$G$2</f>
        <v>0.51256504772166878</v>
      </c>
      <c r="N3" s="1">
        <f t="shared" ref="N3:N66" si="3">$B$4*$F$2*SIN($C$4*($K3+$D$4))+$G$2</f>
        <v>0.5259357892095089</v>
      </c>
      <c r="O3" s="1">
        <f t="shared" ref="O3:O66" si="4">$B$5*$F$2*SIN($C$5*($K3+$D$5))+$G$2</f>
        <v>0.69568683341860127</v>
      </c>
      <c r="P3" s="16">
        <f t="shared" ref="P3:P66" si="5">AVERAGE(L3:O3)</f>
        <v>0.55692524845277136</v>
      </c>
      <c r="Q3" s="2">
        <f t="shared" ref="Q3:Q66" si="6">P3*255</f>
        <v>142.01593835545668</v>
      </c>
    </row>
    <row r="4" spans="2:17" ht="15.95" customHeight="1" x14ac:dyDescent="0.25">
      <c r="B4" s="1">
        <v>1</v>
      </c>
      <c r="C4" s="1">
        <v>8</v>
      </c>
      <c r="D4" s="1">
        <v>1.571</v>
      </c>
      <c r="J4" s="2">
        <v>2</v>
      </c>
      <c r="K4" s="1">
        <f t="shared" si="0"/>
        <v>1.2566370614359173E-2</v>
      </c>
      <c r="L4" s="1">
        <f t="shared" si="1"/>
        <v>0.48723134444350563</v>
      </c>
      <c r="M4" s="1">
        <f t="shared" si="2"/>
        <v>0.5251221590898848</v>
      </c>
      <c r="N4" s="1">
        <f t="shared" si="3"/>
        <v>0.5509913699046346</v>
      </c>
      <c r="O4" s="1">
        <f t="shared" si="4"/>
        <v>0.86015451244395347</v>
      </c>
      <c r="P4" s="16">
        <f t="shared" si="5"/>
        <v>0.60587484647049461</v>
      </c>
      <c r="Q4" s="2">
        <f t="shared" si="6"/>
        <v>154.49808584997612</v>
      </c>
    </row>
    <row r="5" spans="2:17" ht="15.95" customHeight="1" x14ac:dyDescent="0.25">
      <c r="B5" s="1">
        <v>1</v>
      </c>
      <c r="C5" s="1">
        <v>64</v>
      </c>
      <c r="D5" s="1">
        <v>0</v>
      </c>
      <c r="J5" s="2">
        <v>3</v>
      </c>
      <c r="K5" s="1">
        <f t="shared" si="0"/>
        <v>1.8849555921538759E-2</v>
      </c>
      <c r="L5" s="1">
        <f t="shared" si="1"/>
        <v>0.48095138174443602</v>
      </c>
      <c r="M5" s="1">
        <f t="shared" si="2"/>
        <v>0.5376634027639664</v>
      </c>
      <c r="N5" s="1">
        <f t="shared" si="3"/>
        <v>0.57591814197394298</v>
      </c>
      <c r="O5" s="1">
        <f t="shared" si="4"/>
        <v>0.96716447122830607</v>
      </c>
      <c r="P5" s="16">
        <f t="shared" si="5"/>
        <v>0.64042434942766291</v>
      </c>
      <c r="Q5" s="2">
        <f t="shared" si="6"/>
        <v>163.30820910405404</v>
      </c>
    </row>
    <row r="6" spans="2:17" ht="15.95" customHeight="1" x14ac:dyDescent="0.25">
      <c r="J6" s="2">
        <v>4</v>
      </c>
      <c r="K6" s="1">
        <f t="shared" si="0"/>
        <v>2.5132741228718346E-2</v>
      </c>
      <c r="L6" s="1">
        <f t="shared" si="1"/>
        <v>0.47467442704300733</v>
      </c>
      <c r="M6" s="1">
        <f t="shared" si="2"/>
        <v>0.55018085742560741</v>
      </c>
      <c r="N6" s="1">
        <f t="shared" si="3"/>
        <v>0.60065313822784505</v>
      </c>
      <c r="O6" s="1">
        <f t="shared" si="4"/>
        <v>0.9996447363202946</v>
      </c>
      <c r="P6" s="16">
        <f t="shared" si="5"/>
        <v>0.65628828975418863</v>
      </c>
      <c r="Q6" s="2">
        <f t="shared" si="6"/>
        <v>167.35351388731809</v>
      </c>
    </row>
    <row r="7" spans="2:17" ht="15.95" customHeight="1" x14ac:dyDescent="0.25">
      <c r="J7" s="2">
        <v>5</v>
      </c>
      <c r="K7" s="1">
        <f t="shared" si="0"/>
        <v>3.1415926535897934E-2</v>
      </c>
      <c r="L7" s="1">
        <f t="shared" si="1"/>
        <v>0.46840147154313194</v>
      </c>
      <c r="M7" s="1">
        <f t="shared" si="2"/>
        <v>0.56266661678215213</v>
      </c>
      <c r="N7" s="1">
        <f t="shared" si="3"/>
        <v>0.62513387591910252</v>
      </c>
      <c r="O7" s="1">
        <f t="shared" si="4"/>
        <v>0.95241352623300979</v>
      </c>
      <c r="P7" s="16">
        <f t="shared" si="5"/>
        <v>0.6521538726193491</v>
      </c>
      <c r="Q7" s="2">
        <f t="shared" si="6"/>
        <v>166.29923751793402</v>
      </c>
    </row>
    <row r="8" spans="2:17" ht="15.95" customHeight="1" x14ac:dyDescent="0.25">
      <c r="J8" s="2">
        <v>6</v>
      </c>
      <c r="K8" s="1">
        <f t="shared" si="0"/>
        <v>3.7699111843077518E-2</v>
      </c>
      <c r="L8" s="1">
        <f t="shared" si="1"/>
        <v>0.46213350581720158</v>
      </c>
      <c r="M8" s="1">
        <f t="shared" si="2"/>
        <v>0.57511279456037856</v>
      </c>
      <c r="N8" s="1">
        <f t="shared" si="3"/>
        <v>0.64929851457967391</v>
      </c>
      <c r="O8" s="1">
        <f t="shared" si="4"/>
        <v>0.83300593371712583</v>
      </c>
      <c r="P8" s="16">
        <f t="shared" si="5"/>
        <v>0.629887687168595</v>
      </c>
      <c r="Q8" s="2">
        <f t="shared" si="6"/>
        <v>160.62136022799172</v>
      </c>
    </row>
    <row r="9" spans="2:17" ht="15.95" customHeight="1" x14ac:dyDescent="0.25">
      <c r="J9" s="2">
        <v>7</v>
      </c>
      <c r="K9" s="1">
        <f t="shared" si="0"/>
        <v>4.3982297150257102E-2</v>
      </c>
      <c r="L9" s="1">
        <f t="shared" si="1"/>
        <v>0.45587151964966532</v>
      </c>
      <c r="M9" s="1">
        <f t="shared" si="2"/>
        <v>0.58751152948763807</v>
      </c>
      <c r="N9" s="1">
        <f t="shared" si="3"/>
        <v>0.67308601223510189</v>
      </c>
      <c r="O9" s="1">
        <f t="shared" si="4"/>
        <v>0.66047180490360491</v>
      </c>
      <c r="P9" s="16">
        <f t="shared" si="5"/>
        <v>0.59423521656900258</v>
      </c>
      <c r="Q9" s="2">
        <f t="shared" si="6"/>
        <v>151.52998022509567</v>
      </c>
    </row>
    <row r="10" spans="2:17" ht="15.95" customHeight="1" x14ac:dyDescent="0.25">
      <c r="J10" s="2">
        <v>8</v>
      </c>
      <c r="K10" s="1">
        <f t="shared" si="0"/>
        <v>5.0265482457436693E-2</v>
      </c>
      <c r="L10" s="1">
        <f t="shared" si="1"/>
        <v>0.44961650188072966</v>
      </c>
      <c r="M10" s="1">
        <f t="shared" si="2"/>
        <v>0.59985499025720346</v>
      </c>
      <c r="N10" s="1">
        <f t="shared" si="3"/>
        <v>0.69643627960184218</v>
      </c>
      <c r="O10" s="1">
        <f t="shared" si="4"/>
        <v>0.4623365972360336</v>
      </c>
      <c r="P10" s="16">
        <f t="shared" si="5"/>
        <v>0.55206109224395217</v>
      </c>
      <c r="Q10" s="2">
        <f t="shared" si="6"/>
        <v>140.77557852220781</v>
      </c>
    </row>
    <row r="11" spans="2:17" ht="15.95" customHeight="1" x14ac:dyDescent="0.25">
      <c r="J11" s="2">
        <v>9</v>
      </c>
      <c r="K11" s="1">
        <f t="shared" si="0"/>
        <v>5.6548667764616277E-2</v>
      </c>
      <c r="L11" s="1">
        <f t="shared" si="1"/>
        <v>0.44336944025021113</v>
      </c>
      <c r="M11" s="1">
        <f t="shared" si="2"/>
        <v>0.61213538047469063</v>
      </c>
      <c r="N11" s="1">
        <f t="shared" si="3"/>
        <v>0.71929033187800318</v>
      </c>
      <c r="O11" s="1">
        <f t="shared" si="4"/>
        <v>0.27021006968925609</v>
      </c>
      <c r="P11" s="16">
        <f t="shared" si="5"/>
        <v>0.51125130557304033</v>
      </c>
      <c r="Q11" s="2">
        <f t="shared" si="6"/>
        <v>130.36908292112528</v>
      </c>
    </row>
    <row r="12" spans="2:17" ht="15.95" customHeight="1" x14ac:dyDescent="0.25">
      <c r="J12" s="2">
        <v>10</v>
      </c>
      <c r="K12" s="1">
        <f t="shared" si="0"/>
        <v>6.2831853071795868E-2</v>
      </c>
      <c r="L12" s="1">
        <f t="shared" si="1"/>
        <v>0.43713132124155935</v>
      </c>
      <c r="M12" s="1">
        <f t="shared" si="2"/>
        <v>0.62434494358242743</v>
      </c>
      <c r="N12" s="1">
        <f t="shared" si="3"/>
        <v>0.74159043774407873</v>
      </c>
      <c r="O12" s="1">
        <f t="shared" si="4"/>
        <v>0.11474337861210532</v>
      </c>
      <c r="P12" s="16">
        <f t="shared" si="5"/>
        <v>0.47945252029504271</v>
      </c>
      <c r="Q12" s="2">
        <f t="shared" si="6"/>
        <v>122.26039267523589</v>
      </c>
    </row>
    <row r="13" spans="2:17" ht="15.95" customHeight="1" x14ac:dyDescent="0.25">
      <c r="J13" s="2">
        <v>11</v>
      </c>
      <c r="K13" s="1">
        <f t="shared" si="0"/>
        <v>6.9115038378975438E-2</v>
      </c>
      <c r="L13" s="1">
        <f t="shared" si="1"/>
        <v>0.4309031299260806</v>
      </c>
      <c r="M13" s="1">
        <f t="shared" si="2"/>
        <v>0.63647596775866255</v>
      </c>
      <c r="N13" s="1">
        <f t="shared" si="3"/>
        <v>0.76328026519726944</v>
      </c>
      <c r="O13" s="1">
        <f t="shared" si="4"/>
        <v>2.0739105491312193E-2</v>
      </c>
      <c r="P13" s="16">
        <f t="shared" si="5"/>
        <v>0.46284961709333122</v>
      </c>
      <c r="Q13" s="2">
        <f t="shared" si="6"/>
        <v>118.02665235879947</v>
      </c>
    </row>
    <row r="14" spans="2:17" ht="15.95" customHeight="1" x14ac:dyDescent="0.25">
      <c r="J14" s="2">
        <v>12</v>
      </c>
      <c r="K14" s="1">
        <f t="shared" si="0"/>
        <v>7.5398223686155036E-2</v>
      </c>
      <c r="L14" s="1">
        <f t="shared" si="1"/>
        <v>0.42468584980738255</v>
      </c>
      <c r="M14" s="1">
        <f t="shared" si="2"/>
        <v>0.64852079078851743</v>
      </c>
      <c r="N14" s="1">
        <f t="shared" si="3"/>
        <v>0.78430502385101419</v>
      </c>
      <c r="O14" s="1">
        <f t="shared" si="4"/>
        <v>3.1943447399958025E-3</v>
      </c>
      <c r="P14" s="16">
        <f t="shared" si="5"/>
        <v>0.46517650229672747</v>
      </c>
      <c r="Q14" s="2">
        <f t="shared" si="6"/>
        <v>118.6200080856655</v>
      </c>
    </row>
    <row r="15" spans="2:17" ht="15.95" customHeight="1" x14ac:dyDescent="0.25">
      <c r="J15" s="2">
        <v>13</v>
      </c>
      <c r="K15" s="1">
        <f t="shared" si="0"/>
        <v>8.1681408993334634E-2</v>
      </c>
      <c r="L15" s="1">
        <f t="shared" si="1"/>
        <v>0.41848046266606931</v>
      </c>
      <c r="M15" s="1">
        <f t="shared" si="2"/>
        <v>0.6604718049036048</v>
      </c>
      <c r="N15" s="1">
        <f t="shared" si="3"/>
        <v>0.80461160334025683</v>
      </c>
      <c r="O15" s="1">
        <f t="shared" si="4"/>
        <v>6.4908122665237322E-2</v>
      </c>
      <c r="P15" s="16">
        <f t="shared" si="5"/>
        <v>0.48711799839379205</v>
      </c>
      <c r="Q15" s="2">
        <f t="shared" si="6"/>
        <v>124.21508959041698</v>
      </c>
    </row>
    <row r="16" spans="2:17" ht="15.95" customHeight="1" x14ac:dyDescent="0.25">
      <c r="J16" s="2">
        <v>14</v>
      </c>
      <c r="K16" s="1">
        <f t="shared" si="0"/>
        <v>8.7964594300514204E-2</v>
      </c>
      <c r="L16" s="1">
        <f t="shared" si="1"/>
        <v>0.41228794840470556</v>
      </c>
      <c r="M16" s="1">
        <f t="shared" si="2"/>
        <v>0.67232146158725858</v>
      </c>
      <c r="N16" s="1">
        <f t="shared" si="3"/>
        <v>0.82414870748284086</v>
      </c>
      <c r="O16" s="1">
        <f t="shared" si="4"/>
        <v>0.19603485115269714</v>
      </c>
      <c r="P16" s="16">
        <f t="shared" si="5"/>
        <v>0.5261982421568755</v>
      </c>
      <c r="Q16" s="2">
        <f t="shared" si="6"/>
        <v>134.18055175000325</v>
      </c>
    </row>
    <row r="17" spans="2:17" ht="15.95" customHeight="1" x14ac:dyDescent="0.25">
      <c r="J17" s="2">
        <v>15</v>
      </c>
      <c r="K17" s="1">
        <f t="shared" si="0"/>
        <v>9.4247779607693788E-2</v>
      </c>
      <c r="L17" s="1">
        <f t="shared" si="1"/>
        <v>0.40610928489307929</v>
      </c>
      <c r="M17" s="1">
        <f t="shared" si="2"/>
        <v>0.68406227634233896</v>
      </c>
      <c r="N17" s="1">
        <f t="shared" si="3"/>
        <v>0.84286698385811576</v>
      </c>
      <c r="O17" s="1">
        <f t="shared" si="4"/>
        <v>0.37565505641757235</v>
      </c>
      <c r="P17" s="16">
        <f t="shared" si="5"/>
        <v>0.57717340037777665</v>
      </c>
      <c r="Q17" s="2">
        <f t="shared" si="6"/>
        <v>147.17921709633305</v>
      </c>
    </row>
    <row r="18" spans="2:17" ht="15.95" customHeight="1" x14ac:dyDescent="0.25">
      <c r="J18" s="2">
        <v>16</v>
      </c>
      <c r="K18" s="1">
        <f t="shared" si="0"/>
        <v>0.10053096491487339</v>
      </c>
      <c r="L18" s="1">
        <f t="shared" si="1"/>
        <v>0.39994544781378383</v>
      </c>
      <c r="M18" s="1">
        <f t="shared" si="2"/>
        <v>0.69568683341860127</v>
      </c>
      <c r="N18" s="1">
        <f t="shared" si="3"/>
        <v>0.86071914847543796</v>
      </c>
      <c r="O18" s="1">
        <f t="shared" si="4"/>
        <v>0.57511279456037856</v>
      </c>
      <c r="P18" s="16">
        <f t="shared" si="5"/>
        <v>0.63286605606705038</v>
      </c>
      <c r="Q18" s="2">
        <f t="shared" si="6"/>
        <v>161.38084429709784</v>
      </c>
    </row>
    <row r="19" spans="2:17" ht="15.95" customHeight="1" x14ac:dyDescent="0.25">
      <c r="J19" s="2">
        <v>17</v>
      </c>
      <c r="K19" s="1">
        <f t="shared" si="0"/>
        <v>0.10681415022205297</v>
      </c>
      <c r="L19" s="1">
        <f t="shared" si="1"/>
        <v>0.39379741050814782</v>
      </c>
      <c r="M19" s="1">
        <f t="shared" si="2"/>
        <v>0.70718779049664204</v>
      </c>
      <c r="N19" s="1">
        <f t="shared" si="3"/>
        <v>0.87766010521763049</v>
      </c>
      <c r="O19" s="1">
        <f t="shared" si="4"/>
        <v>0.76258731498064791</v>
      </c>
      <c r="P19" s="16">
        <f t="shared" si="5"/>
        <v>0.68530815530076705</v>
      </c>
      <c r="Q19" s="2">
        <f t="shared" si="6"/>
        <v>174.75357960169561</v>
      </c>
    </row>
    <row r="20" spans="2:17" ht="15.95" customHeight="1" x14ac:dyDescent="0.25">
      <c r="J20" s="2">
        <v>18</v>
      </c>
      <c r="K20" s="1">
        <f t="shared" si="0"/>
        <v>0.11309733552923255</v>
      </c>
      <c r="L20" s="1">
        <f t="shared" si="1"/>
        <v>0.38766614382253195</v>
      </c>
      <c r="M20" s="1">
        <f t="shared" si="2"/>
        <v>0.71855788332546644</v>
      </c>
      <c r="N20" s="1">
        <f t="shared" si="3"/>
        <v>0.8936470597576911</v>
      </c>
      <c r="O20" s="1">
        <f t="shared" si="4"/>
        <v>0.90816962535859191</v>
      </c>
      <c r="P20" s="16">
        <f t="shared" si="5"/>
        <v>0.72701017806607038</v>
      </c>
      <c r="Q20" s="2">
        <f t="shared" si="6"/>
        <v>185.38759540684794</v>
      </c>
    </row>
    <row r="21" spans="2:17" ht="15.95" customHeight="1" x14ac:dyDescent="0.25">
      <c r="J21" s="2">
        <v>19</v>
      </c>
      <c r="K21" s="1">
        <f t="shared" si="0"/>
        <v>0.11938052083641214</v>
      </c>
      <c r="L21" s="1">
        <f t="shared" si="1"/>
        <v>0.38155261595502216</v>
      </c>
      <c r="M21" s="1">
        <f t="shared" si="2"/>
        <v>0.72978993031074391</v>
      </c>
      <c r="N21" s="1">
        <f t="shared" si="3"/>
        <v>0.90863962766097606</v>
      </c>
      <c r="O21" s="1">
        <f t="shared" si="4"/>
        <v>0.98863406178409674</v>
      </c>
      <c r="P21" s="16">
        <f t="shared" si="5"/>
        <v>0.7521540589277097</v>
      </c>
      <c r="Q21" s="2">
        <f t="shared" si="6"/>
        <v>191.79928502656597</v>
      </c>
    </row>
    <row r="22" spans="2:17" ht="15.95" customHeight="1" x14ac:dyDescent="0.25">
      <c r="J22" s="2">
        <v>20</v>
      </c>
      <c r="K22" s="1">
        <f t="shared" si="0"/>
        <v>0.12566370614359174</v>
      </c>
      <c r="L22" s="1">
        <f t="shared" si="1"/>
        <v>0.37545779230253851</v>
      </c>
      <c r="M22" s="1">
        <f t="shared" si="2"/>
        <v>0.74087683705085761</v>
      </c>
      <c r="N22" s="1">
        <f t="shared" si="3"/>
        <v>0.92259993639978832</v>
      </c>
      <c r="O22" s="1">
        <f t="shared" si="4"/>
        <v>0.99114362536434431</v>
      </c>
      <c r="P22" s="16">
        <f t="shared" si="5"/>
        <v>0.75751954777938224</v>
      </c>
      <c r="Q22" s="2">
        <f t="shared" si="6"/>
        <v>193.16748468374246</v>
      </c>
    </row>
    <row r="23" spans="2:17" ht="15.95" customHeight="1" x14ac:dyDescent="0.25">
      <c r="J23" s="2">
        <v>21</v>
      </c>
      <c r="K23" s="1">
        <f t="shared" si="0"/>
        <v>0.13194689145077132</v>
      </c>
      <c r="L23" s="1">
        <f t="shared" si="1"/>
        <v>0.36938263530838933</v>
      </c>
      <c r="M23" s="1">
        <f t="shared" si="2"/>
        <v>0.75181160081788034</v>
      </c>
      <c r="N23" s="1">
        <f t="shared" si="3"/>
        <v>0.93549272102266601</v>
      </c>
      <c r="O23" s="1">
        <f t="shared" si="4"/>
        <v>0.91529794959790634</v>
      </c>
      <c r="P23" s="16">
        <f t="shared" si="5"/>
        <v>0.7429962266867105</v>
      </c>
      <c r="Q23" s="2">
        <f t="shared" si="6"/>
        <v>189.46403780511119</v>
      </c>
    </row>
    <row r="24" spans="2:17" ht="15.95" customHeight="1" x14ac:dyDescent="0.25">
      <c r="J24" s="2">
        <v>22</v>
      </c>
      <c r="K24" s="1">
        <f t="shared" si="0"/>
        <v>0.13823007675795088</v>
      </c>
      <c r="L24" s="1">
        <f t="shared" si="1"/>
        <v>0.36332810431028945</v>
      </c>
      <c r="M24" s="1">
        <f t="shared" si="2"/>
        <v>0.7625873149806478</v>
      </c>
      <c r="N24" s="1">
        <f t="shared" si="3"/>
        <v>0.94728541323671356</v>
      </c>
      <c r="O24" s="1">
        <f t="shared" si="4"/>
        <v>0.77319717336713523</v>
      </c>
      <c r="P24" s="16">
        <f t="shared" si="5"/>
        <v>0.71159950147369644</v>
      </c>
      <c r="Q24" s="2">
        <f t="shared" si="6"/>
        <v>181.45787287579259</v>
      </c>
    </row>
    <row r="25" spans="2:17" ht="15.95" customHeight="1" x14ac:dyDescent="0.25">
      <c r="B25" s="8" t="s">
        <v>19</v>
      </c>
      <c r="C25" s="7" t="s">
        <v>18</v>
      </c>
      <c r="D25" s="8" t="s">
        <v>16</v>
      </c>
      <c r="E25" s="10" t="s">
        <v>15</v>
      </c>
      <c r="F25" s="12">
        <f>MAX(Q:Q)</f>
        <v>228.75630639719157</v>
      </c>
      <c r="G25" s="9"/>
      <c r="H25" s="9"/>
      <c r="I25" s="13"/>
      <c r="J25" s="2">
        <v>23</v>
      </c>
      <c r="K25" s="1">
        <f t="shared" si="0"/>
        <v>0.14451326206513049</v>
      </c>
      <c r="L25" s="1">
        <f t="shared" si="1"/>
        <v>0.35729515538886991</v>
      </c>
      <c r="M25" s="1">
        <f t="shared" si="2"/>
        <v>0.77319717336713456</v>
      </c>
      <c r="N25" s="1">
        <f t="shared" si="3"/>
        <v>0.95794822367793431</v>
      </c>
      <c r="O25" s="1">
        <f t="shared" si="4"/>
        <v>0.58751152948763807</v>
      </c>
      <c r="P25" s="16">
        <f t="shared" si="5"/>
        <v>0.66898802048039419</v>
      </c>
      <c r="Q25" s="2">
        <f t="shared" si="6"/>
        <v>170.59194522250053</v>
      </c>
    </row>
    <row r="26" spans="2:17" ht="15.95" customHeight="1" x14ac:dyDescent="0.25">
      <c r="B26" s="8" t="s">
        <v>19</v>
      </c>
      <c r="C26" s="7" t="s">
        <v>20</v>
      </c>
      <c r="D26" s="8" t="s">
        <v>16</v>
      </c>
      <c r="E26" s="10" t="s">
        <v>15</v>
      </c>
      <c r="F26" s="11">
        <f>MAX(P:P)</f>
        <v>0.8970835544987904</v>
      </c>
      <c r="G26" s="9"/>
      <c r="H26" s="9"/>
      <c r="I26" s="13"/>
      <c r="J26" s="2">
        <v>24</v>
      </c>
      <c r="K26" s="1">
        <f t="shared" si="0"/>
        <v>0.15079644737231007</v>
      </c>
      <c r="L26" s="1">
        <f t="shared" si="1"/>
        <v>0.35128474121670167</v>
      </c>
      <c r="M26" s="1">
        <f t="shared" si="2"/>
        <v>0.78363447456337831</v>
      </c>
      <c r="N26" s="1">
        <f t="shared" si="3"/>
        <v>0.96745421716174984</v>
      </c>
      <c r="O26" s="1">
        <f t="shared" si="4"/>
        <v>0.38786461952530954</v>
      </c>
      <c r="P26" s="16">
        <f t="shared" si="5"/>
        <v>0.62255951311678492</v>
      </c>
      <c r="Q26" s="2">
        <f t="shared" si="6"/>
        <v>158.75267584478016</v>
      </c>
    </row>
    <row r="27" spans="2:17" ht="15.95" customHeight="1" x14ac:dyDescent="0.25">
      <c r="B27" s="8" t="s">
        <v>14</v>
      </c>
      <c r="C27" s="7"/>
      <c r="D27" s="8" t="s">
        <v>17</v>
      </c>
      <c r="E27" s="10" t="s">
        <v>15</v>
      </c>
      <c r="F27" s="12">
        <f>INDEX(J:J,MATCH(F26,P:P,0),0)</f>
        <v>785</v>
      </c>
      <c r="G27" s="9"/>
      <c r="H27" s="9"/>
      <c r="I27" s="13"/>
      <c r="J27" s="2">
        <v>25</v>
      </c>
      <c r="K27" s="1">
        <f t="shared" si="0"/>
        <v>0.15707963267948966</v>
      </c>
      <c r="L27" s="1">
        <f t="shared" si="1"/>
        <v>0.34529781090785711</v>
      </c>
      <c r="M27" s="1">
        <f t="shared" si="2"/>
        <v>0.79389262614623657</v>
      </c>
      <c r="N27" s="1">
        <f t="shared" si="3"/>
        <v>0.97577938072361492</v>
      </c>
      <c r="O27" s="1">
        <f t="shared" si="4"/>
        <v>0.2061073738537636</v>
      </c>
      <c r="P27" s="16">
        <f t="shared" si="5"/>
        <v>0.58026929790786808</v>
      </c>
      <c r="Q27" s="2">
        <f t="shared" si="6"/>
        <v>147.96867096650635</v>
      </c>
    </row>
    <row r="28" spans="2:17" ht="15.95" customHeight="1" x14ac:dyDescent="0.25">
      <c r="B28" s="6"/>
      <c r="J28" s="2">
        <v>26</v>
      </c>
      <c r="K28" s="1">
        <f t="shared" si="0"/>
        <v>0.16336281798666927</v>
      </c>
      <c r="L28" s="1">
        <f t="shared" si="1"/>
        <v>0.33933530986803484</v>
      </c>
      <c r="M28" s="1">
        <f t="shared" si="2"/>
        <v>0.80396514884730275</v>
      </c>
      <c r="N28" s="1">
        <f t="shared" si="3"/>
        <v>0.98290268427784788</v>
      </c>
      <c r="O28" s="1">
        <f t="shared" si="4"/>
        <v>7.1236671903173565E-2</v>
      </c>
      <c r="P28" s="16">
        <f t="shared" si="5"/>
        <v>0.54935995372408974</v>
      </c>
      <c r="Q28" s="2">
        <f t="shared" si="6"/>
        <v>140.08678819964288</v>
      </c>
    </row>
    <row r="29" spans="2:17" ht="15.95" customHeight="1" x14ac:dyDescent="0.25">
      <c r="J29" s="2">
        <v>27</v>
      </c>
      <c r="K29" s="1">
        <f t="shared" si="0"/>
        <v>0.16964600329384882</v>
      </c>
      <c r="L29" s="1">
        <f t="shared" si="1"/>
        <v>0.3333981796452688</v>
      </c>
      <c r="M29" s="1">
        <f t="shared" si="2"/>
        <v>0.81384568064535023</v>
      </c>
      <c r="N29" s="1">
        <f t="shared" si="3"/>
        <v>0.98880613374145354</v>
      </c>
      <c r="O29" s="1">
        <f t="shared" si="4"/>
        <v>4.7692871516744617E-3</v>
      </c>
      <c r="P29" s="16">
        <f t="shared" si="5"/>
        <v>0.53520482029593675</v>
      </c>
      <c r="Q29" s="2">
        <f t="shared" si="6"/>
        <v>136.47722917546386</v>
      </c>
    </row>
    <row r="30" spans="2:17" ht="15.95" customHeight="1" x14ac:dyDescent="0.25">
      <c r="J30" s="2">
        <v>28</v>
      </c>
      <c r="K30" s="1">
        <f t="shared" si="0"/>
        <v>0.17592918860102841</v>
      </c>
      <c r="L30" s="1">
        <f t="shared" si="1"/>
        <v>0.32748735778124616</v>
      </c>
      <c r="M30" s="1">
        <f t="shared" si="2"/>
        <v>0.82352798078472211</v>
      </c>
      <c r="N30" s="1">
        <f t="shared" si="3"/>
        <v>0.99347481648873881</v>
      </c>
      <c r="O30" s="1">
        <f t="shared" si="4"/>
        <v>1.7309180583362949E-2</v>
      </c>
      <c r="P30" s="16">
        <f t="shared" si="5"/>
        <v>0.54044983390951751</v>
      </c>
      <c r="Q30" s="2">
        <f t="shared" si="6"/>
        <v>137.81470764692696</v>
      </c>
    </row>
    <row r="31" spans="2:17" ht="15.95" customHeight="1" x14ac:dyDescent="0.25">
      <c r="J31" s="2">
        <v>29</v>
      </c>
      <c r="K31" s="1">
        <f t="shared" si="0"/>
        <v>0.18221237390820802</v>
      </c>
      <c r="L31" s="1">
        <f t="shared" si="1"/>
        <v>0.32160377766325982</v>
      </c>
      <c r="M31" s="1">
        <f t="shared" si="2"/>
        <v>0.83300593371712583</v>
      </c>
      <c r="N31" s="1">
        <f t="shared" si="3"/>
        <v>0.99689693902189846</v>
      </c>
      <c r="O31" s="1">
        <f t="shared" si="4"/>
        <v>0.10685578393169076</v>
      </c>
      <c r="P31" s="16">
        <f t="shared" si="5"/>
        <v>0.56459060858349375</v>
      </c>
      <c r="Q31" s="2">
        <f t="shared" si="6"/>
        <v>143.9706051887909</v>
      </c>
    </row>
    <row r="32" spans="2:17" ht="15.95" customHeight="1" x14ac:dyDescent="0.25">
      <c r="J32" s="2">
        <v>30</v>
      </c>
      <c r="K32" s="1">
        <f t="shared" si="0"/>
        <v>0.18849555921538758</v>
      </c>
      <c r="L32" s="1">
        <f t="shared" si="1"/>
        <v>0.31574836837681508</v>
      </c>
      <c r="M32" s="1">
        <f t="shared" si="2"/>
        <v>0.84227355296434436</v>
      </c>
      <c r="N32" s="1">
        <f t="shared" si="3"/>
        <v>0.9990638567624146</v>
      </c>
      <c r="O32" s="1">
        <f t="shared" si="4"/>
        <v>0.25912316294914184</v>
      </c>
      <c r="P32" s="16">
        <f t="shared" si="5"/>
        <v>0.60405223526317897</v>
      </c>
      <c r="Q32" s="2">
        <f t="shared" si="6"/>
        <v>154.03331999211065</v>
      </c>
    </row>
    <row r="33" spans="9:17" ht="15.95" customHeight="1" x14ac:dyDescent="0.25">
      <c r="I33" s="1"/>
      <c r="J33" s="2">
        <v>31</v>
      </c>
      <c r="K33" s="1">
        <f t="shared" si="0"/>
        <v>0.19477874452256716</v>
      </c>
      <c r="L33" s="1">
        <f t="shared" si="1"/>
        <v>0.3099220545589163</v>
      </c>
      <c r="M33" s="1">
        <f t="shared" si="2"/>
        <v>0.85132498489942465</v>
      </c>
      <c r="N33" s="1">
        <f t="shared" si="3"/>
        <v>0.99997009588801222</v>
      </c>
      <c r="O33" s="1">
        <f t="shared" si="4"/>
        <v>0.44981914257439187</v>
      </c>
      <c r="P33" s="16">
        <f t="shared" si="5"/>
        <v>0.65275906948018636</v>
      </c>
      <c r="Q33" s="2">
        <f t="shared" si="6"/>
        <v>166.45356271744751</v>
      </c>
    </row>
    <row r="34" spans="9:17" ht="15.95" customHeight="1" x14ac:dyDescent="0.25">
      <c r="I34" s="1"/>
      <c r="J34" s="2">
        <v>32</v>
      </c>
      <c r="K34" s="1">
        <f t="shared" si="0"/>
        <v>0.20106192982974677</v>
      </c>
      <c r="L34" s="1">
        <f t="shared" si="1"/>
        <v>0.30412575625205635</v>
      </c>
      <c r="M34" s="1">
        <f t="shared" si="2"/>
        <v>0.86015451244395347</v>
      </c>
      <c r="N34" s="1">
        <f t="shared" si="3"/>
        <v>0.99961336716000959</v>
      </c>
      <c r="O34" s="1">
        <f t="shared" si="4"/>
        <v>0.64852079078851754</v>
      </c>
      <c r="P34" s="16">
        <f t="shared" si="5"/>
        <v>0.70310360666113425</v>
      </c>
      <c r="Q34" s="2">
        <f t="shared" si="6"/>
        <v>179.29141969858924</v>
      </c>
    </row>
    <row r="35" spans="9:17" ht="15.95" customHeight="1" x14ac:dyDescent="0.25">
      <c r="I35" s="1"/>
      <c r="J35" s="2">
        <v>33</v>
      </c>
      <c r="K35" s="1">
        <f t="shared" si="0"/>
        <v>0.20734511513692636</v>
      </c>
      <c r="L35" s="1">
        <f t="shared" si="1"/>
        <v>0.29836038875893023</v>
      </c>
      <c r="M35" s="1">
        <f t="shared" si="2"/>
        <v>0.86875655867908697</v>
      </c>
      <c r="N35" s="1">
        <f t="shared" si="3"/>
        <v>0.99799457170613348</v>
      </c>
      <c r="O35" s="1">
        <f t="shared" si="4"/>
        <v>0.82352798078472222</v>
      </c>
      <c r="P35" s="16">
        <f t="shared" si="5"/>
        <v>0.74715987498221825</v>
      </c>
      <c r="Q35" s="2">
        <f t="shared" si="6"/>
        <v>190.52576812046564</v>
      </c>
    </row>
    <row r="36" spans="9:17" ht="15.95" customHeight="1" x14ac:dyDescent="0.25">
      <c r="I36" s="1"/>
      <c r="J36" s="2">
        <v>34</v>
      </c>
      <c r="K36" s="1">
        <f t="shared" si="0"/>
        <v>0.21362830044410594</v>
      </c>
      <c r="L36" s="1">
        <f t="shared" si="1"/>
        <v>0.2926268624978996</v>
      </c>
      <c r="M36" s="1">
        <f t="shared" si="2"/>
        <v>0.87712569036805188</v>
      </c>
      <c r="N36" s="1">
        <f t="shared" si="3"/>
        <v>0.99511779874419215</v>
      </c>
      <c r="O36" s="1">
        <f t="shared" si="4"/>
        <v>0.94692071207563189</v>
      </c>
      <c r="P36" s="16">
        <f t="shared" si="5"/>
        <v>0.77794776592144388</v>
      </c>
      <c r="Q36" s="2">
        <f t="shared" si="6"/>
        <v>198.37668030996818</v>
      </c>
    </row>
    <row r="37" spans="9:17" ht="15.95" customHeight="1" x14ac:dyDescent="0.25">
      <c r="I37" s="1"/>
      <c r="J37" s="2">
        <v>35</v>
      </c>
      <c r="K37" s="1">
        <f t="shared" si="0"/>
        <v>0.21991148575128552</v>
      </c>
      <c r="L37" s="1">
        <f t="shared" si="1"/>
        <v>0.28692608285922627</v>
      </c>
      <c r="M37" s="1">
        <f t="shared" si="2"/>
        <v>0.88525662138789463</v>
      </c>
      <c r="N37" s="1">
        <f t="shared" si="3"/>
        <v>0.9909903152523567</v>
      </c>
      <c r="O37" s="1">
        <f t="shared" si="4"/>
        <v>0.99901336421413578</v>
      </c>
      <c r="P37" s="16">
        <f t="shared" si="5"/>
        <v>0.79054659592840337</v>
      </c>
      <c r="Q37" s="2">
        <f t="shared" si="6"/>
        <v>201.58938196174287</v>
      </c>
    </row>
    <row r="38" spans="9:17" ht="15.95" customHeight="1" x14ac:dyDescent="0.25">
      <c r="I38" s="1"/>
      <c r="J38" s="2">
        <v>36</v>
      </c>
      <c r="K38" s="1">
        <f t="shared" si="0"/>
        <v>0.22619467105846511</v>
      </c>
      <c r="L38" s="1">
        <f t="shared" si="1"/>
        <v>0.28125895006210089</v>
      </c>
      <c r="M38" s="1">
        <f t="shared" si="2"/>
        <v>0.8931442160683094</v>
      </c>
      <c r="N38" s="1">
        <f t="shared" si="3"/>
        <v>0.98562254761214363</v>
      </c>
      <c r="O38" s="1">
        <f t="shared" si="4"/>
        <v>0.97149526794643237</v>
      </c>
      <c r="P38" s="16">
        <f t="shared" si="5"/>
        <v>0.78288024542224655</v>
      </c>
      <c r="Q38" s="2">
        <f t="shared" si="6"/>
        <v>199.63446258267288</v>
      </c>
    </row>
    <row r="39" spans="9:17" ht="15.95" customHeight="1" x14ac:dyDescent="0.25">
      <c r="I39" s="1"/>
      <c r="J39" s="2">
        <v>37</v>
      </c>
      <c r="K39" s="1">
        <f t="shared" si="0"/>
        <v>0.23247785636564469</v>
      </c>
      <c r="L39" s="1">
        <f t="shared" si="1"/>
        <v>0.27562635901248711</v>
      </c>
      <c r="M39" s="1">
        <f t="shared" si="2"/>
        <v>0.90078349243543832</v>
      </c>
      <c r="N39" s="1">
        <f t="shared" si="3"/>
        <v>0.97902805527046954</v>
      </c>
      <c r="O39" s="1">
        <f t="shared" si="4"/>
        <v>0.86875655867908708</v>
      </c>
      <c r="P39" s="16">
        <f t="shared" si="5"/>
        <v>0.75604861634937048</v>
      </c>
      <c r="Q39" s="2">
        <f t="shared" si="6"/>
        <v>192.79239716908947</v>
      </c>
    </row>
    <row r="40" spans="9:17" ht="15.95" customHeight="1" x14ac:dyDescent="0.25">
      <c r="I40" s="1"/>
      <c r="J40" s="2">
        <v>38</v>
      </c>
      <c r="K40" s="1">
        <f t="shared" si="0"/>
        <v>0.23876104167282428</v>
      </c>
      <c r="L40" s="1">
        <f t="shared" si="1"/>
        <v>0.27002919916180712</v>
      </c>
      <c r="M40" s="1">
        <f t="shared" si="2"/>
        <v>0.90816962535859203</v>
      </c>
      <c r="N40" s="1">
        <f t="shared" si="3"/>
        <v>0.9712234964873121</v>
      </c>
      <c r="O40" s="1">
        <f t="shared" si="4"/>
        <v>0.70718779049664238</v>
      </c>
      <c r="P40" s="16">
        <f t="shared" si="5"/>
        <v>0.71415252787608852</v>
      </c>
      <c r="Q40" s="2">
        <f t="shared" si="6"/>
        <v>182.10889460840258</v>
      </c>
    </row>
    <row r="41" spans="9:17" ht="15.95" customHeight="1" x14ac:dyDescent="0.25">
      <c r="I41" s="1"/>
      <c r="J41" s="2">
        <v>39</v>
      </c>
      <c r="K41" s="1">
        <f t="shared" si="0"/>
        <v>0.24504422698000386</v>
      </c>
      <c r="L41" s="1">
        <f t="shared" si="1"/>
        <v>0.26446835436648553</v>
      </c>
      <c r="M41" s="1">
        <f t="shared" si="2"/>
        <v>0.91529794959790634</v>
      </c>
      <c r="N41" s="1">
        <f t="shared" si="3"/>
        <v>0.96222858625549934</v>
      </c>
      <c r="O41" s="1">
        <f t="shared" si="4"/>
        <v>0.51256504772166911</v>
      </c>
      <c r="P41" s="16">
        <f t="shared" si="5"/>
        <v>0.66363998448539008</v>
      </c>
      <c r="Q41" s="2">
        <f t="shared" si="6"/>
        <v>169.22819604377446</v>
      </c>
    </row>
    <row r="42" spans="9:17" ht="15.95" customHeight="1" x14ac:dyDescent="0.25">
      <c r="I42" s="1"/>
      <c r="J42" s="2">
        <v>40</v>
      </c>
      <c r="K42" s="1">
        <f t="shared" si="0"/>
        <v>0.25132741228718347</v>
      </c>
      <c r="L42" s="1">
        <f t="shared" si="1"/>
        <v>0.25894470274837889</v>
      </c>
      <c r="M42" s="1">
        <f t="shared" si="2"/>
        <v>0.92216396275100754</v>
      </c>
      <c r="N42" s="1">
        <f t="shared" si="3"/>
        <v>0.9520660464989269</v>
      </c>
      <c r="O42" s="1">
        <f t="shared" si="4"/>
        <v>0.31593772365766065</v>
      </c>
      <c r="P42" s="16">
        <f t="shared" si="5"/>
        <v>0.61227810891399348</v>
      </c>
      <c r="Q42" s="2">
        <f t="shared" si="6"/>
        <v>156.13091777306835</v>
      </c>
    </row>
    <row r="43" spans="9:17" ht="15.95" customHeight="1" x14ac:dyDescent="0.25">
      <c r="I43" s="1"/>
      <c r="J43" s="2">
        <v>41</v>
      </c>
      <c r="K43" s="1">
        <f t="shared" si="0"/>
        <v>0.257610597594363</v>
      </c>
      <c r="L43" s="1">
        <f t="shared" si="1"/>
        <v>0.2534591165561102</v>
      </c>
      <c r="M43" s="1">
        <f t="shared" si="2"/>
        <v>0.92876332809682616</v>
      </c>
      <c r="N43" s="1">
        <f t="shared" si="3"/>
        <v>0.94076154867500628</v>
      </c>
      <c r="O43" s="1">
        <f t="shared" si="4"/>
        <v>0.14867501510057646</v>
      </c>
      <c r="P43" s="16">
        <f t="shared" si="5"/>
        <v>0.56791475210712972</v>
      </c>
      <c r="Q43" s="2">
        <f t="shared" si="6"/>
        <v>144.81826178731808</v>
      </c>
    </row>
    <row r="44" spans="9:17" ht="15.95" customHeight="1" x14ac:dyDescent="0.25">
      <c r="I44" s="1"/>
      <c r="J44" s="2">
        <v>42</v>
      </c>
      <c r="K44" s="1">
        <f t="shared" si="0"/>
        <v>0.26389378290154264</v>
      </c>
      <c r="L44" s="1">
        <f t="shared" si="1"/>
        <v>0.24801246202732963</v>
      </c>
      <c r="M44" s="1">
        <f t="shared" si="2"/>
        <v>0.93509187733476284</v>
      </c>
      <c r="N44" s="1">
        <f t="shared" si="3"/>
        <v>0.92834364892633436</v>
      </c>
      <c r="O44" s="1">
        <f t="shared" si="4"/>
        <v>3.7461396582770867E-2</v>
      </c>
      <c r="P44" s="16">
        <f t="shared" si="5"/>
        <v>0.53722734621779944</v>
      </c>
      <c r="Q44" s="2">
        <f t="shared" si="6"/>
        <v>136.99297328553885</v>
      </c>
    </row>
    <row r="45" spans="9:17" ht="15.95" customHeight="1" x14ac:dyDescent="0.25">
      <c r="I45" s="1"/>
      <c r="J45" s="2">
        <v>43</v>
      </c>
      <c r="K45" s="1">
        <f t="shared" si="0"/>
        <v>0.27017696820872222</v>
      </c>
      <c r="L45" s="1">
        <f t="shared" si="1"/>
        <v>0.24260559925192721</v>
      </c>
      <c r="M45" s="1">
        <f t="shared" si="2"/>
        <v>0.9411456132174767</v>
      </c>
      <c r="N45" s="1">
        <f t="shared" si="3"/>
        <v>0.91484371594540081</v>
      </c>
      <c r="O45" s="1">
        <f t="shared" si="4"/>
        <v>3.947789809194413E-5</v>
      </c>
      <c r="P45" s="16">
        <f t="shared" si="5"/>
        <v>0.52465860157822419</v>
      </c>
      <c r="Q45" s="2">
        <f t="shared" si="6"/>
        <v>133.78794340244718</v>
      </c>
    </row>
    <row r="46" spans="9:17" ht="15.95" customHeight="1" x14ac:dyDescent="0.25">
      <c r="I46" s="1"/>
      <c r="J46" s="2">
        <v>44</v>
      </c>
      <c r="K46" s="1">
        <f t="shared" si="0"/>
        <v>0.27646015351590175</v>
      </c>
      <c r="L46" s="1">
        <f t="shared" si="1"/>
        <v>0.23723938203621364</v>
      </c>
      <c r="M46" s="1">
        <f t="shared" si="2"/>
        <v>0.94692071207563178</v>
      </c>
      <c r="N46" s="1">
        <f t="shared" si="3"/>
        <v>0.90029585173454785</v>
      </c>
      <c r="O46" s="1">
        <f t="shared" si="4"/>
        <v>4.2379413689540513E-2</v>
      </c>
      <c r="P46" s="16">
        <f t="shared" si="5"/>
        <v>0.53170883988398343</v>
      </c>
      <c r="Q46" s="2">
        <f t="shared" si="6"/>
        <v>135.58575417041578</v>
      </c>
    </row>
    <row r="47" spans="9:17" ht="15.95" customHeight="1" x14ac:dyDescent="0.25">
      <c r="I47" s="1"/>
      <c r="J47" s="2">
        <v>45</v>
      </c>
      <c r="K47" s="1">
        <f t="shared" si="0"/>
        <v>0.28274333882308139</v>
      </c>
      <c r="L47" s="1">
        <f t="shared" si="1"/>
        <v>0.23191465776809406</v>
      </c>
      <c r="M47" s="1">
        <f t="shared" si="2"/>
        <v>0.95241352623300979</v>
      </c>
      <c r="N47" s="1">
        <f t="shared" si="3"/>
        <v>0.88473680546135058</v>
      </c>
      <c r="O47" s="1">
        <f t="shared" si="4"/>
        <v>0.15772644703565569</v>
      </c>
      <c r="P47" s="16">
        <f t="shared" si="5"/>
        <v>0.55669785912452763</v>
      </c>
      <c r="Q47" s="2">
        <f t="shared" si="6"/>
        <v>141.95795407675453</v>
      </c>
    </row>
    <row r="48" spans="9:17" ht="15.95" customHeight="1" x14ac:dyDescent="0.25">
      <c r="I48" s="1"/>
      <c r="J48" s="2">
        <v>46</v>
      </c>
      <c r="K48" s="1">
        <f t="shared" si="0"/>
        <v>0.28902652413026098</v>
      </c>
      <c r="L48" s="1">
        <f t="shared" si="1"/>
        <v>0.22663226728325681</v>
      </c>
      <c r="M48" s="1">
        <f t="shared" si="2"/>
        <v>0.95762058631045877</v>
      </c>
      <c r="N48" s="1">
        <f t="shared" si="3"/>
        <v>0.86820588062703341</v>
      </c>
      <c r="O48" s="1">
        <f t="shared" si="4"/>
        <v>0.32767853841274142</v>
      </c>
      <c r="P48" s="16">
        <f t="shared" si="5"/>
        <v>0.5950343181583726</v>
      </c>
      <c r="Q48" s="2">
        <f t="shared" si="6"/>
        <v>151.733751130385</v>
      </c>
    </row>
    <row r="49" spans="9:17" ht="15.95" customHeight="1" x14ac:dyDescent="0.25">
      <c r="I49" s="1"/>
      <c r="J49" s="2">
        <v>47</v>
      </c>
      <c r="K49" s="1">
        <f t="shared" si="0"/>
        <v>0.29530970943744056</v>
      </c>
      <c r="L49" s="1">
        <f t="shared" si="1"/>
        <v>0.22139304473239479</v>
      </c>
      <c r="M49" s="1">
        <f t="shared" si="2"/>
        <v>0.96253860341722897</v>
      </c>
      <c r="N49" s="1">
        <f t="shared" si="3"/>
        <v>0.85074483578241333</v>
      </c>
      <c r="O49" s="1">
        <f t="shared" si="4"/>
        <v>0.52512215908988458</v>
      </c>
      <c r="P49" s="16">
        <f t="shared" si="5"/>
        <v>0.63994966075548043</v>
      </c>
      <c r="Q49" s="2">
        <f t="shared" si="6"/>
        <v>163.1871634926475</v>
      </c>
    </row>
    <row r="50" spans="9:17" ht="15.95" customHeight="1" x14ac:dyDescent="0.25">
      <c r="I50" s="1"/>
      <c r="J50" s="2">
        <v>48</v>
      </c>
      <c r="K50" s="1">
        <f t="shared" si="0"/>
        <v>0.30159289474462014</v>
      </c>
      <c r="L50" s="1">
        <f t="shared" si="1"/>
        <v>0.2161978174494838</v>
      </c>
      <c r="M50" s="1">
        <f t="shared" si="2"/>
        <v>0.96716447122830607</v>
      </c>
      <c r="N50" s="1">
        <f t="shared" si="3"/>
        <v>0.83239777904217638</v>
      </c>
      <c r="O50" s="1">
        <f t="shared" si="4"/>
        <v>0.71855788332546622</v>
      </c>
      <c r="P50" s="16">
        <f t="shared" si="5"/>
        <v>0.68357948776135813</v>
      </c>
      <c r="Q50" s="2">
        <f t="shared" si="6"/>
        <v>174.31276937914632</v>
      </c>
    </row>
    <row r="51" spans="9:17" ht="15.95" customHeight="1" x14ac:dyDescent="0.25">
      <c r="I51" s="1"/>
      <c r="J51" s="2">
        <v>49</v>
      </c>
      <c r="K51" s="1">
        <f t="shared" si="0"/>
        <v>0.30787608005179973</v>
      </c>
      <c r="L51" s="1">
        <f t="shared" si="1"/>
        <v>0.21104740582113701</v>
      </c>
      <c r="M51" s="1">
        <f t="shared" si="2"/>
        <v>0.97149526794643215</v>
      </c>
      <c r="N51" s="1">
        <f t="shared" si="3"/>
        <v>0.81321105666395266</v>
      </c>
      <c r="O51" s="1">
        <f t="shared" si="4"/>
        <v>0.87712569036805177</v>
      </c>
      <c r="P51" s="16">
        <f t="shared" si="5"/>
        <v>0.71821985519989329</v>
      </c>
      <c r="Q51" s="2">
        <f t="shared" si="6"/>
        <v>183.14606307597279</v>
      </c>
    </row>
    <row r="52" spans="9:17" ht="15.95" customHeight="1" x14ac:dyDescent="0.25">
      <c r="I52" s="1"/>
      <c r="J52" s="2">
        <v>50</v>
      </c>
      <c r="K52" s="1">
        <f t="shared" si="0"/>
        <v>0.31415926535897931</v>
      </c>
      <c r="L52" s="1">
        <f t="shared" si="1"/>
        <v>0.20594262315705564</v>
      </c>
      <c r="M52" s="1">
        <f t="shared" si="2"/>
        <v>0.97552825814757682</v>
      </c>
      <c r="N52" s="1">
        <f t="shared" si="3"/>
        <v>0.79323313597364487</v>
      </c>
      <c r="O52" s="1">
        <f t="shared" si="4"/>
        <v>0.9755282581475766</v>
      </c>
      <c r="P52" s="16">
        <f t="shared" si="5"/>
        <v>0.73755806885646347</v>
      </c>
      <c r="Q52" s="2">
        <f t="shared" si="6"/>
        <v>188.07730755839819</v>
      </c>
    </row>
    <row r="53" spans="9:17" ht="15.95" customHeight="1" x14ac:dyDescent="0.25">
      <c r="I53" s="1"/>
      <c r="J53" s="2">
        <v>51</v>
      </c>
      <c r="K53" s="1">
        <f t="shared" si="0"/>
        <v>0.3204424506661589</v>
      </c>
      <c r="L53" s="1">
        <f t="shared" si="1"/>
        <v>0.20088427556159899</v>
      </c>
      <c r="M53" s="1">
        <f t="shared" si="2"/>
        <v>0.97926089450868792</v>
      </c>
      <c r="N53" s="1">
        <f t="shared" si="3"/>
        <v>0.77251448293276059</v>
      </c>
      <c r="O53" s="1">
        <f t="shared" si="4"/>
        <v>0.99806680457158625</v>
      </c>
      <c r="P53" s="16">
        <f t="shared" si="5"/>
        <v>0.73768161439365842</v>
      </c>
      <c r="Q53" s="2">
        <f t="shared" si="6"/>
        <v>188.10881167038289</v>
      </c>
    </row>
    <row r="54" spans="9:17" ht="15.95" customHeight="1" x14ac:dyDescent="0.25">
      <c r="I54" s="1"/>
      <c r="J54" s="2">
        <v>52</v>
      </c>
      <c r="K54" s="1">
        <f t="shared" si="0"/>
        <v>0.32672563597333854</v>
      </c>
      <c r="L54" s="1">
        <f t="shared" si="1"/>
        <v>0.19587316180649067</v>
      </c>
      <c r="M54" s="1">
        <f t="shared" si="2"/>
        <v>0.98269081941663694</v>
      </c>
      <c r="N54" s="1">
        <f t="shared" si="3"/>
        <v>0.75110743465701069</v>
      </c>
      <c r="O54" s="1">
        <f t="shared" si="4"/>
        <v>0.94114561321747603</v>
      </c>
      <c r="P54" s="16">
        <f t="shared" si="5"/>
        <v>0.71770425727440357</v>
      </c>
      <c r="Q54" s="2">
        <f t="shared" si="6"/>
        <v>183.01458560497292</v>
      </c>
    </row>
    <row r="55" spans="9:17" ht="15.95" customHeight="1" x14ac:dyDescent="0.25">
      <c r="I55" s="1"/>
      <c r="J55" s="2">
        <v>53</v>
      </c>
      <c r="K55" s="1">
        <f t="shared" si="0"/>
        <v>0.33300882128051806</v>
      </c>
      <c r="L55" s="1">
        <f t="shared" si="1"/>
        <v>0.19091007320468345</v>
      </c>
      <c r="M55" s="1">
        <f t="shared" si="2"/>
        <v>0.98581586645733688</v>
      </c>
      <c r="N55" s="1">
        <f t="shared" si="3"/>
        <v>0.72906606720821465</v>
      </c>
      <c r="O55" s="1">
        <f t="shared" si="4"/>
        <v>0.81384568064535068</v>
      </c>
      <c r="P55" s="16">
        <f t="shared" si="5"/>
        <v>0.67990942187889636</v>
      </c>
      <c r="Q55" s="2">
        <f t="shared" si="6"/>
        <v>173.37690257911856</v>
      </c>
    </row>
    <row r="56" spans="9:17" ht="15.95" customHeight="1" x14ac:dyDescent="0.25">
      <c r="I56" s="1"/>
      <c r="J56" s="2">
        <v>54</v>
      </c>
      <c r="K56" s="1">
        <f t="shared" si="0"/>
        <v>0.33929200658769765</v>
      </c>
      <c r="L56" s="1">
        <f t="shared" si="1"/>
        <v>0.18599579348540113</v>
      </c>
      <c r="M56" s="1">
        <f t="shared" si="2"/>
        <v>0.98863406178409674</v>
      </c>
      <c r="N56" s="1">
        <f t="shared" si="3"/>
        <v>0.70644605899347213</v>
      </c>
      <c r="O56" s="1">
        <f t="shared" si="4"/>
        <v>0.63647596775866333</v>
      </c>
      <c r="P56" s="16">
        <f t="shared" si="5"/>
        <v>0.62938797050540829</v>
      </c>
      <c r="Q56" s="2">
        <f t="shared" si="6"/>
        <v>160.49393247887912</v>
      </c>
    </row>
    <row r="57" spans="9:17" ht="15.95" customHeight="1" x14ac:dyDescent="0.25">
      <c r="I57" s="1"/>
      <c r="J57" s="2">
        <v>55</v>
      </c>
      <c r="K57" s="1">
        <f t="shared" si="0"/>
        <v>0.34557519189487729</v>
      </c>
      <c r="L57" s="1">
        <f t="shared" si="1"/>
        <v>0.18113109867037969</v>
      </c>
      <c r="M57" s="1">
        <f t="shared" si="2"/>
        <v>0.99114362536434442</v>
      </c>
      <c r="N57" s="1">
        <f t="shared" si="3"/>
        <v>0.68330455011667879</v>
      </c>
      <c r="O57" s="1">
        <f t="shared" si="4"/>
        <v>0.43733338321784687</v>
      </c>
      <c r="P57" s="16">
        <f t="shared" si="5"/>
        <v>0.57322816434231239</v>
      </c>
      <c r="Q57" s="2">
        <f t="shared" si="6"/>
        <v>146.17318190728966</v>
      </c>
    </row>
    <row r="58" spans="9:17" ht="15.95" customHeight="1" x14ac:dyDescent="0.25">
      <c r="I58" s="1"/>
      <c r="J58" s="2">
        <v>56</v>
      </c>
      <c r="K58" s="1">
        <f t="shared" si="0"/>
        <v>0.35185837720205682</v>
      </c>
      <c r="L58" s="1">
        <f t="shared" si="1"/>
        <v>0.17631675695132376</v>
      </c>
      <c r="M58" s="1">
        <f t="shared" si="2"/>
        <v>0.99334297210393396</v>
      </c>
      <c r="N58" s="1">
        <f t="shared" si="3"/>
        <v>0.65969999803766177</v>
      </c>
      <c r="O58" s="1">
        <f t="shared" si="4"/>
        <v>0.24818839918212032</v>
      </c>
      <c r="P58" s="16">
        <f t="shared" si="5"/>
        <v>0.51938703156875987</v>
      </c>
      <c r="Q58" s="2">
        <f t="shared" si="6"/>
        <v>132.44369305003377</v>
      </c>
    </row>
    <row r="59" spans="9:17" ht="15.95" customHeight="1" x14ac:dyDescent="0.25">
      <c r="I59" s="1"/>
      <c r="J59" s="2">
        <v>57</v>
      </c>
      <c r="K59" s="1">
        <f t="shared" si="0"/>
        <v>0.3581415625092364</v>
      </c>
      <c r="L59" s="1">
        <f t="shared" si="1"/>
        <v>0.17155352856860057</v>
      </c>
      <c r="M59" s="1">
        <f t="shared" si="2"/>
        <v>0.99523071284832554</v>
      </c>
      <c r="N59" s="1">
        <f t="shared" si="3"/>
        <v>0.63569202990356466</v>
      </c>
      <c r="O59" s="1">
        <f t="shared" si="4"/>
        <v>9.9216507564562295E-2</v>
      </c>
      <c r="P59" s="16">
        <f t="shared" si="5"/>
        <v>0.47542319472126326</v>
      </c>
      <c r="Q59" s="2">
        <f t="shared" si="6"/>
        <v>121.23291465392214</v>
      </c>
    </row>
    <row r="60" spans="9:17" ht="15.95" customHeight="1" x14ac:dyDescent="0.25">
      <c r="I60" s="1"/>
      <c r="J60" s="2">
        <v>58</v>
      </c>
      <c r="K60" s="1">
        <f t="shared" si="0"/>
        <v>0.36442474781641604</v>
      </c>
      <c r="L60" s="1">
        <f t="shared" si="1"/>
        <v>0.16684216569118854</v>
      </c>
      <c r="M60" s="1">
        <f t="shared" si="2"/>
        <v>0.9968056552600042</v>
      </c>
      <c r="N60" s="1">
        <f t="shared" si="3"/>
        <v>0.61134129192549502</v>
      </c>
      <c r="O60" s="1">
        <f t="shared" si="4"/>
        <v>1.4184133542662847E-2</v>
      </c>
      <c r="P60" s="16">
        <f t="shared" si="5"/>
        <v>0.44729331160483765</v>
      </c>
      <c r="Q60" s="2">
        <f t="shared" si="6"/>
        <v>114.0597944592336</v>
      </c>
    </row>
    <row r="61" spans="9:17" ht="15.95" customHeight="1" x14ac:dyDescent="0.25">
      <c r="I61" s="1"/>
      <c r="J61" s="2">
        <v>59</v>
      </c>
      <c r="K61" s="1">
        <f t="shared" si="0"/>
        <v>0.37070793312359557</v>
      </c>
      <c r="L61" s="1">
        <f t="shared" si="1"/>
        <v>0.16218341229790201</v>
      </c>
      <c r="M61" s="1">
        <f t="shared" si="2"/>
        <v>0.99806680457158625</v>
      </c>
      <c r="N61" s="1">
        <f t="shared" si="3"/>
        <v>0.58670929618093759</v>
      </c>
      <c r="O61" s="1">
        <f t="shared" si="4"/>
        <v>6.6570278960657592E-3</v>
      </c>
      <c r="P61" s="16">
        <f t="shared" si="5"/>
        <v>0.43840413523662286</v>
      </c>
      <c r="Q61" s="2">
        <f t="shared" si="6"/>
        <v>111.79305448533883</v>
      </c>
    </row>
    <row r="62" spans="9:17" ht="15.95" customHeight="1" x14ac:dyDescent="0.25">
      <c r="I62" s="1"/>
      <c r="J62" s="2">
        <v>60</v>
      </c>
      <c r="K62" s="1">
        <f t="shared" si="0"/>
        <v>0.37699111843077515</v>
      </c>
      <c r="L62" s="1">
        <f t="shared" si="1"/>
        <v>0.15757800405990791</v>
      </c>
      <c r="M62" s="1">
        <f t="shared" si="2"/>
        <v>0.99901336421413578</v>
      </c>
      <c r="N62" s="1">
        <f t="shared" si="3"/>
        <v>0.56185826522890459</v>
      </c>
      <c r="O62" s="1">
        <f t="shared" si="4"/>
        <v>7.7836037248991852E-2</v>
      </c>
      <c r="P62" s="16">
        <f t="shared" si="5"/>
        <v>0.44907141768798503</v>
      </c>
      <c r="Q62" s="2">
        <f t="shared" si="6"/>
        <v>114.51321151043618</v>
      </c>
    </row>
    <row r="63" spans="9:17" ht="15.95" customHeight="1" x14ac:dyDescent="0.25">
      <c r="I63" s="1"/>
      <c r="J63" s="2">
        <v>61</v>
      </c>
      <c r="K63" s="1">
        <f t="shared" si="0"/>
        <v>0.38327430373795479</v>
      </c>
      <c r="L63" s="1">
        <f t="shared" si="1"/>
        <v>0.1530266682245543</v>
      </c>
      <c r="M63" s="1">
        <f t="shared" si="2"/>
        <v>0.9996447363202946</v>
      </c>
      <c r="N63" s="1">
        <f t="shared" si="3"/>
        <v>0.5368509749303495</v>
      </c>
      <c r="O63" s="1">
        <f t="shared" si="4"/>
        <v>0.21636552543662219</v>
      </c>
      <c r="P63" s="16">
        <f t="shared" si="5"/>
        <v>0.47647197622795517</v>
      </c>
      <c r="Q63" s="2">
        <f t="shared" si="6"/>
        <v>121.50035393812857</v>
      </c>
    </row>
    <row r="64" spans="9:17" ht="15.95" customHeight="1" x14ac:dyDescent="0.25">
      <c r="I64" s="1"/>
      <c r="J64" s="2">
        <v>62</v>
      </c>
      <c r="K64" s="1">
        <f t="shared" si="0"/>
        <v>0.38955748904513432</v>
      </c>
      <c r="L64" s="1">
        <f t="shared" si="1"/>
        <v>0.14853012350053046</v>
      </c>
      <c r="M64" s="1">
        <f t="shared" si="2"/>
        <v>0.99996052210190811</v>
      </c>
      <c r="N64" s="1">
        <f t="shared" si="3"/>
        <v>0.51175059587089922</v>
      </c>
      <c r="O64" s="1">
        <f t="shared" si="4"/>
        <v>0.40014500974279521</v>
      </c>
      <c r="P64" s="16">
        <f t="shared" si="5"/>
        <v>0.51509656280403326</v>
      </c>
      <c r="Q64" s="2">
        <f t="shared" si="6"/>
        <v>131.34962351502847</v>
      </c>
    </row>
    <row r="65" spans="9:17" ht="15.95" customHeight="1" x14ac:dyDescent="0.25">
      <c r="I65" s="1"/>
      <c r="J65" s="2">
        <v>63</v>
      </c>
      <c r="K65" s="1">
        <f t="shared" si="0"/>
        <v>0.39584067435231396</v>
      </c>
      <c r="L65" s="1">
        <f t="shared" si="1"/>
        <v>0.14408907994437403</v>
      </c>
      <c r="M65" s="1">
        <f t="shared" si="2"/>
        <v>0.99996052210190811</v>
      </c>
      <c r="N65" s="1">
        <f t="shared" si="3"/>
        <v>0.4866205337864688</v>
      </c>
      <c r="O65" s="1">
        <f t="shared" si="4"/>
        <v>0.5998549902572039</v>
      </c>
      <c r="P65" s="16">
        <f t="shared" si="5"/>
        <v>0.55763128152248864</v>
      </c>
      <c r="Q65" s="2">
        <f t="shared" si="6"/>
        <v>142.19597678823462</v>
      </c>
    </row>
    <row r="66" spans="9:17" ht="15.95" customHeight="1" x14ac:dyDescent="0.25">
      <c r="I66" s="1"/>
      <c r="J66" s="2">
        <v>64</v>
      </c>
      <c r="K66" s="1">
        <f t="shared" si="0"/>
        <v>0.40212385965949354</v>
      </c>
      <c r="L66" s="1">
        <f t="shared" si="1"/>
        <v>0.1397042388483446</v>
      </c>
      <c r="M66" s="1">
        <f t="shared" si="2"/>
        <v>0.9996447363202946</v>
      </c>
      <c r="N66" s="1">
        <f t="shared" si="3"/>
        <v>0.46152426939487035</v>
      </c>
      <c r="O66" s="1">
        <f t="shared" si="4"/>
        <v>0.78363447456337854</v>
      </c>
      <c r="P66" s="16">
        <f t="shared" si="5"/>
        <v>0.59612692978172199</v>
      </c>
      <c r="Q66" s="2">
        <f t="shared" si="6"/>
        <v>152.01236709433911</v>
      </c>
    </row>
    <row r="67" spans="9:17" ht="15.95" customHeight="1" x14ac:dyDescent="0.25">
      <c r="I67" s="1"/>
      <c r="J67" s="2">
        <v>65</v>
      </c>
      <c r="K67" s="1">
        <f t="shared" ref="K67:K130" si="7">(2*PI()*J67)/$I$2</f>
        <v>0.40840704496667307</v>
      </c>
      <c r="L67" s="1">
        <f t="shared" ref="L67:L130" si="8">$B$2*$F$2*SIN($C$2*(K67+$D$2))+$G$2</f>
        <v>0.13537629262968215</v>
      </c>
      <c r="M67" s="1">
        <f t="shared" ref="M67:M130" si="9">$B$3*$F$2*SIN($C$3*($K67+$D$3))+$G$2</f>
        <v>0.99901336421413578</v>
      </c>
      <c r="N67" s="1">
        <f t="shared" ref="N67:N130" si="10">$B$4*$F$2*SIN($C$4*($K67+$D$4))+$G$2</f>
        <v>0.43652519803801171</v>
      </c>
      <c r="O67" s="1">
        <f t="shared" ref="O67:O130" si="11">$B$5*$F$2*SIN($C$5*($K67+$D$5))+$G$2</f>
        <v>0.92216396275100676</v>
      </c>
      <c r="P67" s="16">
        <f t="shared" ref="P67:P130" si="12">AVERAGE(L67:O67)</f>
        <v>0.62326970440820906</v>
      </c>
      <c r="Q67" s="2">
        <f t="shared" ref="Q67:Q130" si="13">P67*255</f>
        <v>158.9337746240933</v>
      </c>
    </row>
    <row r="68" spans="9:17" ht="15.95" customHeight="1" x14ac:dyDescent="0.25">
      <c r="I68" s="1"/>
      <c r="J68" s="2">
        <v>66</v>
      </c>
      <c r="K68" s="1">
        <f t="shared" si="7"/>
        <v>0.41469023027385271</v>
      </c>
      <c r="L68" s="1">
        <f t="shared" si="8"/>
        <v>0.13110592472126542</v>
      </c>
      <c r="M68" s="1">
        <f t="shared" si="9"/>
        <v>0.99806680457158625</v>
      </c>
      <c r="N68" s="1">
        <f t="shared" si="10"/>
        <v>0.41168646953975707</v>
      </c>
      <c r="O68" s="1">
        <f t="shared" si="11"/>
        <v>0.99334297210393407</v>
      </c>
      <c r="P68" s="16">
        <f t="shared" si="12"/>
        <v>0.63355054273413569</v>
      </c>
      <c r="Q68" s="2">
        <f t="shared" si="13"/>
        <v>161.55538839720461</v>
      </c>
    </row>
    <row r="69" spans="9:17" ht="15.95" customHeight="1" x14ac:dyDescent="0.25">
      <c r="I69" s="1"/>
      <c r="J69" s="2">
        <v>67</v>
      </c>
      <c r="K69" s="1">
        <f t="shared" si="7"/>
        <v>0.4209734155810323</v>
      </c>
      <c r="L69" s="1">
        <f t="shared" si="8"/>
        <v>0.126893809463691</v>
      </c>
      <c r="M69" s="1">
        <f t="shared" si="9"/>
        <v>0.9968056552600042</v>
      </c>
      <c r="N69" s="1">
        <f t="shared" si="10"/>
        <v>0.38707082868399662</v>
      </c>
      <c r="O69" s="1">
        <f t="shared" si="11"/>
        <v>0.98581586645733688</v>
      </c>
      <c r="P69" s="16">
        <f t="shared" si="12"/>
        <v>0.62414653996625713</v>
      </c>
      <c r="Q69" s="2">
        <f t="shared" si="13"/>
        <v>159.15736769139556</v>
      </c>
    </row>
    <row r="70" spans="9:17" ht="15.95" customHeight="1" x14ac:dyDescent="0.25">
      <c r="I70" s="1"/>
      <c r="J70" s="2">
        <v>68</v>
      </c>
      <c r="K70" s="1">
        <f t="shared" si="7"/>
        <v>0.42725660088821188</v>
      </c>
      <c r="L70" s="1">
        <f t="shared" si="8"/>
        <v>0.12274061199878644</v>
      </c>
      <c r="M70" s="1">
        <f t="shared" si="9"/>
        <v>0.99523071284832554</v>
      </c>
      <c r="N70" s="1">
        <f t="shared" si="10"/>
        <v>0.36274045671587341</v>
      </c>
      <c r="O70" s="1">
        <f t="shared" si="11"/>
        <v>0.90078349243543832</v>
      </c>
      <c r="P70" s="16">
        <f t="shared" si="12"/>
        <v>0.59537381849960591</v>
      </c>
      <c r="Q70" s="2">
        <f t="shared" si="13"/>
        <v>151.8203237173995</v>
      </c>
    </row>
    <row r="71" spans="9:17" ht="15.95" customHeight="1" x14ac:dyDescent="0.25">
      <c r="I71" s="1"/>
      <c r="J71" s="2">
        <v>69</v>
      </c>
      <c r="K71" s="1">
        <f t="shared" si="7"/>
        <v>0.43353978619539146</v>
      </c>
      <c r="L71" s="1">
        <f t="shared" si="8"/>
        <v>0.11864698816457697</v>
      </c>
      <c r="M71" s="1">
        <f t="shared" si="9"/>
        <v>0.99334297210393396</v>
      </c>
      <c r="N71" s="1">
        <f t="shared" si="10"/>
        <v>0.33875681426656312</v>
      </c>
      <c r="O71" s="1">
        <f t="shared" si="11"/>
        <v>0.75181160081788057</v>
      </c>
      <c r="P71" s="16">
        <f t="shared" si="12"/>
        <v>0.55063959383823868</v>
      </c>
      <c r="Q71" s="2">
        <f t="shared" si="13"/>
        <v>140.41309642875086</v>
      </c>
    </row>
    <row r="72" spans="9:17" ht="15.95" customHeight="1" x14ac:dyDescent="0.25">
      <c r="I72" s="1"/>
      <c r="J72" s="2">
        <v>70</v>
      </c>
      <c r="K72" s="1">
        <f t="shared" si="7"/>
        <v>0.43982297150257105</v>
      </c>
      <c r="L72" s="1">
        <f t="shared" si="8"/>
        <v>0.11461358439172054</v>
      </c>
      <c r="M72" s="1">
        <f t="shared" si="9"/>
        <v>0.99114362536434442</v>
      </c>
      <c r="N72" s="1">
        <f t="shared" si="10"/>
        <v>0.31518048609838256</v>
      </c>
      <c r="O72" s="1">
        <f t="shared" si="11"/>
        <v>0.56266661678215235</v>
      </c>
      <c r="P72" s="16">
        <f t="shared" si="12"/>
        <v>0.49590107815915002</v>
      </c>
      <c r="Q72" s="2">
        <f t="shared" si="13"/>
        <v>126.45477493058326</v>
      </c>
    </row>
    <row r="73" spans="9:17" ht="15.95" customHeight="1" x14ac:dyDescent="0.25">
      <c r="I73" s="1"/>
      <c r="J73" s="2">
        <v>71</v>
      </c>
      <c r="K73" s="1">
        <f t="shared" si="7"/>
        <v>0.44610615680975063</v>
      </c>
      <c r="L73" s="1">
        <f t="shared" si="8"/>
        <v>0.11064103760142974</v>
      </c>
      <c r="M73" s="1">
        <f t="shared" si="9"/>
        <v>0.98863406178409674</v>
      </c>
      <c r="N73" s="1">
        <f t="shared" si="10"/>
        <v>0.29207102806242707</v>
      </c>
      <c r="O73" s="1">
        <f t="shared" si="11"/>
        <v>0.36352403224133767</v>
      </c>
      <c r="P73" s="16">
        <f t="shared" si="12"/>
        <v>0.43871753992232276</v>
      </c>
      <c r="Q73" s="2">
        <f t="shared" si="13"/>
        <v>111.87297268019231</v>
      </c>
    </row>
    <row r="74" spans="9:17" ht="15.95" customHeight="1" x14ac:dyDescent="0.25">
      <c r="I74" s="1"/>
      <c r="J74" s="2">
        <v>72</v>
      </c>
      <c r="K74" s="1">
        <f t="shared" si="7"/>
        <v>0.45238934211693022</v>
      </c>
      <c r="L74" s="1">
        <f t="shared" si="8"/>
        <v>0.1067299751048939</v>
      </c>
      <c r="M74" s="1">
        <f t="shared" si="9"/>
        <v>0.98581586645733699</v>
      </c>
      <c r="N74" s="1">
        <f t="shared" si="10"/>
        <v>0.26948681665531826</v>
      </c>
      <c r="O74" s="1">
        <f t="shared" si="11"/>
        <v>0.18615431935465004</v>
      </c>
      <c r="P74" s="16">
        <f t="shared" si="12"/>
        <v>0.38704674439304976</v>
      </c>
      <c r="Q74" s="2">
        <f t="shared" si="13"/>
        <v>98.696919820227691</v>
      </c>
    </row>
    <row r="75" spans="9:17" ht="15.95" customHeight="1" x14ac:dyDescent="0.25">
      <c r="I75" s="1"/>
      <c r="J75" s="2">
        <v>73</v>
      </c>
      <c r="K75" s="1">
        <f t="shared" si="7"/>
        <v>0.4586725274241098</v>
      </c>
      <c r="L75" s="1">
        <f t="shared" si="8"/>
        <v>0.10288101450421983</v>
      </c>
      <c r="M75" s="1">
        <f t="shared" si="9"/>
        <v>0.98269081941663694</v>
      </c>
      <c r="N75" s="1">
        <f t="shared" si="10"/>
        <v>0.24748490155510816</v>
      </c>
      <c r="O75" s="1">
        <f t="shared" si="11"/>
        <v>5.8854386782523582E-2</v>
      </c>
      <c r="P75" s="16">
        <f t="shared" si="12"/>
        <v>0.34797778056462209</v>
      </c>
      <c r="Q75" s="2">
        <f t="shared" si="13"/>
        <v>88.734334043978635</v>
      </c>
    </row>
    <row r="76" spans="9:17" ht="15.95" customHeight="1" x14ac:dyDescent="0.25">
      <c r="I76" s="1"/>
      <c r="J76" s="2">
        <v>74</v>
      </c>
      <c r="K76" s="1">
        <f t="shared" si="7"/>
        <v>0.46495571273128938</v>
      </c>
      <c r="L76" s="1">
        <f t="shared" si="8"/>
        <v>9.9094763594904822E-2</v>
      </c>
      <c r="M76" s="1">
        <f t="shared" si="9"/>
        <v>0.97926089450868803</v>
      </c>
      <c r="N76" s="1">
        <f t="shared" si="10"/>
        <v>0.22612086150884142</v>
      </c>
      <c r="O76" s="1">
        <f t="shared" si="11"/>
        <v>1.9331954284138031E-3</v>
      </c>
      <c r="P76" s="16">
        <f t="shared" si="12"/>
        <v>0.32660242876021206</v>
      </c>
      <c r="Q76" s="2">
        <f t="shared" si="13"/>
        <v>83.283619333854077</v>
      </c>
    </row>
    <row r="77" spans="9:17" ht="15.95" customHeight="1" x14ac:dyDescent="0.25">
      <c r="I77" s="1"/>
      <c r="J77" s="2">
        <v>75</v>
      </c>
      <c r="K77" s="1">
        <f t="shared" si="7"/>
        <v>0.47123889803846897</v>
      </c>
      <c r="L77" s="1">
        <f t="shared" si="8"/>
        <v>9.5371820269859409E-2</v>
      </c>
      <c r="M77" s="1">
        <f t="shared" si="9"/>
        <v>0.97552825814757682</v>
      </c>
      <c r="N77" s="1">
        <f t="shared" si="10"/>
        <v>0.20544866393581784</v>
      </c>
      <c r="O77" s="1">
        <f t="shared" si="11"/>
        <v>2.4471741852423012E-2</v>
      </c>
      <c r="P77" s="16">
        <f t="shared" si="12"/>
        <v>0.32520512105141924</v>
      </c>
      <c r="Q77" s="2">
        <f t="shared" si="13"/>
        <v>82.927305868111901</v>
      </c>
    </row>
    <row r="78" spans="9:17" ht="15.95" customHeight="1" x14ac:dyDescent="0.25">
      <c r="I78" s="1"/>
      <c r="J78" s="2">
        <v>76</v>
      </c>
      <c r="K78" s="1">
        <f t="shared" si="7"/>
        <v>0.47752208334564855</v>
      </c>
      <c r="L78" s="1">
        <f t="shared" si="8"/>
        <v>9.1712772424991762E-2</v>
      </c>
      <c r="M78" s="1">
        <f t="shared" si="9"/>
        <v>0.97149526794643226</v>
      </c>
      <c r="N78" s="1">
        <f t="shared" si="10"/>
        <v>0.18552052860120199</v>
      </c>
      <c r="O78" s="1">
        <f t="shared" si="11"/>
        <v>0.12287430963194768</v>
      </c>
      <c r="P78" s="16">
        <f t="shared" si="12"/>
        <v>0.34290071965114344</v>
      </c>
      <c r="Q78" s="2">
        <f t="shared" si="13"/>
        <v>87.439683511041579</v>
      </c>
    </row>
    <row r="79" spans="9:17" ht="15.95" customHeight="1" x14ac:dyDescent="0.25">
      <c r="I79" s="1"/>
      <c r="J79" s="2">
        <v>77</v>
      </c>
      <c r="K79" s="1">
        <f t="shared" si="7"/>
        <v>0.48380526865282814</v>
      </c>
      <c r="L79" s="1">
        <f t="shared" si="8"/>
        <v>8.8118197866373871E-2</v>
      </c>
      <c r="M79" s="1">
        <f t="shared" si="9"/>
        <v>0.96716447122830607</v>
      </c>
      <c r="N79" s="1">
        <f t="shared" si="10"/>
        <v>0.16638679570437287</v>
      </c>
      <c r="O79" s="1">
        <f t="shared" si="11"/>
        <v>0.28144211667453289</v>
      </c>
      <c r="P79" s="16">
        <f t="shared" si="12"/>
        <v>0.37577789536839645</v>
      </c>
      <c r="Q79" s="2">
        <f t="shared" si="13"/>
        <v>95.823363318941091</v>
      </c>
    </row>
    <row r="80" spans="9:17" ht="15.95" customHeight="1" x14ac:dyDescent="0.25">
      <c r="I80" s="1"/>
      <c r="J80" s="2">
        <v>78</v>
      </c>
      <c r="K80" s="1">
        <f t="shared" si="7"/>
        <v>0.49008845396000772</v>
      </c>
      <c r="L80" s="1">
        <f t="shared" si="8"/>
        <v>8.4588664218998244E-2</v>
      </c>
      <c r="M80" s="1">
        <f t="shared" si="9"/>
        <v>0.96253860341722897</v>
      </c>
      <c r="N80" s="1">
        <f t="shared" si="10"/>
        <v>0.14809579871520562</v>
      </c>
      <c r="O80" s="1">
        <f t="shared" si="11"/>
        <v>0.47487784091011442</v>
      </c>
      <c r="P80" s="16">
        <f t="shared" si="12"/>
        <v>0.41752522681538679</v>
      </c>
      <c r="Q80" s="2">
        <f t="shared" si="13"/>
        <v>106.46893283792363</v>
      </c>
    </row>
    <row r="81" spans="9:17" ht="15.95" customHeight="1" x14ac:dyDescent="0.25">
      <c r="I81" s="1"/>
      <c r="J81" s="2">
        <v>79</v>
      </c>
      <c r="K81" s="1">
        <f t="shared" si="7"/>
        <v>0.49637163926718736</v>
      </c>
      <c r="L81" s="1">
        <f t="shared" si="8"/>
        <v>8.1124728837143389E-2</v>
      </c>
      <c r="M81" s="1">
        <f t="shared" si="9"/>
        <v>0.95762058631045877</v>
      </c>
      <c r="N81" s="1">
        <f t="shared" si="10"/>
        <v>0.13069374227953329</v>
      </c>
      <c r="O81" s="1">
        <f t="shared" si="11"/>
        <v>0.67232146158725936</v>
      </c>
      <c r="P81" s="16">
        <f t="shared" si="12"/>
        <v>0.46044012975359871</v>
      </c>
      <c r="Q81" s="2">
        <f t="shared" si="13"/>
        <v>117.41223308716768</v>
      </c>
    </row>
    <row r="82" spans="9:17" ht="15.95" customHeight="1" x14ac:dyDescent="0.25">
      <c r="I82" s="1"/>
      <c r="J82" s="2">
        <v>80</v>
      </c>
      <c r="K82" s="1">
        <f t="shared" si="7"/>
        <v>0.50265482457436694</v>
      </c>
      <c r="L82" s="1">
        <f t="shared" si="8"/>
        <v>7.7726938716361382E-2</v>
      </c>
      <c r="M82" s="1">
        <f t="shared" si="9"/>
        <v>0.95241352623300979</v>
      </c>
      <c r="N82" s="1">
        <f t="shared" si="10"/>
        <v>0.11422458550220144</v>
      </c>
      <c r="O82" s="1">
        <f t="shared" si="11"/>
        <v>0.84227355296434492</v>
      </c>
      <c r="P82" s="16">
        <f t="shared" si="12"/>
        <v>0.49665965085397945</v>
      </c>
      <c r="Q82" s="2">
        <f t="shared" si="13"/>
        <v>126.64821096776475</v>
      </c>
    </row>
    <row r="83" spans="9:17" ht="15.95" customHeight="1" x14ac:dyDescent="0.25">
      <c r="I83" s="1"/>
      <c r="J83" s="2">
        <v>81</v>
      </c>
      <c r="K83" s="1">
        <f t="shared" si="7"/>
        <v>0.50893800988154647</v>
      </c>
      <c r="L83" s="1">
        <f t="shared" si="8"/>
        <v>7.4395830407100627E-2</v>
      </c>
      <c r="M83" s="1">
        <f t="shared" si="9"/>
        <v>0.946920712075632</v>
      </c>
      <c r="N83" s="1">
        <f t="shared" si="10"/>
        <v>9.8729930902554219E-2</v>
      </c>
      <c r="O83" s="1">
        <f t="shared" si="11"/>
        <v>0.95762058631045832</v>
      </c>
      <c r="P83" s="16">
        <f t="shared" si="12"/>
        <v>0.51941676492393629</v>
      </c>
      <c r="Q83" s="2">
        <f t="shared" si="13"/>
        <v>132.45127505560376</v>
      </c>
    </row>
    <row r="84" spans="9:17" ht="15.95" customHeight="1" x14ac:dyDescent="0.25">
      <c r="I84" s="1"/>
      <c r="J84" s="2">
        <v>82</v>
      </c>
      <c r="K84" s="1">
        <f t="shared" si="7"/>
        <v>0.515221195188726</v>
      </c>
      <c r="L84" s="1">
        <f t="shared" si="8"/>
        <v>7.113192992997891E-2</v>
      </c>
      <c r="M84" s="1">
        <f t="shared" si="9"/>
        <v>0.9411456132174767</v>
      </c>
      <c r="N84" s="1">
        <f t="shared" si="10"/>
        <v>8.4248919322860882E-2</v>
      </c>
      <c r="O84" s="1">
        <f t="shared" si="11"/>
        <v>0.999960522101908</v>
      </c>
      <c r="P84" s="16">
        <f t="shared" si="12"/>
        <v>0.52412174614305607</v>
      </c>
      <c r="Q84" s="2">
        <f t="shared" si="13"/>
        <v>133.65104526647929</v>
      </c>
    </row>
    <row r="85" spans="9:17" ht="15.95" customHeight="1" x14ac:dyDescent="0.25">
      <c r="I85" s="1"/>
      <c r="J85" s="2">
        <v>83</v>
      </c>
      <c r="K85" s="1">
        <f t="shared" si="7"/>
        <v>0.52150438049590575</v>
      </c>
      <c r="L85" s="1">
        <f t="shared" si="8"/>
        <v>6.7935752692717177E-2</v>
      </c>
      <c r="M85" s="1">
        <f t="shared" si="9"/>
        <v>0.93509187733476273</v>
      </c>
      <c r="N85" s="1">
        <f t="shared" si="10"/>
        <v>7.0818131055146283E-2</v>
      </c>
      <c r="O85" s="1">
        <f t="shared" si="11"/>
        <v>0.96253860341722808</v>
      </c>
      <c r="P85" s="16">
        <f t="shared" si="12"/>
        <v>0.50909609112496357</v>
      </c>
      <c r="Q85" s="2">
        <f t="shared" si="13"/>
        <v>129.8195032368657</v>
      </c>
    </row>
    <row r="86" spans="9:17" ht="15.95" customHeight="1" x14ac:dyDescent="0.25">
      <c r="I86" s="1"/>
      <c r="J86" s="2">
        <v>84</v>
      </c>
      <c r="K86" s="1">
        <f t="shared" si="7"/>
        <v>0.52778756580308528</v>
      </c>
      <c r="L86" s="1">
        <f t="shared" si="8"/>
        <v>6.4807803408753362E-2</v>
      </c>
      <c r="M86" s="1">
        <f t="shared" si="9"/>
        <v>0.92876332809682616</v>
      </c>
      <c r="N86" s="1">
        <f t="shared" si="10"/>
        <v>5.8471493436209221E-2</v>
      </c>
      <c r="O86" s="1">
        <f t="shared" si="11"/>
        <v>0.85132498489942421</v>
      </c>
      <c r="P86" s="16">
        <f t="shared" si="12"/>
        <v>0.47584190246030322</v>
      </c>
      <c r="Q86" s="2">
        <f t="shared" si="13"/>
        <v>121.33968512737732</v>
      </c>
    </row>
    <row r="87" spans="9:17" ht="15.95" customHeight="1" x14ac:dyDescent="0.25">
      <c r="I87" s="1"/>
      <c r="J87" s="2">
        <v>85</v>
      </c>
      <c r="K87" s="1">
        <f t="shared" si="7"/>
        <v>0.53407075111026481</v>
      </c>
      <c r="L87" s="1">
        <f t="shared" si="8"/>
        <v>6.1748576017539081E-2</v>
      </c>
      <c r="M87" s="1">
        <f t="shared" si="9"/>
        <v>0.92216396275100765</v>
      </c>
      <c r="N87" s="1">
        <f t="shared" si="10"/>
        <v>4.7240195144211961E-2</v>
      </c>
      <c r="O87" s="1">
        <f t="shared" si="11"/>
        <v>0.68406227634234029</v>
      </c>
      <c r="P87" s="16">
        <f t="shared" si="12"/>
        <v>0.42880375256377473</v>
      </c>
      <c r="Q87" s="2">
        <f t="shared" si="13"/>
        <v>109.34495690376255</v>
      </c>
    </row>
    <row r="88" spans="9:17" ht="15.95" customHeight="1" x14ac:dyDescent="0.25">
      <c r="I88" s="1"/>
      <c r="J88" s="2">
        <v>86</v>
      </c>
      <c r="K88" s="1">
        <f t="shared" si="7"/>
        <v>0.54035393641744445</v>
      </c>
      <c r="L88" s="1">
        <f t="shared" si="8"/>
        <v>5.8758553606543307E-2</v>
      </c>
      <c r="M88" s="1">
        <f t="shared" si="9"/>
        <v>0.91529794959790634</v>
      </c>
      <c r="N88" s="1">
        <f t="shared" si="10"/>
        <v>3.715260741338261E-2</v>
      </c>
      <c r="O88" s="1">
        <f t="shared" si="11"/>
        <v>0.48743495227833095</v>
      </c>
      <c r="P88" s="16">
        <f t="shared" si="12"/>
        <v>0.37466101572404081</v>
      </c>
      <c r="Q88" s="2">
        <f t="shared" si="13"/>
        <v>95.538559009630404</v>
      </c>
    </row>
    <row r="89" spans="9:17" ht="15.95" customHeight="1" x14ac:dyDescent="0.25">
      <c r="I89" s="1"/>
      <c r="J89" s="2">
        <v>87</v>
      </c>
      <c r="K89" s="1">
        <f t="shared" si="7"/>
        <v>0.54663712172462398</v>
      </c>
      <c r="L89" s="1">
        <f t="shared" si="8"/>
        <v>5.5838208334966166E-2</v>
      </c>
      <c r="M89" s="1">
        <f t="shared" si="9"/>
        <v>0.90816962535859203</v>
      </c>
      <c r="N89" s="1">
        <f t="shared" si="10"/>
        <v>2.8234212365810307E-2</v>
      </c>
      <c r="O89" s="1">
        <f t="shared" si="11"/>
        <v>0.29281220950335929</v>
      </c>
      <c r="P89" s="16">
        <f t="shared" si="12"/>
        <v>0.321263563890682</v>
      </c>
      <c r="Q89" s="2">
        <f t="shared" si="13"/>
        <v>81.922208792123911</v>
      </c>
    </row>
    <row r="90" spans="9:17" ht="15.95" customHeight="1" x14ac:dyDescent="0.25">
      <c r="I90" s="1"/>
      <c r="J90" s="2">
        <v>88</v>
      </c>
      <c r="K90" s="1">
        <f t="shared" si="7"/>
        <v>0.5529203070318035</v>
      </c>
      <c r="L90" s="1">
        <f t="shared" si="8"/>
        <v>5.2988001359179804E-2</v>
      </c>
      <c r="M90" s="1">
        <f t="shared" si="9"/>
        <v>0.90078349243543843</v>
      </c>
      <c r="N90" s="1">
        <f t="shared" si="10"/>
        <v>2.0507538641394707E-2</v>
      </c>
      <c r="O90" s="1">
        <f t="shared" si="11"/>
        <v>0.13124344132091537</v>
      </c>
      <c r="P90" s="16">
        <f t="shared" si="12"/>
        <v>0.27638061843923206</v>
      </c>
      <c r="Q90" s="2">
        <f t="shared" si="13"/>
        <v>70.477057702004174</v>
      </c>
    </row>
    <row r="91" spans="9:17" ht="15.95" customHeight="1" x14ac:dyDescent="0.25">
      <c r="I91" s="1"/>
      <c r="J91" s="2">
        <v>89</v>
      </c>
      <c r="K91" s="1">
        <f t="shared" si="7"/>
        <v>0.55920349233898325</v>
      </c>
      <c r="L91" s="1">
        <f t="shared" si="8"/>
        <v>5.0208382759906245E-2</v>
      </c>
      <c r="M91" s="1">
        <f t="shared" si="9"/>
        <v>0.8931442160683094</v>
      </c>
      <c r="N91" s="1">
        <f t="shared" si="10"/>
        <v>1.3992104488545876E-2</v>
      </c>
      <c r="O91" s="1">
        <f t="shared" si="11"/>
        <v>2.8504732053567128E-2</v>
      </c>
      <c r="P91" s="16">
        <f t="shared" si="12"/>
        <v>0.24646235884258216</v>
      </c>
      <c r="Q91" s="2">
        <f t="shared" si="13"/>
        <v>62.847901504858449</v>
      </c>
    </row>
    <row r="92" spans="9:17" ht="15.95" customHeight="1" x14ac:dyDescent="0.25">
      <c r="I92" s="1"/>
      <c r="J92" s="2">
        <v>90</v>
      </c>
      <c r="K92" s="1">
        <f t="shared" si="7"/>
        <v>0.56548667764616278</v>
      </c>
      <c r="L92" s="1">
        <f t="shared" si="8"/>
        <v>4.7499791471144803E-2</v>
      </c>
      <c r="M92" s="1">
        <f t="shared" si="9"/>
        <v>0.88525662138789463</v>
      </c>
      <c r="N92" s="1">
        <f t="shared" si="10"/>
        <v>8.7043684593952619E-3</v>
      </c>
      <c r="O92" s="1">
        <f t="shared" si="11"/>
        <v>9.8663578586422052E-4</v>
      </c>
      <c r="P92" s="16">
        <f t="shared" si="12"/>
        <v>0.23561185427607473</v>
      </c>
      <c r="Q92" s="2">
        <f t="shared" si="13"/>
        <v>60.081022840399058</v>
      </c>
    </row>
    <row r="93" spans="9:17" ht="15.95" customHeight="1" x14ac:dyDescent="0.25">
      <c r="I93" s="1"/>
      <c r="J93" s="2">
        <v>91</v>
      </c>
      <c r="K93" s="1">
        <f t="shared" si="7"/>
        <v>0.57176986295334231</v>
      </c>
      <c r="L93" s="1">
        <f t="shared" si="8"/>
        <v>4.4862655210859026E-2</v>
      </c>
      <c r="M93" s="1">
        <f t="shared" si="9"/>
        <v>0.87712569036805199</v>
      </c>
      <c r="N93" s="1">
        <f t="shared" si="10"/>
        <v>4.6576878340645611E-3</v>
      </c>
      <c r="O93" s="1">
        <f t="shared" si="11"/>
        <v>5.307928792436728E-2</v>
      </c>
      <c r="P93" s="16">
        <f t="shared" si="12"/>
        <v>0.24493133033433573</v>
      </c>
      <c r="Q93" s="2">
        <f t="shared" si="13"/>
        <v>62.457489235255608</v>
      </c>
    </row>
    <row r="94" spans="9:17" ht="15.95" customHeight="1" x14ac:dyDescent="0.25">
      <c r="I94" s="1"/>
      <c r="J94" s="2">
        <v>92</v>
      </c>
      <c r="K94" s="1">
        <f t="shared" si="7"/>
        <v>0.57805304826052195</v>
      </c>
      <c r="L94" s="1">
        <f t="shared" si="8"/>
        <v>4.229739041343461E-2</v>
      </c>
      <c r="M94" s="1">
        <f t="shared" si="9"/>
        <v>0.86875655867908697</v>
      </c>
      <c r="N94" s="1">
        <f t="shared" si="10"/>
        <v>1.8622848790157964E-3</v>
      </c>
      <c r="O94" s="1">
        <f t="shared" si="11"/>
        <v>0.17647201921527772</v>
      </c>
      <c r="P94" s="16">
        <f t="shared" si="12"/>
        <v>0.27234706329670377</v>
      </c>
      <c r="Q94" s="2">
        <f t="shared" si="13"/>
        <v>69.448501140659459</v>
      </c>
    </row>
    <row r="95" spans="9:17" ht="15.95" customHeight="1" x14ac:dyDescent="0.25">
      <c r="I95" s="1"/>
      <c r="J95" s="2">
        <v>93</v>
      </c>
      <c r="K95" s="1">
        <f t="shared" si="7"/>
        <v>0.58433623356770148</v>
      </c>
      <c r="L95" s="1">
        <f t="shared" si="8"/>
        <v>3.9804402163921226E-2</v>
      </c>
      <c r="M95" s="1">
        <f t="shared" si="9"/>
        <v>0.86015451244395358</v>
      </c>
      <c r="N95" s="1">
        <f t="shared" si="10"/>
        <v>3.2522102472154479E-4</v>
      </c>
      <c r="O95" s="1">
        <f t="shared" si="11"/>
        <v>0.35147920921148063</v>
      </c>
      <c r="P95" s="16">
        <f t="shared" si="12"/>
        <v>0.31294083621101926</v>
      </c>
      <c r="Q95" s="2">
        <f t="shared" si="13"/>
        <v>79.799913233809917</v>
      </c>
    </row>
    <row r="96" spans="9:17" ht="15.95" customHeight="1" x14ac:dyDescent="0.25">
      <c r="I96" s="1"/>
      <c r="J96" s="2">
        <v>94</v>
      </c>
      <c r="K96" s="1">
        <f t="shared" si="7"/>
        <v>0.59061941887488112</v>
      </c>
      <c r="L96" s="1">
        <f t="shared" si="8"/>
        <v>3.7384084134062634E-2</v>
      </c>
      <c r="M96" s="1">
        <f t="shared" si="9"/>
        <v>0.85132498489942465</v>
      </c>
      <c r="N96" s="1">
        <f t="shared" si="10"/>
        <v>5.0379027875913085E-5</v>
      </c>
      <c r="O96" s="1">
        <f t="shared" si="11"/>
        <v>0.55018085742560718</v>
      </c>
      <c r="P96" s="16">
        <f t="shared" si="12"/>
        <v>0.35973507637174262</v>
      </c>
      <c r="Q96" s="2">
        <f t="shared" si="13"/>
        <v>91.732444474794363</v>
      </c>
    </row>
    <row r="97" spans="9:17" ht="15.95" customHeight="1" x14ac:dyDescent="0.25">
      <c r="I97" s="1"/>
      <c r="J97" s="2">
        <v>95</v>
      </c>
      <c r="K97" s="1">
        <f t="shared" si="7"/>
        <v>0.59690260418206076</v>
      </c>
      <c r="L97" s="1">
        <f t="shared" si="8"/>
        <v>3.5036818520133073E-2</v>
      </c>
      <c r="M97" s="1">
        <f t="shared" si="9"/>
        <v>0.84227355296434425</v>
      </c>
      <c r="N97" s="1">
        <f t="shared" si="10"/>
        <v>1.0384531632161575E-3</v>
      </c>
      <c r="O97" s="1">
        <f t="shared" si="11"/>
        <v>0.74087683705085883</v>
      </c>
      <c r="P97" s="16">
        <f t="shared" si="12"/>
        <v>0.40480641542463808</v>
      </c>
      <c r="Q97" s="2">
        <f t="shared" si="13"/>
        <v>103.2256359332827</v>
      </c>
    </row>
    <row r="98" spans="9:17" ht="15.95" customHeight="1" x14ac:dyDescent="0.25">
      <c r="I98" s="1"/>
      <c r="J98" s="2">
        <v>96</v>
      </c>
      <c r="K98" s="1">
        <f t="shared" si="7"/>
        <v>0.60318578948924029</v>
      </c>
      <c r="L98" s="1">
        <f t="shared" si="8"/>
        <v>3.2762975982583376E-2</v>
      </c>
      <c r="M98" s="1">
        <f t="shared" si="9"/>
        <v>0.83300593371712583</v>
      </c>
      <c r="N98" s="1">
        <f t="shared" si="10"/>
        <v>3.2869474697233558E-3</v>
      </c>
      <c r="O98" s="1">
        <f t="shared" si="11"/>
        <v>0.89314421606830918</v>
      </c>
      <c r="P98" s="16">
        <f t="shared" si="12"/>
        <v>0.44055001830943541</v>
      </c>
      <c r="Q98" s="2">
        <f t="shared" si="13"/>
        <v>112.34025466890603</v>
      </c>
    </row>
    <row r="99" spans="9:17" ht="15.95" customHeight="1" x14ac:dyDescent="0.25">
      <c r="I99" s="1"/>
      <c r="J99" s="2">
        <v>97</v>
      </c>
      <c r="K99" s="1">
        <f t="shared" si="7"/>
        <v>0.60946897479641982</v>
      </c>
      <c r="L99" s="1">
        <f t="shared" si="8"/>
        <v>3.0562915587509398E-2</v>
      </c>
      <c r="M99" s="1">
        <f t="shared" si="9"/>
        <v>0.82352798078472222</v>
      </c>
      <c r="N99" s="1">
        <f t="shared" si="10"/>
        <v>6.7901820556371395E-3</v>
      </c>
      <c r="O99" s="1">
        <f t="shared" si="11"/>
        <v>0.98269081941663639</v>
      </c>
      <c r="P99" s="16">
        <f t="shared" si="12"/>
        <v>0.46089297446112626</v>
      </c>
      <c r="Q99" s="2">
        <f t="shared" si="13"/>
        <v>117.52770848758719</v>
      </c>
    </row>
    <row r="100" spans="9:17" ht="15.95" customHeight="1" x14ac:dyDescent="0.25">
      <c r="I100" s="1"/>
      <c r="J100" s="2">
        <v>98</v>
      </c>
      <c r="K100" s="1">
        <f t="shared" si="7"/>
        <v>0.61575216010359946</v>
      </c>
      <c r="L100" s="1">
        <f t="shared" si="8"/>
        <v>2.8436984749951544E-2</v>
      </c>
      <c r="M100" s="1">
        <f t="shared" si="9"/>
        <v>0.81384568064535023</v>
      </c>
      <c r="N100" s="1">
        <f t="shared" si="10"/>
        <v>1.1539307446354785E-2</v>
      </c>
      <c r="O100" s="1">
        <f t="shared" si="11"/>
        <v>0.99523071284832576</v>
      </c>
      <c r="P100" s="16">
        <f t="shared" si="12"/>
        <v>0.46226317142249557</v>
      </c>
      <c r="Q100" s="2">
        <f t="shared" si="13"/>
        <v>117.87710871273637</v>
      </c>
    </row>
    <row r="101" spans="9:17" ht="15.95" customHeight="1" x14ac:dyDescent="0.25">
      <c r="I101" s="1"/>
      <c r="J101" s="2">
        <v>99</v>
      </c>
      <c r="K101" s="1">
        <f t="shared" si="7"/>
        <v>0.62203534541077909</v>
      </c>
      <c r="L101" s="1">
        <f t="shared" si="8"/>
        <v>2.6385519179033534E-2</v>
      </c>
      <c r="M101" s="1">
        <f t="shared" si="9"/>
        <v>0.80396514884730264</v>
      </c>
      <c r="N101" s="1">
        <f t="shared" si="10"/>
        <v>1.7522326938972432E-2</v>
      </c>
      <c r="O101" s="1">
        <f t="shared" si="11"/>
        <v>0.9287633280968256</v>
      </c>
      <c r="P101" s="16">
        <f t="shared" si="12"/>
        <v>0.44415908076553356</v>
      </c>
      <c r="Q101" s="2">
        <f t="shared" si="13"/>
        <v>113.26056559521106</v>
      </c>
    </row>
    <row r="102" spans="9:17" ht="15.95" customHeight="1" x14ac:dyDescent="0.25">
      <c r="I102" s="1"/>
      <c r="J102" s="2">
        <v>100</v>
      </c>
      <c r="K102" s="1">
        <f t="shared" si="7"/>
        <v>0.62831853071795862</v>
      </c>
      <c r="L102" s="1">
        <f t="shared" si="8"/>
        <v>2.4408842824950538E-2</v>
      </c>
      <c r="M102" s="1">
        <f t="shared" si="9"/>
        <v>0.79389262614623668</v>
      </c>
      <c r="N102" s="1">
        <f t="shared" si="10"/>
        <v>2.4724126906997101E-2</v>
      </c>
      <c r="O102" s="1">
        <f t="shared" si="11"/>
        <v>0.79389262614623712</v>
      </c>
      <c r="P102" s="16">
        <f t="shared" si="12"/>
        <v>0.40922955550610535</v>
      </c>
      <c r="Q102" s="2">
        <f t="shared" si="13"/>
        <v>104.35353665405687</v>
      </c>
    </row>
    <row r="103" spans="9:17" ht="15.95" customHeight="1" x14ac:dyDescent="0.25">
      <c r="I103" s="1"/>
      <c r="J103" s="2">
        <v>101</v>
      </c>
      <c r="K103" s="1">
        <f t="shared" si="7"/>
        <v>0.63460171602513826</v>
      </c>
      <c r="L103" s="1">
        <f t="shared" si="8"/>
        <v>2.2507267827812816E-2</v>
      </c>
      <c r="M103" s="1">
        <f t="shared" si="9"/>
        <v>0.7836344745633782</v>
      </c>
      <c r="N103" s="1">
        <f t="shared" si="10"/>
        <v>3.3126514978681687E-2</v>
      </c>
      <c r="O103" s="1">
        <f t="shared" si="11"/>
        <v>0.61213538047468974</v>
      </c>
      <c r="P103" s="16">
        <f t="shared" si="12"/>
        <v>0.36285090946114062</v>
      </c>
      <c r="Q103" s="2">
        <f t="shared" si="13"/>
        <v>92.526981912590855</v>
      </c>
    </row>
    <row r="104" spans="9:17" ht="15.95" customHeight="1" x14ac:dyDescent="0.25">
      <c r="I104" s="1"/>
      <c r="J104" s="2">
        <v>102</v>
      </c>
      <c r="K104" s="1">
        <f t="shared" si="7"/>
        <v>0.64088490133231779</v>
      </c>
      <c r="L104" s="1">
        <f t="shared" si="8"/>
        <v>2.0681094468356698E-2</v>
      </c>
      <c r="M104" s="1">
        <f t="shared" si="9"/>
        <v>0.77319717336713456</v>
      </c>
      <c r="N104" s="1">
        <f t="shared" si="10"/>
        <v>4.2708265992528582E-2</v>
      </c>
      <c r="O104" s="1">
        <f t="shared" si="11"/>
        <v>0.41248847051236293</v>
      </c>
      <c r="P104" s="16">
        <f t="shared" si="12"/>
        <v>0.31226875108509566</v>
      </c>
      <c r="Q104" s="2">
        <f t="shared" si="13"/>
        <v>79.62853152669939</v>
      </c>
    </row>
    <row r="105" spans="9:17" ht="15.95" customHeight="1" x14ac:dyDescent="0.25">
      <c r="I105" s="1"/>
      <c r="J105" s="2">
        <v>103</v>
      </c>
      <c r="K105" s="1">
        <f t="shared" si="7"/>
        <v>0.64716808663949732</v>
      </c>
      <c r="L105" s="1">
        <f t="shared" si="8"/>
        <v>1.8930611120524909E-2</v>
      </c>
      <c r="M105" s="1">
        <f t="shared" si="9"/>
        <v>0.76258731498064802</v>
      </c>
      <c r="N105" s="1">
        <f t="shared" si="10"/>
        <v>5.3445175613897944E-2</v>
      </c>
      <c r="O105" s="1">
        <f t="shared" si="11"/>
        <v>0.22680282663286783</v>
      </c>
      <c r="P105" s="16">
        <f t="shared" si="12"/>
        <v>0.26544148208698465</v>
      </c>
      <c r="Q105" s="2">
        <f t="shared" si="13"/>
        <v>67.687577932181085</v>
      </c>
    </row>
    <row r="106" spans="9:17" ht="15.95" customHeight="1" x14ac:dyDescent="0.25">
      <c r="I106" s="1"/>
      <c r="J106" s="2">
        <v>104</v>
      </c>
      <c r="K106" s="1">
        <f t="shared" si="7"/>
        <v>0.65345127194667707</v>
      </c>
      <c r="L106" s="1">
        <f t="shared" si="8"/>
        <v>1.7256094205930494E-2</v>
      </c>
      <c r="M106" s="1">
        <f t="shared" si="9"/>
        <v>0.75181160081788034</v>
      </c>
      <c r="N106" s="1">
        <f t="shared" si="10"/>
        <v>6.5310121477251126E-2</v>
      </c>
      <c r="O106" s="1">
        <f t="shared" si="11"/>
        <v>8.4702050402092333E-2</v>
      </c>
      <c r="P106" s="16">
        <f t="shared" si="12"/>
        <v>0.22976996672578859</v>
      </c>
      <c r="Q106" s="2">
        <f t="shared" si="13"/>
        <v>58.591341515076088</v>
      </c>
    </row>
    <row r="107" spans="9:17" ht="15.95" customHeight="1" x14ac:dyDescent="0.25">
      <c r="I107" s="1"/>
      <c r="J107" s="2">
        <v>105</v>
      </c>
      <c r="K107" s="1">
        <f t="shared" si="7"/>
        <v>0.6597344572538566</v>
      </c>
      <c r="L107" s="1">
        <f t="shared" si="8"/>
        <v>1.5657808150205843E-2</v>
      </c>
      <c r="M107" s="1">
        <f t="shared" si="9"/>
        <v>0.74087683705085761</v>
      </c>
      <c r="N107" s="1">
        <f t="shared" si="10"/>
        <v>7.827313169960276E-2</v>
      </c>
      <c r="O107" s="1">
        <f t="shared" si="11"/>
        <v>8.8563746356555284E-3</v>
      </c>
      <c r="P107" s="16">
        <f t="shared" si="12"/>
        <v>0.21091603788408048</v>
      </c>
      <c r="Q107" s="2">
        <f t="shared" si="13"/>
        <v>53.783589660440519</v>
      </c>
    </row>
    <row r="108" spans="9:17" ht="15.95" customHeight="1" x14ac:dyDescent="0.25">
      <c r="I108" s="1"/>
      <c r="J108" s="2">
        <v>106</v>
      </c>
      <c r="K108" s="1">
        <f t="shared" si="7"/>
        <v>0.66601764256103613</v>
      </c>
      <c r="L108" s="1">
        <f t="shared" si="8"/>
        <v>1.4136005341247093E-2</v>
      </c>
      <c r="M108" s="1">
        <f t="shared" si="9"/>
        <v>0.72978993031074402</v>
      </c>
      <c r="N108" s="1">
        <f t="shared" si="10"/>
        <v>9.2301460592097873E-2</v>
      </c>
      <c r="O108" s="1">
        <f t="shared" si="11"/>
        <v>1.1365938215902982E-2</v>
      </c>
      <c r="P108" s="16">
        <f t="shared" si="12"/>
        <v>0.21189833361499799</v>
      </c>
      <c r="Q108" s="2">
        <f t="shared" si="13"/>
        <v>54.034075071824489</v>
      </c>
    </row>
    <row r="109" spans="9:17" ht="15.95" customHeight="1" x14ac:dyDescent="0.25">
      <c r="I109" s="1"/>
      <c r="J109" s="2">
        <v>107</v>
      </c>
      <c r="K109" s="1">
        <f t="shared" si="7"/>
        <v>0.67230082786821577</v>
      </c>
      <c r="L109" s="1">
        <f t="shared" si="8"/>
        <v>1.2690926089359011E-2</v>
      </c>
      <c r="M109" s="1">
        <f t="shared" si="9"/>
        <v>0.71855788332546644</v>
      </c>
      <c r="N109" s="1">
        <f t="shared" si="10"/>
        <v>0.10735967137846397</v>
      </c>
      <c r="O109" s="1">
        <f t="shared" si="11"/>
        <v>9.1830374641408252E-2</v>
      </c>
      <c r="P109" s="16">
        <f t="shared" si="12"/>
        <v>0.23260971385867441</v>
      </c>
      <c r="Q109" s="2">
        <f t="shared" si="13"/>
        <v>59.315477033961976</v>
      </c>
    </row>
    <row r="110" spans="9:17" ht="15.95" customHeight="1" x14ac:dyDescent="0.25">
      <c r="I110" s="1"/>
      <c r="J110" s="2">
        <v>108</v>
      </c>
      <c r="K110" s="1">
        <f t="shared" si="7"/>
        <v>0.6785840131753953</v>
      </c>
      <c r="L110" s="1">
        <f t="shared" si="8"/>
        <v>1.1322798589307459E-2</v>
      </c>
      <c r="M110" s="1">
        <f t="shared" si="9"/>
        <v>0.70718779049664215</v>
      </c>
      <c r="N110" s="1">
        <f t="shared" si="10"/>
        <v>0.1234097257113832</v>
      </c>
      <c r="O110" s="1">
        <f t="shared" si="11"/>
        <v>0.23741268501935092</v>
      </c>
      <c r="P110" s="16">
        <f t="shared" si="12"/>
        <v>0.26983324995417091</v>
      </c>
      <c r="Q110" s="2">
        <f t="shared" si="13"/>
        <v>68.807478738313577</v>
      </c>
    </row>
    <row r="111" spans="9:17" ht="15.95" customHeight="1" x14ac:dyDescent="0.25">
      <c r="I111" s="1"/>
      <c r="J111" s="2">
        <v>109</v>
      </c>
      <c r="K111" s="1">
        <f t="shared" si="7"/>
        <v>0.68486719848257482</v>
      </c>
      <c r="L111" s="1">
        <f t="shared" si="8"/>
        <v>1.0031838884284605E-2</v>
      </c>
      <c r="M111" s="1">
        <f t="shared" si="9"/>
        <v>0.69568683341860138</v>
      </c>
      <c r="N111" s="1">
        <f t="shared" si="10"/>
        <v>0.14041107976065775</v>
      </c>
      <c r="O111" s="1">
        <f t="shared" si="11"/>
        <v>0.42488720543961822</v>
      </c>
      <c r="P111" s="16">
        <f t="shared" si="12"/>
        <v>0.3177542393757905</v>
      </c>
      <c r="Q111" s="2">
        <f t="shared" si="13"/>
        <v>81.027331040826581</v>
      </c>
    </row>
    <row r="112" spans="9:17" ht="15.95" customHeight="1" x14ac:dyDescent="0.25">
      <c r="I112" s="1"/>
      <c r="J112" s="2">
        <v>110</v>
      </c>
      <c r="K112" s="1">
        <f t="shared" si="7"/>
        <v>0.69115038378975457</v>
      </c>
      <c r="L112" s="1">
        <f t="shared" si="8"/>
        <v>8.8182508317928288E-3</v>
      </c>
      <c r="M112" s="1">
        <f t="shared" si="9"/>
        <v>0.68406227634233885</v>
      </c>
      <c r="N112" s="1">
        <f t="shared" si="10"/>
        <v>0.15832078663045002</v>
      </c>
      <c r="O112" s="1">
        <f t="shared" si="11"/>
        <v>0.62434494358242931</v>
      </c>
      <c r="P112" s="16">
        <f t="shared" si="12"/>
        <v>0.36888656434675271</v>
      </c>
      <c r="Q112" s="2">
        <f t="shared" si="13"/>
        <v>94.066073908421941</v>
      </c>
    </row>
    <row r="113" spans="9:17" ht="15.95" customHeight="1" x14ac:dyDescent="0.25">
      <c r="I113" s="1"/>
      <c r="J113" s="2">
        <v>111</v>
      </c>
      <c r="K113" s="1">
        <f t="shared" si="7"/>
        <v>0.6974335690969341</v>
      </c>
      <c r="L113" s="1">
        <f t="shared" si="8"/>
        <v>7.6822260714543567E-3</v>
      </c>
      <c r="M113" s="1">
        <f t="shared" si="9"/>
        <v>0.67232146158725858</v>
      </c>
      <c r="N113" s="1">
        <f t="shared" si="10"/>
        <v>0.17709360484685482</v>
      </c>
      <c r="O113" s="1">
        <f t="shared" si="11"/>
        <v>0.80396514884730275</v>
      </c>
      <c r="P113" s="16">
        <f t="shared" si="12"/>
        <v>0.41526561033821763</v>
      </c>
      <c r="Q113" s="2">
        <f t="shared" si="13"/>
        <v>105.89273063624549</v>
      </c>
    </row>
    <row r="114" spans="9:17" ht="15.95" customHeight="1" x14ac:dyDescent="0.25">
      <c r="I114" s="1"/>
      <c r="J114" s="2">
        <v>112</v>
      </c>
      <c r="K114" s="1">
        <f t="shared" si="7"/>
        <v>0.70371675440411363</v>
      </c>
      <c r="L114" s="1">
        <f t="shared" si="8"/>
        <v>6.6239439947478052E-3</v>
      </c>
      <c r="M114" s="1">
        <f t="shared" si="9"/>
        <v>0.66047180490360491</v>
      </c>
      <c r="N114" s="1">
        <f t="shared" si="10"/>
        <v>0.19668211264180668</v>
      </c>
      <c r="O114" s="1">
        <f t="shared" si="11"/>
        <v>0.93509187733476196</v>
      </c>
      <c r="P114" s="16">
        <f t="shared" si="12"/>
        <v>0.44971743471873032</v>
      </c>
      <c r="Q114" s="2">
        <f t="shared" si="13"/>
        <v>114.67794585327623</v>
      </c>
    </row>
    <row r="115" spans="9:17" ht="15.95" customHeight="1" x14ac:dyDescent="0.25">
      <c r="I115" s="1"/>
      <c r="J115" s="2">
        <v>113</v>
      </c>
      <c r="K115" s="1">
        <f t="shared" si="7"/>
        <v>0.70999993971129327</v>
      </c>
      <c r="L115" s="1">
        <f t="shared" si="8"/>
        <v>5.6435717166811727E-3</v>
      </c>
      <c r="M115" s="1">
        <f t="shared" si="9"/>
        <v>0.64852079078851743</v>
      </c>
      <c r="N115" s="1">
        <f t="shared" si="10"/>
        <v>0.21703682774456751</v>
      </c>
      <c r="O115" s="1">
        <f t="shared" si="11"/>
        <v>0.9968056552600042</v>
      </c>
      <c r="P115" s="16">
        <f t="shared" si="12"/>
        <v>0.46700171137744256</v>
      </c>
      <c r="Q115" s="2">
        <f t="shared" si="13"/>
        <v>119.08543640124785</v>
      </c>
    </row>
    <row r="116" spans="9:17" ht="15.95" customHeight="1" x14ac:dyDescent="0.25">
      <c r="I116" s="1"/>
      <c r="J116" s="2">
        <v>114</v>
      </c>
      <c r="K116" s="1">
        <f t="shared" si="7"/>
        <v>0.7162831250184728</v>
      </c>
      <c r="L116" s="1">
        <f t="shared" si="8"/>
        <v>4.7412640494020053E-3</v>
      </c>
      <c r="M116" s="1">
        <f t="shared" si="9"/>
        <v>0.63647596775866266</v>
      </c>
      <c r="N116" s="1">
        <f t="shared" si="10"/>
        <v>0.23810633237824352</v>
      </c>
      <c r="O116" s="1">
        <f t="shared" si="11"/>
        <v>0.97926089450868847</v>
      </c>
      <c r="P116" s="16">
        <f t="shared" si="12"/>
        <v>0.46464611467374917</v>
      </c>
      <c r="Q116" s="2">
        <f t="shared" si="13"/>
        <v>118.48475924180603</v>
      </c>
    </row>
    <row r="117" spans="9:17" ht="15.95" customHeight="1" x14ac:dyDescent="0.25">
      <c r="I117" s="1"/>
      <c r="J117" s="2">
        <v>115</v>
      </c>
      <c r="K117" s="1">
        <f t="shared" si="7"/>
        <v>0.72256631032565244</v>
      </c>
      <c r="L117" s="1">
        <f t="shared" si="8"/>
        <v>3.9171634777508402E-3</v>
      </c>
      <c r="M117" s="1">
        <f t="shared" si="9"/>
        <v>0.62434494358242743</v>
      </c>
      <c r="N117" s="1">
        <f t="shared" si="10"/>
        <v>0.25983740314555048</v>
      </c>
      <c r="O117" s="1">
        <f t="shared" si="11"/>
        <v>0.88525662138789474</v>
      </c>
      <c r="P117" s="16">
        <f t="shared" si="12"/>
        <v>0.44333903289840587</v>
      </c>
      <c r="Q117" s="2">
        <f t="shared" si="13"/>
        <v>113.0514533890935</v>
      </c>
    </row>
    <row r="118" spans="9:17" ht="15.95" customHeight="1" x14ac:dyDescent="0.25">
      <c r="I118" s="1"/>
      <c r="J118" s="2">
        <v>116</v>
      </c>
      <c r="K118" s="1">
        <f t="shared" si="7"/>
        <v>0.72884949563283208</v>
      </c>
      <c r="L118" s="1">
        <f t="shared" si="8"/>
        <v>3.1714001367612599E-3</v>
      </c>
      <c r="M118" s="1">
        <f t="shared" si="9"/>
        <v>0.61213538047469052</v>
      </c>
      <c r="N118" s="1">
        <f t="shared" si="10"/>
        <v>0.28217514547573497</v>
      </c>
      <c r="O118" s="1">
        <f t="shared" si="11"/>
        <v>0.72978993031074257</v>
      </c>
      <c r="P118" s="16">
        <f t="shared" si="12"/>
        <v>0.40681796409948234</v>
      </c>
      <c r="Q118" s="2">
        <f t="shared" si="13"/>
        <v>103.73858084536799</v>
      </c>
    </row>
    <row r="119" spans="9:17" ht="15.95" customHeight="1" x14ac:dyDescent="0.25">
      <c r="I119" s="1"/>
      <c r="J119" s="2">
        <v>117</v>
      </c>
      <c r="K119" s="1">
        <f t="shared" si="7"/>
        <v>0.73513268094001161</v>
      </c>
      <c r="L119" s="1">
        <f t="shared" si="8"/>
        <v>2.5040917911098859E-3</v>
      </c>
      <c r="M119" s="1">
        <f t="shared" si="9"/>
        <v>0.59985499025720357</v>
      </c>
      <c r="N119" s="1">
        <f t="shared" si="10"/>
        <v>0.30506313229302351</v>
      </c>
      <c r="O119" s="1">
        <f t="shared" si="11"/>
        <v>0.53766340276396674</v>
      </c>
      <c r="P119" s="16">
        <f t="shared" si="12"/>
        <v>0.36127140427632592</v>
      </c>
      <c r="Q119" s="2">
        <f t="shared" si="13"/>
        <v>92.124208090463114</v>
      </c>
    </row>
    <row r="120" spans="9:17" ht="15.95" customHeight="1" x14ac:dyDescent="0.25">
      <c r="I120" s="1"/>
      <c r="J120" s="2">
        <v>118</v>
      </c>
      <c r="K120" s="1">
        <f t="shared" si="7"/>
        <v>0.74141586624719114</v>
      </c>
      <c r="L120" s="1">
        <f t="shared" si="8"/>
        <v>1.9153438165202541E-3</v>
      </c>
      <c r="M120" s="1">
        <f t="shared" si="9"/>
        <v>0.58751152948763818</v>
      </c>
      <c r="N120" s="1">
        <f t="shared" si="10"/>
        <v>0.3284435465563123</v>
      </c>
      <c r="O120" s="1">
        <f t="shared" si="11"/>
        <v>0.33952819509639731</v>
      </c>
      <c r="P120" s="16">
        <f t="shared" si="12"/>
        <v>0.31434965373921703</v>
      </c>
      <c r="Q120" s="2">
        <f t="shared" si="13"/>
        <v>80.159161703500345</v>
      </c>
    </row>
    <row r="121" spans="9:17" ht="15.95" customHeight="1" x14ac:dyDescent="0.25">
      <c r="I121" s="1"/>
      <c r="J121" s="2">
        <v>119</v>
      </c>
      <c r="K121" s="1">
        <f t="shared" si="7"/>
        <v>0.74769905155437077</v>
      </c>
      <c r="L121" s="1">
        <f t="shared" si="8"/>
        <v>1.4052491831224589E-3</v>
      </c>
      <c r="M121" s="1">
        <f t="shared" si="9"/>
        <v>0.57511279456037856</v>
      </c>
      <c r="N121" s="1">
        <f t="shared" si="10"/>
        <v>0.35225732731003695</v>
      </c>
      <c r="O121" s="1">
        <f t="shared" si="11"/>
        <v>0.16699406628287455</v>
      </c>
      <c r="P121" s="16">
        <f t="shared" si="12"/>
        <v>0.27394235933410316</v>
      </c>
      <c r="Q121" s="2">
        <f t="shared" si="13"/>
        <v>69.855301630196308</v>
      </c>
    </row>
    <row r="122" spans="9:17" ht="15.95" customHeight="1" x14ac:dyDescent="0.25">
      <c r="I122" s="1"/>
      <c r="J122" s="2">
        <v>120</v>
      </c>
      <c r="K122" s="1">
        <f t="shared" si="7"/>
        <v>0.7539822368615503</v>
      </c>
      <c r="L122" s="1">
        <f t="shared" si="8"/>
        <v>9.7388844077239689E-4</v>
      </c>
      <c r="M122" s="1">
        <f t="shared" si="9"/>
        <v>0.56266661678215224</v>
      </c>
      <c r="N122" s="1">
        <f t="shared" si="10"/>
        <v>0.37644431887726237</v>
      </c>
      <c r="O122" s="1">
        <f t="shared" si="11"/>
        <v>4.7586473766991266E-2</v>
      </c>
      <c r="P122" s="16">
        <f t="shared" si="12"/>
        <v>0.24691782446679456</v>
      </c>
      <c r="Q122" s="2">
        <f t="shared" si="13"/>
        <v>62.964045239032615</v>
      </c>
    </row>
    <row r="123" spans="9:17" ht="15.95" customHeight="1" x14ac:dyDescent="0.25">
      <c r="I123" s="1"/>
      <c r="J123" s="2">
        <v>121</v>
      </c>
      <c r="K123" s="1">
        <f t="shared" si="7"/>
        <v>0.76026542216872994</v>
      </c>
      <c r="L123" s="1">
        <f t="shared" si="8"/>
        <v>6.2132970633171913E-4</v>
      </c>
      <c r="M123" s="1">
        <f t="shared" si="9"/>
        <v>0.55018085742560752</v>
      </c>
      <c r="N123" s="1">
        <f t="shared" si="10"/>
        <v>0.40094342281814999</v>
      </c>
      <c r="O123" s="1">
        <f t="shared" si="11"/>
        <v>3.5526367970539763E-4</v>
      </c>
      <c r="P123" s="16">
        <f t="shared" si="12"/>
        <v>0.23802521840744867</v>
      </c>
      <c r="Q123" s="2">
        <f t="shared" si="13"/>
        <v>60.696430693899408</v>
      </c>
    </row>
    <row r="124" spans="9:17" ht="15.95" customHeight="1" x14ac:dyDescent="0.25">
      <c r="I124" s="1"/>
      <c r="J124" s="2">
        <v>122</v>
      </c>
      <c r="K124" s="1">
        <f t="shared" si="7"/>
        <v>0.76654860747590958</v>
      </c>
      <c r="L124" s="1">
        <f t="shared" si="8"/>
        <v>3.4762865291160239E-4</v>
      </c>
      <c r="M124" s="1">
        <f t="shared" si="9"/>
        <v>0.53766340276396629</v>
      </c>
      <c r="N124" s="1">
        <f t="shared" si="10"/>
        <v>0.42569275226991765</v>
      </c>
      <c r="O124" s="1">
        <f t="shared" si="11"/>
        <v>3.2835528771694322E-2</v>
      </c>
      <c r="P124" s="16">
        <f t="shared" si="12"/>
        <v>0.24913482811462245</v>
      </c>
      <c r="Q124" s="2">
        <f t="shared" si="13"/>
        <v>63.529381169228728</v>
      </c>
    </row>
    <row r="125" spans="9:17" ht="15.95" customHeight="1" x14ac:dyDescent="0.25">
      <c r="I125" s="1"/>
      <c r="J125" s="2">
        <v>123</v>
      </c>
      <c r="K125" s="1">
        <f t="shared" si="7"/>
        <v>0.77283179278308911</v>
      </c>
      <c r="L125" s="1">
        <f t="shared" si="8"/>
        <v>1.5282850108128132E-4</v>
      </c>
      <c r="M125" s="1">
        <f t="shared" si="9"/>
        <v>0.5251221590898848</v>
      </c>
      <c r="N125" s="1">
        <f t="shared" si="10"/>
        <v>0.45062978827842637</v>
      </c>
      <c r="O125" s="1">
        <f t="shared" si="11"/>
        <v>0.13984548755604598</v>
      </c>
      <c r="P125" s="16">
        <f t="shared" si="12"/>
        <v>0.27893756585635965</v>
      </c>
      <c r="Q125" s="2">
        <f t="shared" si="13"/>
        <v>71.129079293371717</v>
      </c>
    </row>
    <row r="126" spans="9:17" ht="15.95" customHeight="1" x14ac:dyDescent="0.25">
      <c r="I126" s="1"/>
      <c r="J126" s="2">
        <v>124</v>
      </c>
      <c r="K126" s="1">
        <f t="shared" si="7"/>
        <v>0.77911497809026864</v>
      </c>
      <c r="L126" s="1">
        <f t="shared" si="8"/>
        <v>3.6960012042841495E-5</v>
      </c>
      <c r="M126" s="1">
        <f t="shared" si="9"/>
        <v>0.51256504772166889</v>
      </c>
      <c r="N126" s="1">
        <f t="shared" si="10"/>
        <v>0.47569153772648398</v>
      </c>
      <c r="O126" s="1">
        <f t="shared" si="11"/>
        <v>0.30431316658139629</v>
      </c>
      <c r="P126" s="16">
        <f t="shared" si="12"/>
        <v>0.32315167801039801</v>
      </c>
      <c r="Q126" s="2">
        <f t="shared" si="13"/>
        <v>82.403677892651487</v>
      </c>
    </row>
    <row r="127" spans="9:17" ht="15.95" customHeight="1" x14ac:dyDescent="0.25">
      <c r="I127" s="1"/>
      <c r="J127" s="2">
        <v>125</v>
      </c>
      <c r="K127" s="1">
        <f t="shared" si="7"/>
        <v>0.78539816339744828</v>
      </c>
      <c r="L127" s="1">
        <f t="shared" si="8"/>
        <v>4.1482773882606239E-8</v>
      </c>
      <c r="M127" s="1">
        <f t="shared" si="9"/>
        <v>0.50000000000000011</v>
      </c>
      <c r="N127" s="1">
        <f t="shared" si="10"/>
        <v>0.50081469245992472</v>
      </c>
      <c r="O127" s="1">
        <f t="shared" si="11"/>
        <v>0.499999999999999</v>
      </c>
      <c r="P127" s="16">
        <f t="shared" si="12"/>
        <v>0.37520368348567446</v>
      </c>
      <c r="Q127" s="2">
        <f t="shared" si="13"/>
        <v>95.676939288846981</v>
      </c>
    </row>
    <row r="128" spans="9:17" ht="15.95" customHeight="1" x14ac:dyDescent="0.25">
      <c r="I128" s="1"/>
      <c r="J128" s="2">
        <v>126</v>
      </c>
      <c r="K128" s="1">
        <f t="shared" si="7"/>
        <v>0.79168134870462792</v>
      </c>
      <c r="L128" s="1">
        <f t="shared" si="8"/>
        <v>4.2078743138274088E-5</v>
      </c>
      <c r="M128" s="1">
        <f t="shared" si="9"/>
        <v>0.48743495227833122</v>
      </c>
      <c r="N128" s="1">
        <f t="shared" si="10"/>
        <v>0.52593578920950967</v>
      </c>
      <c r="O128" s="1">
        <f t="shared" si="11"/>
        <v>0.69568683341860194</v>
      </c>
      <c r="P128" s="16">
        <f t="shared" si="12"/>
        <v>0.42727491341239526</v>
      </c>
      <c r="Q128" s="2">
        <f t="shared" si="13"/>
        <v>108.9551029201608</v>
      </c>
    </row>
    <row r="129" spans="9:17" ht="15.95" customHeight="1" x14ac:dyDescent="0.25">
      <c r="I129" s="1"/>
      <c r="J129" s="2">
        <v>127</v>
      </c>
      <c r="K129" s="1">
        <f t="shared" si="7"/>
        <v>0.79796453401180745</v>
      </c>
      <c r="L129" s="1">
        <f t="shared" si="8"/>
        <v>1.630651549651696E-4</v>
      </c>
      <c r="M129" s="1">
        <f t="shared" si="9"/>
        <v>0.47487784091011531</v>
      </c>
      <c r="N129" s="1">
        <f t="shared" si="10"/>
        <v>0.5509913699046336</v>
      </c>
      <c r="O129" s="1">
        <f t="shared" si="11"/>
        <v>0.86015451244395269</v>
      </c>
      <c r="P129" s="16">
        <f t="shared" si="12"/>
        <v>0.47154669710341668</v>
      </c>
      <c r="Q129" s="2">
        <f t="shared" si="13"/>
        <v>120.24440776137125</v>
      </c>
    </row>
    <row r="130" spans="9:17" ht="15.95" customHeight="1" x14ac:dyDescent="0.25">
      <c r="I130" s="1"/>
      <c r="J130" s="2">
        <v>128</v>
      </c>
      <c r="K130" s="1">
        <f t="shared" si="7"/>
        <v>0.80424771931898709</v>
      </c>
      <c r="L130" s="1">
        <f t="shared" si="8"/>
        <v>3.6298161309766819E-4</v>
      </c>
      <c r="M130" s="1">
        <f t="shared" si="9"/>
        <v>0.4623365972360336</v>
      </c>
      <c r="N130" s="1">
        <f t="shared" si="10"/>
        <v>0.57591814197394287</v>
      </c>
      <c r="O130" s="1">
        <f t="shared" si="11"/>
        <v>0.96716447122830629</v>
      </c>
      <c r="P130" s="16">
        <f t="shared" si="12"/>
        <v>0.50144554801284502</v>
      </c>
      <c r="Q130" s="2">
        <f t="shared" si="13"/>
        <v>127.86861474327549</v>
      </c>
    </row>
    <row r="131" spans="9:17" ht="15.95" customHeight="1" x14ac:dyDescent="0.25">
      <c r="I131" s="1"/>
      <c r="J131" s="2">
        <v>129</v>
      </c>
      <c r="K131" s="1">
        <f t="shared" ref="K131:K194" si="14">(2*PI()*J131)/$I$2</f>
        <v>0.81053090462616662</v>
      </c>
      <c r="L131" s="1">
        <f t="shared" ref="L131:L194" si="15">$B$2*$F$2*SIN($C$2*(K131+$D$2))+$G$2</f>
        <v>6.4179654840951228E-4</v>
      </c>
      <c r="M131" s="1">
        <f t="shared" ref="M131:M194" si="16">$B$3*$F$2*SIN($C$3*($K131+$D$3))+$G$2</f>
        <v>0.44981914257439265</v>
      </c>
      <c r="N131" s="1">
        <f t="shared" ref="N131:N194" si="17">$B$4*$F$2*SIN($C$4*($K131+$D$4))+$G$2</f>
        <v>0.60065313822784494</v>
      </c>
      <c r="O131" s="1">
        <f t="shared" ref="O131:O194" si="18">$B$5*$F$2*SIN($C$5*($K131+$D$5))+$G$2</f>
        <v>0.99964473632029471</v>
      </c>
      <c r="P131" s="16">
        <f t="shared" ref="P131:P194" si="19">AVERAGE(L131:O131)</f>
        <v>0.51268970341773545</v>
      </c>
      <c r="Q131" s="2">
        <f t="shared" ref="Q131:Q194" si="20">P131*255</f>
        <v>130.73587437152253</v>
      </c>
    </row>
    <row r="132" spans="9:17" ht="15.95" customHeight="1" x14ac:dyDescent="0.25">
      <c r="I132" s="1"/>
      <c r="J132" s="2">
        <v>130</v>
      </c>
      <c r="K132" s="1">
        <f t="shared" si="14"/>
        <v>0.81681408993334614</v>
      </c>
      <c r="L132" s="1">
        <f t="shared" si="15"/>
        <v>9.9946593279032214E-4</v>
      </c>
      <c r="M132" s="1">
        <f t="shared" si="16"/>
        <v>0.43733338321784809</v>
      </c>
      <c r="N132" s="1">
        <f t="shared" si="17"/>
        <v>0.62513387591910241</v>
      </c>
      <c r="O132" s="1">
        <f t="shared" si="18"/>
        <v>0.95241352623301112</v>
      </c>
      <c r="P132" s="16">
        <f t="shared" si="19"/>
        <v>0.50397006282568801</v>
      </c>
      <c r="Q132" s="2">
        <f t="shared" si="20"/>
        <v>128.51236602055045</v>
      </c>
    </row>
    <row r="133" spans="9:17" ht="15.95" customHeight="1" x14ac:dyDescent="0.25">
      <c r="I133" s="1"/>
      <c r="J133" s="2">
        <v>131</v>
      </c>
      <c r="K133" s="1">
        <f t="shared" si="14"/>
        <v>0.82309727524052589</v>
      </c>
      <c r="L133" s="1">
        <f t="shared" si="15"/>
        <v>1.4359332860980345E-3</v>
      </c>
      <c r="M133" s="1">
        <f t="shared" si="16"/>
        <v>0.42488720543962133</v>
      </c>
      <c r="N133" s="1">
        <f t="shared" si="17"/>
        <v>0.6492985145796738</v>
      </c>
      <c r="O133" s="1">
        <f t="shared" si="18"/>
        <v>0.83300593371712428</v>
      </c>
      <c r="P133" s="16">
        <f t="shared" si="19"/>
        <v>0.47715689675562939</v>
      </c>
      <c r="Q133" s="2">
        <f t="shared" si="20"/>
        <v>121.67500867268549</v>
      </c>
    </row>
    <row r="134" spans="9:17" ht="15.95" customHeight="1" x14ac:dyDescent="0.25">
      <c r="I134" s="1"/>
      <c r="J134" s="2">
        <v>132</v>
      </c>
      <c r="K134" s="1">
        <f t="shared" si="14"/>
        <v>0.82938046054770542</v>
      </c>
      <c r="L134" s="1">
        <f t="shared" si="15"/>
        <v>1.9511296850778792E-3</v>
      </c>
      <c r="M134" s="1">
        <f t="shared" si="16"/>
        <v>0.41248847051236193</v>
      </c>
      <c r="N134" s="1">
        <f t="shared" si="17"/>
        <v>0.67308601223510267</v>
      </c>
      <c r="O134" s="1">
        <f t="shared" si="18"/>
        <v>0.66047180490360446</v>
      </c>
      <c r="P134" s="16">
        <f t="shared" si="19"/>
        <v>0.43699935433403675</v>
      </c>
      <c r="Q134" s="2">
        <f t="shared" si="20"/>
        <v>111.43483535517937</v>
      </c>
    </row>
    <row r="135" spans="9:17" ht="15.95" customHeight="1" x14ac:dyDescent="0.25">
      <c r="I135" s="1"/>
      <c r="J135" s="2">
        <v>133</v>
      </c>
      <c r="K135" s="1">
        <f t="shared" si="14"/>
        <v>0.83566364585488495</v>
      </c>
      <c r="L135" s="1">
        <f t="shared" si="15"/>
        <v>2.5449737742461176E-3</v>
      </c>
      <c r="M135" s="1">
        <f t="shared" si="16"/>
        <v>0.4001450097427966</v>
      </c>
      <c r="N135" s="1">
        <f t="shared" si="17"/>
        <v>0.69643627960184284</v>
      </c>
      <c r="O135" s="1">
        <f t="shared" si="18"/>
        <v>0.46233659723603526</v>
      </c>
      <c r="P135" s="16">
        <f t="shared" si="19"/>
        <v>0.39036571508873019</v>
      </c>
      <c r="Q135" s="2">
        <f t="shared" si="20"/>
        <v>99.543257347626195</v>
      </c>
    </row>
    <row r="136" spans="9:17" ht="15.95" customHeight="1" x14ac:dyDescent="0.25">
      <c r="I136" s="1"/>
      <c r="J136" s="2">
        <v>134</v>
      </c>
      <c r="K136" s="1">
        <f t="shared" si="14"/>
        <v>0.84194683116206459</v>
      </c>
      <c r="L136" s="1">
        <f t="shared" si="15"/>
        <v>3.2173717787369882E-3</v>
      </c>
      <c r="M136" s="1">
        <f t="shared" si="16"/>
        <v>0.38786461952530937</v>
      </c>
      <c r="N136" s="1">
        <f t="shared" si="17"/>
        <v>0.71929033187800229</v>
      </c>
      <c r="O136" s="1">
        <f t="shared" si="18"/>
        <v>0.27021006968925598</v>
      </c>
      <c r="P136" s="16">
        <f t="shared" si="19"/>
        <v>0.34514559821782614</v>
      </c>
      <c r="Q136" s="2">
        <f t="shared" si="20"/>
        <v>88.012127545545667</v>
      </c>
    </row>
    <row r="137" spans="9:17" ht="15.95" customHeight="1" x14ac:dyDescent="0.25">
      <c r="I137" s="1"/>
      <c r="J137" s="2">
        <v>135</v>
      </c>
      <c r="K137" s="1">
        <f t="shared" si="14"/>
        <v>0.84823001646924412</v>
      </c>
      <c r="L137" s="1">
        <f t="shared" si="15"/>
        <v>3.9682175191109725E-3</v>
      </c>
      <c r="M137" s="1">
        <f t="shared" si="16"/>
        <v>0.37565505641757269</v>
      </c>
      <c r="N137" s="1">
        <f t="shared" si="17"/>
        <v>0.74159043774407785</v>
      </c>
      <c r="O137" s="1">
        <f t="shared" si="18"/>
        <v>0.11474337861210654</v>
      </c>
      <c r="P137" s="16">
        <f t="shared" si="19"/>
        <v>0.30898927257321701</v>
      </c>
      <c r="Q137" s="2">
        <f t="shared" si="20"/>
        <v>78.792264506170341</v>
      </c>
    </row>
    <row r="138" spans="9:17" ht="15.95" customHeight="1" x14ac:dyDescent="0.25">
      <c r="I138" s="1"/>
      <c r="J138" s="2">
        <v>136</v>
      </c>
      <c r="K138" s="1">
        <f t="shared" si="14"/>
        <v>0.85451320177642376</v>
      </c>
      <c r="L138" s="1">
        <f t="shared" si="15"/>
        <v>4.7973924281214941E-3</v>
      </c>
      <c r="M138" s="1">
        <f t="shared" si="16"/>
        <v>0.36352403224133739</v>
      </c>
      <c r="N138" s="1">
        <f t="shared" si="17"/>
        <v>0.76328026519726933</v>
      </c>
      <c r="O138" s="1">
        <f t="shared" si="18"/>
        <v>2.0739105491312082E-2</v>
      </c>
      <c r="P138" s="16">
        <f t="shared" si="19"/>
        <v>0.28808519883951011</v>
      </c>
      <c r="Q138" s="2">
        <f t="shared" si="20"/>
        <v>73.461725704075079</v>
      </c>
    </row>
    <row r="139" spans="9:17" ht="15.95" customHeight="1" x14ac:dyDescent="0.25">
      <c r="I139" s="1"/>
      <c r="J139" s="2">
        <v>137</v>
      </c>
      <c r="K139" s="1">
        <f t="shared" si="14"/>
        <v>0.8607963870836034</v>
      </c>
      <c r="L139" s="1">
        <f t="shared" si="15"/>
        <v>5.7047655694383859E-3</v>
      </c>
      <c r="M139" s="1">
        <f t="shared" si="16"/>
        <v>0.35147920921148246</v>
      </c>
      <c r="N139" s="1">
        <f t="shared" si="17"/>
        <v>0.78430502385101408</v>
      </c>
      <c r="O139" s="1">
        <f t="shared" si="18"/>
        <v>3.194344739995969E-3</v>
      </c>
      <c r="P139" s="16">
        <f t="shared" si="19"/>
        <v>0.28617083584298275</v>
      </c>
      <c r="Q139" s="2">
        <f t="shared" si="20"/>
        <v>72.973563139960604</v>
      </c>
    </row>
    <row r="140" spans="9:17" ht="15.95" customHeight="1" x14ac:dyDescent="0.25">
      <c r="I140" s="1"/>
      <c r="J140" s="2">
        <v>138</v>
      </c>
      <c r="K140" s="1">
        <f t="shared" si="14"/>
        <v>0.86707957239078293</v>
      </c>
      <c r="L140" s="1">
        <f t="shared" si="15"/>
        <v>6.6901936583240174E-3</v>
      </c>
      <c r="M140" s="1">
        <f t="shared" si="16"/>
        <v>0.33952819509639526</v>
      </c>
      <c r="N140" s="1">
        <f t="shared" si="17"/>
        <v>0.80461160334025683</v>
      </c>
      <c r="O140" s="1">
        <f t="shared" si="18"/>
        <v>6.4908122665237045E-2</v>
      </c>
      <c r="P140" s="16">
        <f t="shared" si="19"/>
        <v>0.30393452869005327</v>
      </c>
      <c r="Q140" s="2">
        <f t="shared" si="20"/>
        <v>77.503304815963588</v>
      </c>
    </row>
    <row r="141" spans="9:17" ht="15.95" customHeight="1" x14ac:dyDescent="0.25">
      <c r="I141" s="1"/>
      <c r="J141" s="2">
        <v>139</v>
      </c>
      <c r="K141" s="1">
        <f t="shared" si="14"/>
        <v>0.87336275769796246</v>
      </c>
      <c r="L141" s="1">
        <f t="shared" si="15"/>
        <v>7.7535210842596403E-3</v>
      </c>
      <c r="M141" s="1">
        <f t="shared" si="16"/>
        <v>0.32767853841274158</v>
      </c>
      <c r="N141" s="1">
        <f t="shared" si="17"/>
        <v>0.82414870748284075</v>
      </c>
      <c r="O141" s="1">
        <f t="shared" si="18"/>
        <v>0.19603485115269564</v>
      </c>
      <c r="P141" s="16">
        <f t="shared" si="19"/>
        <v>0.3389039045331344</v>
      </c>
      <c r="Q141" s="2">
        <f t="shared" si="20"/>
        <v>86.420495655949267</v>
      </c>
    </row>
    <row r="142" spans="9:17" ht="15.95" customHeight="1" x14ac:dyDescent="0.25">
      <c r="I142" s="1"/>
      <c r="J142" s="2">
        <v>140</v>
      </c>
      <c r="K142" s="1">
        <f t="shared" si="14"/>
        <v>0.87964594300514209</v>
      </c>
      <c r="L142" s="1">
        <f t="shared" si="15"/>
        <v>8.8945799355182875E-3</v>
      </c>
      <c r="M142" s="1">
        <f t="shared" si="16"/>
        <v>0.31593772365766104</v>
      </c>
      <c r="N142" s="1">
        <f t="shared" si="17"/>
        <v>0.84286698385811631</v>
      </c>
      <c r="O142" s="1">
        <f t="shared" si="18"/>
        <v>0.37565505641757224</v>
      </c>
      <c r="P142" s="16">
        <f t="shared" si="19"/>
        <v>0.38583858596721698</v>
      </c>
      <c r="Q142" s="2">
        <f t="shared" si="20"/>
        <v>98.388839421640327</v>
      </c>
    </row>
    <row r="143" spans="9:17" ht="15.95" customHeight="1" x14ac:dyDescent="0.25">
      <c r="I143" s="1"/>
      <c r="J143" s="2">
        <v>141</v>
      </c>
      <c r="K143" s="1">
        <f t="shared" si="14"/>
        <v>0.88592912831232162</v>
      </c>
      <c r="L143" s="1">
        <f t="shared" si="15"/>
        <v>1.011319002567973E-2</v>
      </c>
      <c r="M143" s="1">
        <f t="shared" si="16"/>
        <v>0.30431316658139895</v>
      </c>
      <c r="N143" s="1">
        <f t="shared" si="17"/>
        <v>0.86071914847543729</v>
      </c>
      <c r="O143" s="1">
        <f t="shared" si="18"/>
        <v>0.57511279456037634</v>
      </c>
      <c r="P143" s="16">
        <f t="shared" si="19"/>
        <v>0.43756457491072309</v>
      </c>
      <c r="Q143" s="2">
        <f t="shared" si="20"/>
        <v>111.57896660223439</v>
      </c>
    </row>
    <row r="144" spans="9:17" ht="15.95" customHeight="1" x14ac:dyDescent="0.25">
      <c r="I144" s="1"/>
      <c r="J144" s="2">
        <v>142</v>
      </c>
      <c r="K144" s="1">
        <f t="shared" si="14"/>
        <v>0.89221231361950126</v>
      </c>
      <c r="L144" s="1">
        <f t="shared" si="15"/>
        <v>1.1409158922084273E-2</v>
      </c>
      <c r="M144" s="1">
        <f t="shared" si="16"/>
        <v>0.29281220950335796</v>
      </c>
      <c r="N144" s="1">
        <f t="shared" si="17"/>
        <v>0.87766010521763094</v>
      </c>
      <c r="O144" s="1">
        <f t="shared" si="18"/>
        <v>0.76258731498064747</v>
      </c>
      <c r="P144" s="16">
        <f t="shared" si="19"/>
        <v>0.48611719715593016</v>
      </c>
      <c r="Q144" s="2">
        <f t="shared" si="20"/>
        <v>123.95988527476219</v>
      </c>
    </row>
    <row r="145" spans="9:17" ht="15.95" customHeight="1" x14ac:dyDescent="0.25">
      <c r="I145" s="1"/>
      <c r="J145" s="2">
        <v>143</v>
      </c>
      <c r="K145" s="1">
        <f t="shared" si="14"/>
        <v>0.8984954989266809</v>
      </c>
      <c r="L145" s="1">
        <f t="shared" si="15"/>
        <v>1.2782281976219612E-2</v>
      </c>
      <c r="M145" s="1">
        <f t="shared" si="16"/>
        <v>0.28144211667453345</v>
      </c>
      <c r="N145" s="1">
        <f t="shared" si="17"/>
        <v>0.89364705975769043</v>
      </c>
      <c r="O145" s="1">
        <f t="shared" si="18"/>
        <v>0.90816962535859269</v>
      </c>
      <c r="P145" s="16">
        <f t="shared" si="19"/>
        <v>0.52401027094175912</v>
      </c>
      <c r="Q145" s="2">
        <f t="shared" si="20"/>
        <v>133.62261909014856</v>
      </c>
    </row>
    <row r="146" spans="9:17" ht="15.95" customHeight="1" x14ac:dyDescent="0.25">
      <c r="I146" s="1"/>
      <c r="J146" s="2">
        <v>144</v>
      </c>
      <c r="K146" s="1">
        <f t="shared" si="14"/>
        <v>0.90477868423386043</v>
      </c>
      <c r="L146" s="1">
        <f t="shared" si="15"/>
        <v>1.423234235603793E-2</v>
      </c>
      <c r="M146" s="1">
        <f t="shared" si="16"/>
        <v>0.27021006968925609</v>
      </c>
      <c r="N146" s="1">
        <f t="shared" si="17"/>
        <v>0.90863962766097606</v>
      </c>
      <c r="O146" s="1">
        <f t="shared" si="18"/>
        <v>0.98863406178409652</v>
      </c>
      <c r="P146" s="16">
        <f t="shared" si="19"/>
        <v>0.54542902537259164</v>
      </c>
      <c r="Q146" s="2">
        <f t="shared" si="20"/>
        <v>139.08440147001087</v>
      </c>
    </row>
    <row r="147" spans="9:17" ht="15.95" customHeight="1" x14ac:dyDescent="0.25">
      <c r="I147" s="1"/>
      <c r="J147" s="2">
        <v>145</v>
      </c>
      <c r="K147" s="1">
        <f t="shared" si="14"/>
        <v>0.91106186954103996</v>
      </c>
      <c r="L147" s="1">
        <f t="shared" si="15"/>
        <v>1.5759111080195565E-2</v>
      </c>
      <c r="M147" s="1">
        <f t="shared" si="16"/>
        <v>0.2591231629491425</v>
      </c>
      <c r="N147" s="1">
        <f t="shared" si="17"/>
        <v>0.92259993639978821</v>
      </c>
      <c r="O147" s="1">
        <f t="shared" si="18"/>
        <v>0.99114362536434486</v>
      </c>
      <c r="P147" s="16">
        <f t="shared" si="19"/>
        <v>0.54715645894836773</v>
      </c>
      <c r="Q147" s="2">
        <f t="shared" si="20"/>
        <v>139.52489703183377</v>
      </c>
    </row>
    <row r="148" spans="9:17" ht="15.95" customHeight="1" x14ac:dyDescent="0.25">
      <c r="I148" s="1"/>
      <c r="J148" s="2">
        <v>146</v>
      </c>
      <c r="K148" s="1">
        <f t="shared" si="14"/>
        <v>0.9173450548482196</v>
      </c>
      <c r="L148" s="1">
        <f t="shared" si="15"/>
        <v>1.7362347054212135E-2</v>
      </c>
      <c r="M148" s="1">
        <f t="shared" si="16"/>
        <v>0.2481883991821196</v>
      </c>
      <c r="N148" s="1">
        <f t="shared" si="17"/>
        <v>0.93549272102266601</v>
      </c>
      <c r="O148" s="1">
        <f t="shared" si="18"/>
        <v>0.91529794959790678</v>
      </c>
      <c r="P148" s="16">
        <f t="shared" si="19"/>
        <v>0.5290853542142262</v>
      </c>
      <c r="Q148" s="2">
        <f t="shared" si="20"/>
        <v>134.91676532462768</v>
      </c>
    </row>
    <row r="149" spans="9:17" ht="15.95" customHeight="1" x14ac:dyDescent="0.25">
      <c r="I149" s="1"/>
      <c r="J149" s="2">
        <v>147</v>
      </c>
      <c r="K149" s="1">
        <f t="shared" si="14"/>
        <v>0.92362824015539924</v>
      </c>
      <c r="L149" s="1">
        <f t="shared" si="15"/>
        <v>1.904179710854198E-2</v>
      </c>
      <c r="M149" s="1">
        <f t="shared" si="16"/>
        <v>0.23741268501935209</v>
      </c>
      <c r="N149" s="1">
        <f t="shared" si="17"/>
        <v>0.94728541323671345</v>
      </c>
      <c r="O149" s="1">
        <f t="shared" si="18"/>
        <v>0.77319717336713389</v>
      </c>
      <c r="P149" s="16">
        <f t="shared" si="19"/>
        <v>0.49423426718293534</v>
      </c>
      <c r="Q149" s="2">
        <f t="shared" si="20"/>
        <v>126.02973813164851</v>
      </c>
    </row>
    <row r="150" spans="9:17" ht="15.95" customHeight="1" x14ac:dyDescent="0.25">
      <c r="I150" s="1"/>
      <c r="J150" s="2">
        <v>148</v>
      </c>
      <c r="K150" s="1">
        <f t="shared" si="14"/>
        <v>0.92991142546257877</v>
      </c>
      <c r="L150" s="1">
        <f t="shared" si="15"/>
        <v>2.079719603855279E-2</v>
      </c>
      <c r="M150" s="1">
        <f t="shared" si="16"/>
        <v>0.2268028266328655</v>
      </c>
      <c r="N150" s="1">
        <f t="shared" si="17"/>
        <v>0.9579482236779342</v>
      </c>
      <c r="O150" s="1">
        <f t="shared" si="18"/>
        <v>0.58751152948763907</v>
      </c>
      <c r="P150" s="16">
        <f t="shared" si="19"/>
        <v>0.44826494395924787</v>
      </c>
      <c r="Q150" s="2">
        <f t="shared" si="20"/>
        <v>114.30756070960821</v>
      </c>
    </row>
    <row r="151" spans="9:17" ht="15.95" customHeight="1" x14ac:dyDescent="0.25">
      <c r="I151" s="1"/>
      <c r="J151" s="2">
        <v>149</v>
      </c>
      <c r="K151" s="1">
        <f t="shared" si="14"/>
        <v>0.93619461076975841</v>
      </c>
      <c r="L151" s="1">
        <f t="shared" si="15"/>
        <v>2.2628266646404216E-2</v>
      </c>
      <c r="M151" s="1">
        <f t="shared" si="16"/>
        <v>0.21636552543662174</v>
      </c>
      <c r="N151" s="1">
        <f t="shared" si="17"/>
        <v>0.96745421716175017</v>
      </c>
      <c r="O151" s="1">
        <f t="shared" si="18"/>
        <v>0.38786461952530876</v>
      </c>
      <c r="P151" s="16">
        <f t="shared" si="19"/>
        <v>0.39857815719252121</v>
      </c>
      <c r="Q151" s="2">
        <f t="shared" si="20"/>
        <v>101.63743008409291</v>
      </c>
    </row>
    <row r="152" spans="9:17" ht="15.95" customHeight="1" x14ac:dyDescent="0.25">
      <c r="I152" s="1"/>
      <c r="J152" s="2">
        <v>150</v>
      </c>
      <c r="K152" s="1">
        <f t="shared" si="14"/>
        <v>0.94247779607693793</v>
      </c>
      <c r="L152" s="1">
        <f t="shared" si="15"/>
        <v>2.4534719784820747E-2</v>
      </c>
      <c r="M152" s="1">
        <f t="shared" si="16"/>
        <v>0.20610737385376349</v>
      </c>
      <c r="N152" s="1">
        <f t="shared" si="17"/>
        <v>0.97577938072361459</v>
      </c>
      <c r="O152" s="1">
        <f t="shared" si="18"/>
        <v>0.20610737385376438</v>
      </c>
      <c r="P152" s="16">
        <f t="shared" si="19"/>
        <v>0.35313221205399081</v>
      </c>
      <c r="Q152" s="2">
        <f t="shared" si="20"/>
        <v>90.048714073767655</v>
      </c>
    </row>
    <row r="153" spans="9:17" ht="15.95" customHeight="1" x14ac:dyDescent="0.25">
      <c r="I153" s="1"/>
      <c r="J153" s="2">
        <v>151</v>
      </c>
      <c r="K153" s="1">
        <f t="shared" si="14"/>
        <v>0.94876098138411746</v>
      </c>
      <c r="L153" s="1">
        <f t="shared" si="15"/>
        <v>2.6516254402751738E-2</v>
      </c>
      <c r="M153" s="1">
        <f t="shared" si="16"/>
        <v>0.19603485115269748</v>
      </c>
      <c r="N153" s="1">
        <f t="shared" si="17"/>
        <v>0.98290268427784766</v>
      </c>
      <c r="O153" s="1">
        <f t="shared" si="18"/>
        <v>7.1236671903175453E-2</v>
      </c>
      <c r="P153" s="16">
        <f t="shared" si="19"/>
        <v>0.31917261543411807</v>
      </c>
      <c r="Q153" s="2">
        <f t="shared" si="20"/>
        <v>81.389016935700113</v>
      </c>
    </row>
    <row r="154" spans="9:17" ht="15.95" customHeight="1" x14ac:dyDescent="0.25">
      <c r="I154" s="1"/>
      <c r="J154" s="2">
        <v>152</v>
      </c>
      <c r="K154" s="1">
        <f t="shared" si="14"/>
        <v>0.9550441666912971</v>
      </c>
      <c r="L154" s="1">
        <f t="shared" si="15"/>
        <v>2.8572557592910275E-2</v>
      </c>
      <c r="M154" s="1">
        <f t="shared" si="16"/>
        <v>0.18615431935464982</v>
      </c>
      <c r="N154" s="1">
        <f t="shared" si="17"/>
        <v>0.98880613374145354</v>
      </c>
      <c r="O154" s="1">
        <f t="shared" si="18"/>
        <v>4.7692871516745727E-3</v>
      </c>
      <c r="P154" s="16">
        <f t="shared" si="19"/>
        <v>0.30207557446017208</v>
      </c>
      <c r="Q154" s="2">
        <f t="shared" si="20"/>
        <v>77.029271487343877</v>
      </c>
    </row>
    <row r="155" spans="9:17" ht="15.95" customHeight="1" x14ac:dyDescent="0.25">
      <c r="I155" s="1"/>
      <c r="J155" s="2">
        <v>153</v>
      </c>
      <c r="K155" s="1">
        <f t="shared" si="14"/>
        <v>0.96132735199847674</v>
      </c>
      <c r="L155" s="1">
        <f t="shared" si="15"/>
        <v>3.0703304641185203E-2</v>
      </c>
      <c r="M155" s="1">
        <f t="shared" si="16"/>
        <v>0.17647201921527783</v>
      </c>
      <c r="N155" s="1">
        <f t="shared" si="17"/>
        <v>0.99347481648873881</v>
      </c>
      <c r="O155" s="1">
        <f t="shared" si="18"/>
        <v>1.7309180583363171E-2</v>
      </c>
      <c r="P155" s="16">
        <f t="shared" si="19"/>
        <v>0.30448983023214127</v>
      </c>
      <c r="Q155" s="2">
        <f t="shared" si="20"/>
        <v>77.644906709196022</v>
      </c>
    </row>
    <row r="156" spans="9:17" ht="15.95" customHeight="1" x14ac:dyDescent="0.25">
      <c r="I156" s="1"/>
      <c r="J156" s="2">
        <v>154</v>
      </c>
      <c r="K156" s="1">
        <f t="shared" si="14"/>
        <v>0.96761053730565627</v>
      </c>
      <c r="L156" s="1">
        <f t="shared" si="15"/>
        <v>3.290815907791711E-2</v>
      </c>
      <c r="M156" s="1">
        <f t="shared" si="16"/>
        <v>0.16699406628287428</v>
      </c>
      <c r="N156" s="1">
        <f t="shared" si="17"/>
        <v>0.99689693902189846</v>
      </c>
      <c r="O156" s="1">
        <f t="shared" si="18"/>
        <v>0.10685578393168965</v>
      </c>
      <c r="P156" s="16">
        <f t="shared" si="19"/>
        <v>0.32591373707859489</v>
      </c>
      <c r="Q156" s="2">
        <f t="shared" si="20"/>
        <v>83.108002955041698</v>
      </c>
    </row>
    <row r="157" spans="9:17" ht="15.95" customHeight="1" x14ac:dyDescent="0.25">
      <c r="I157" s="1"/>
      <c r="J157" s="2">
        <v>155</v>
      </c>
      <c r="K157" s="1">
        <f t="shared" si="14"/>
        <v>0.97389372261283591</v>
      </c>
      <c r="L157" s="1">
        <f t="shared" si="15"/>
        <v>3.5186772731031046E-2</v>
      </c>
      <c r="M157" s="1">
        <f t="shared" si="16"/>
        <v>0.15772644703565564</v>
      </c>
      <c r="N157" s="1">
        <f t="shared" si="17"/>
        <v>0.9990638567624146</v>
      </c>
      <c r="O157" s="1">
        <f t="shared" si="18"/>
        <v>0.2591231629491425</v>
      </c>
      <c r="P157" s="16">
        <f t="shared" si="19"/>
        <v>0.36277505986956093</v>
      </c>
      <c r="Q157" s="2">
        <f t="shared" si="20"/>
        <v>92.507640266738036</v>
      </c>
    </row>
    <row r="158" spans="9:17" ht="15.95" customHeight="1" x14ac:dyDescent="0.25">
      <c r="I158" s="1"/>
      <c r="J158" s="2">
        <v>156</v>
      </c>
      <c r="K158" s="1">
        <f t="shared" si="14"/>
        <v>0.98017690792001544</v>
      </c>
      <c r="L158" s="1">
        <f t="shared" si="15"/>
        <v>3.7538785781016659E-2</v>
      </c>
      <c r="M158" s="1">
        <f t="shared" si="16"/>
        <v>0.14867501510057546</v>
      </c>
      <c r="N158" s="1">
        <f t="shared" si="17"/>
        <v>0.99997009588801222</v>
      </c>
      <c r="O158" s="1">
        <f t="shared" si="18"/>
        <v>0.44981914257439093</v>
      </c>
      <c r="P158" s="16">
        <f t="shared" si="19"/>
        <v>0.40900075983599882</v>
      </c>
      <c r="Q158" s="2">
        <f t="shared" si="20"/>
        <v>104.29519375817969</v>
      </c>
    </row>
    <row r="159" spans="9:17" ht="15.95" customHeight="1" x14ac:dyDescent="0.25">
      <c r="I159" s="1"/>
      <c r="J159" s="2">
        <v>157</v>
      </c>
      <c r="K159" s="1">
        <f t="shared" si="14"/>
        <v>0.98646009322719497</v>
      </c>
      <c r="L159" s="1">
        <f t="shared" si="15"/>
        <v>3.9963826817747683E-2</v>
      </c>
      <c r="M159" s="1">
        <f t="shared" si="16"/>
        <v>0.1398454875560467</v>
      </c>
      <c r="N159" s="1">
        <f t="shared" si="17"/>
        <v>0.9996133671600097</v>
      </c>
      <c r="O159" s="1">
        <f t="shared" si="18"/>
        <v>0.6485207907885141</v>
      </c>
      <c r="P159" s="16">
        <f t="shared" si="19"/>
        <v>0.4569858680805795</v>
      </c>
      <c r="Q159" s="2">
        <f t="shared" si="20"/>
        <v>116.53139636054777</v>
      </c>
    </row>
    <row r="160" spans="9:17" ht="15.95" customHeight="1" x14ac:dyDescent="0.25">
      <c r="I160" s="1"/>
      <c r="J160" s="2">
        <v>158</v>
      </c>
      <c r="K160" s="1">
        <f t="shared" si="14"/>
        <v>0.99274327853437472</v>
      </c>
      <c r="L160" s="1">
        <f t="shared" si="15"/>
        <v>4.246151289913308E-2</v>
      </c>
      <c r="M160" s="1">
        <f t="shared" si="16"/>
        <v>0.13124344132091298</v>
      </c>
      <c r="N160" s="1">
        <f t="shared" si="17"/>
        <v>0.99799457170613337</v>
      </c>
      <c r="O160" s="1">
        <f t="shared" si="18"/>
        <v>0.82352798078472356</v>
      </c>
      <c r="P160" s="16">
        <f t="shared" si="19"/>
        <v>0.49880687667772572</v>
      </c>
      <c r="Q160" s="2">
        <f t="shared" si="20"/>
        <v>127.19575355282007</v>
      </c>
    </row>
    <row r="161" spans="9:17" ht="15.95" customHeight="1" x14ac:dyDescent="0.25">
      <c r="I161" s="1"/>
      <c r="J161" s="2">
        <v>159</v>
      </c>
      <c r="K161" s="1">
        <f t="shared" si="14"/>
        <v>0.99902646384155425</v>
      </c>
      <c r="L161" s="1">
        <f t="shared" si="15"/>
        <v>4.5031449611585728E-2</v>
      </c>
      <c r="M161" s="1">
        <f t="shared" si="16"/>
        <v>0.12287430963194812</v>
      </c>
      <c r="N161" s="1">
        <f t="shared" si="17"/>
        <v>0.99511779874419215</v>
      </c>
      <c r="O161" s="1">
        <f t="shared" si="18"/>
        <v>0.94692071207563178</v>
      </c>
      <c r="P161" s="16">
        <f t="shared" si="19"/>
        <v>0.52748606751583949</v>
      </c>
      <c r="Q161" s="2">
        <f t="shared" si="20"/>
        <v>134.50894721653907</v>
      </c>
    </row>
    <row r="162" spans="9:17" ht="15.95" customHeight="1" x14ac:dyDescent="0.25">
      <c r="I162" s="1"/>
      <c r="J162" s="2">
        <v>160</v>
      </c>
      <c r="K162" s="1">
        <f t="shared" si="14"/>
        <v>1.0053096491487339</v>
      </c>
      <c r="L162" s="1">
        <f t="shared" si="15"/>
        <v>4.7673231132307814E-2</v>
      </c>
      <c r="M162" s="1">
        <f t="shared" si="16"/>
        <v>0.11474337861210532</v>
      </c>
      <c r="N162" s="1">
        <f t="shared" si="17"/>
        <v>0.99099031525235648</v>
      </c>
      <c r="O162" s="1">
        <f t="shared" si="18"/>
        <v>0.99901336421413589</v>
      </c>
      <c r="P162" s="16">
        <f t="shared" si="19"/>
        <v>0.53810507230272631</v>
      </c>
      <c r="Q162" s="2">
        <f t="shared" si="20"/>
        <v>137.21679343719521</v>
      </c>
    </row>
    <row r="163" spans="9:17" ht="15.95" customHeight="1" x14ac:dyDescent="0.25">
      <c r="I163" s="1"/>
      <c r="J163" s="2">
        <v>161</v>
      </c>
      <c r="K163" s="1">
        <f t="shared" si="14"/>
        <v>1.0115928344559133</v>
      </c>
      <c r="L163" s="1">
        <f t="shared" si="15"/>
        <v>5.0386440293372026E-2</v>
      </c>
      <c r="M163" s="1">
        <f t="shared" si="16"/>
        <v>0.10685578393169071</v>
      </c>
      <c r="N163" s="1">
        <f t="shared" si="17"/>
        <v>0.98562254761214374</v>
      </c>
      <c r="O163" s="1">
        <f t="shared" si="18"/>
        <v>0.97149526794643348</v>
      </c>
      <c r="P163" s="16">
        <f t="shared" si="19"/>
        <v>0.52859000994590999</v>
      </c>
      <c r="Q163" s="2">
        <f t="shared" si="20"/>
        <v>134.79045253620706</v>
      </c>
    </row>
    <row r="164" spans="9:17" ht="15.95" customHeight="1" x14ac:dyDescent="0.25">
      <c r="I164" s="1"/>
      <c r="J164" s="2">
        <v>162</v>
      </c>
      <c r="K164" s="1">
        <f t="shared" si="14"/>
        <v>1.0178760197630929</v>
      </c>
      <c r="L164" s="1">
        <f t="shared" si="15"/>
        <v>5.3170648647599794E-2</v>
      </c>
      <c r="M164" s="1">
        <f t="shared" si="16"/>
        <v>9.9216507564561796E-2</v>
      </c>
      <c r="N164" s="1">
        <f t="shared" si="17"/>
        <v>0.97902805527046954</v>
      </c>
      <c r="O164" s="1">
        <f t="shared" si="18"/>
        <v>0.86875655867908841</v>
      </c>
      <c r="P164" s="16">
        <f t="shared" si="19"/>
        <v>0.5000429425404298</v>
      </c>
      <c r="Q164" s="2">
        <f t="shared" si="20"/>
        <v>127.5109503478096</v>
      </c>
    </row>
    <row r="165" spans="9:17" ht="15.95" customHeight="1" x14ac:dyDescent="0.25">
      <c r="I165" s="1"/>
      <c r="J165" s="2">
        <v>163</v>
      </c>
      <c r="K165" s="1">
        <f t="shared" si="14"/>
        <v>1.0241592050702726</v>
      </c>
      <c r="L165" s="1">
        <f t="shared" si="15"/>
        <v>5.6025416536216288E-2</v>
      </c>
      <c r="M165" s="1">
        <f t="shared" si="16"/>
        <v>9.183037464140803E-2</v>
      </c>
      <c r="N165" s="1">
        <f t="shared" si="17"/>
        <v>0.97122349648731221</v>
      </c>
      <c r="O165" s="1">
        <f t="shared" si="18"/>
        <v>0.70718779049664249</v>
      </c>
      <c r="P165" s="16">
        <f t="shared" si="19"/>
        <v>0.45656676954039477</v>
      </c>
      <c r="Q165" s="2">
        <f t="shared" si="20"/>
        <v>116.42452623280066</v>
      </c>
    </row>
    <row r="166" spans="9:17" ht="15.95" customHeight="1" x14ac:dyDescent="0.25">
      <c r="I166" s="1"/>
      <c r="J166" s="2">
        <v>164</v>
      </c>
      <c r="K166" s="1">
        <f t="shared" si="14"/>
        <v>1.030442390377452</v>
      </c>
      <c r="L166" s="1">
        <f t="shared" si="15"/>
        <v>5.8950293158278211E-2</v>
      </c>
      <c r="M166" s="1">
        <f t="shared" si="16"/>
        <v>8.4702050402093887E-2</v>
      </c>
      <c r="N166" s="1">
        <f t="shared" si="17"/>
        <v>0.96222858625550012</v>
      </c>
      <c r="O166" s="1">
        <f t="shared" si="18"/>
        <v>0.51256504772167455</v>
      </c>
      <c r="P166" s="16">
        <f t="shared" si="19"/>
        <v>0.40461149438438671</v>
      </c>
      <c r="Q166" s="2">
        <f t="shared" si="20"/>
        <v>103.17593106801861</v>
      </c>
    </row>
    <row r="167" spans="9:17" ht="15.95" customHeight="1" x14ac:dyDescent="0.25">
      <c r="I167" s="1"/>
      <c r="J167" s="2">
        <v>165</v>
      </c>
      <c r="K167" s="1">
        <f t="shared" si="14"/>
        <v>1.0367255756846316</v>
      </c>
      <c r="L167" s="1">
        <f t="shared" si="15"/>
        <v>6.1944816641861189E-2</v>
      </c>
      <c r="M167" s="1">
        <f t="shared" si="16"/>
        <v>7.7836037248992573E-2</v>
      </c>
      <c r="N167" s="1">
        <f t="shared" si="17"/>
        <v>0.95206604649892701</v>
      </c>
      <c r="O167" s="1">
        <f t="shared" si="18"/>
        <v>0.31593772365766487</v>
      </c>
      <c r="P167" s="16">
        <f t="shared" si="19"/>
        <v>0.35194615601186141</v>
      </c>
      <c r="Q167" s="2">
        <f t="shared" si="20"/>
        <v>89.746269783024658</v>
      </c>
    </row>
    <row r="168" spans="9:17" ht="15.95" customHeight="1" x14ac:dyDescent="0.25">
      <c r="I168" s="1"/>
      <c r="J168" s="2">
        <v>166</v>
      </c>
      <c r="K168" s="1">
        <f t="shared" si="14"/>
        <v>1.0430087609918115</v>
      </c>
      <c r="L168" s="1">
        <f t="shared" si="15"/>
        <v>6.5008514116993044E-2</v>
      </c>
      <c r="M168" s="1">
        <f t="shared" si="16"/>
        <v>7.1236671903173732E-2</v>
      </c>
      <c r="N168" s="1">
        <f t="shared" si="17"/>
        <v>0.94076154867500594</v>
      </c>
      <c r="O168" s="1">
        <f t="shared" si="18"/>
        <v>0.14867501510057207</v>
      </c>
      <c r="P168" s="16">
        <f t="shared" si="19"/>
        <v>0.30642043744893616</v>
      </c>
      <c r="Q168" s="2">
        <f t="shared" si="20"/>
        <v>78.137211549478721</v>
      </c>
    </row>
    <row r="169" spans="9:17" ht="15.95" customHeight="1" x14ac:dyDescent="0.25">
      <c r="I169" s="1"/>
      <c r="J169" s="2">
        <v>167</v>
      </c>
      <c r="K169" s="1">
        <f t="shared" si="14"/>
        <v>1.0492919462989909</v>
      </c>
      <c r="L169" s="1">
        <f t="shared" si="15"/>
        <v>6.8140901790327058E-2</v>
      </c>
      <c r="M169" s="1">
        <f t="shared" si="16"/>
        <v>6.4908122665237211E-2</v>
      </c>
      <c r="N169" s="1">
        <f t="shared" si="17"/>
        <v>0.92834364892633392</v>
      </c>
      <c r="O169" s="1">
        <f t="shared" si="18"/>
        <v>3.7461396582771256E-2</v>
      </c>
      <c r="P169" s="16">
        <f t="shared" si="19"/>
        <v>0.27471351749116735</v>
      </c>
      <c r="Q169" s="2">
        <f t="shared" si="20"/>
        <v>70.051946960247676</v>
      </c>
    </row>
    <row r="170" spans="9:17" ht="15.95" customHeight="1" x14ac:dyDescent="0.25">
      <c r="I170" s="1"/>
      <c r="J170" s="2">
        <v>168</v>
      </c>
      <c r="K170" s="1">
        <f t="shared" si="14"/>
        <v>1.0555751316061706</v>
      </c>
      <c r="L170" s="1">
        <f t="shared" si="15"/>
        <v>7.1341485021537643E-2</v>
      </c>
      <c r="M170" s="1">
        <f t="shared" si="16"/>
        <v>5.8854386782523305E-2</v>
      </c>
      <c r="N170" s="1">
        <f t="shared" si="17"/>
        <v>0.91484371594540148</v>
      </c>
      <c r="O170" s="1">
        <f t="shared" si="18"/>
        <v>3.947789809194413E-5</v>
      </c>
      <c r="P170" s="16">
        <f t="shared" si="19"/>
        <v>0.26126976641188859</v>
      </c>
      <c r="Q170" s="2">
        <f t="shared" si="20"/>
        <v>66.623790435031594</v>
      </c>
    </row>
    <row r="171" spans="9:17" ht="15.95" customHeight="1" x14ac:dyDescent="0.25">
      <c r="I171" s="1"/>
      <c r="J171" s="2">
        <v>169</v>
      </c>
      <c r="K171" s="1">
        <f t="shared" si="14"/>
        <v>1.0618583169133502</v>
      </c>
      <c r="L171" s="1">
        <f t="shared" si="15"/>
        <v>7.460975840143097E-2</v>
      </c>
      <c r="M171" s="1">
        <f t="shared" si="16"/>
        <v>5.3079287924368057E-2</v>
      </c>
      <c r="N171" s="1">
        <f t="shared" si="17"/>
        <v>0.90029585173454696</v>
      </c>
      <c r="O171" s="1">
        <f t="shared" si="18"/>
        <v>4.2379413689542289E-2</v>
      </c>
      <c r="P171" s="16">
        <f t="shared" si="19"/>
        <v>0.26759107793747211</v>
      </c>
      <c r="Q171" s="2">
        <f t="shared" si="20"/>
        <v>68.235724874055393</v>
      </c>
    </row>
    <row r="172" spans="9:17" ht="15.95" customHeight="1" x14ac:dyDescent="0.25">
      <c r="I172" s="1"/>
      <c r="J172" s="2">
        <v>170</v>
      </c>
      <c r="K172" s="1">
        <f t="shared" si="14"/>
        <v>1.0681415022205296</v>
      </c>
      <c r="L172" s="1">
        <f t="shared" si="15"/>
        <v>7.7945205831752351E-2</v>
      </c>
      <c r="M172" s="1">
        <f t="shared" si="16"/>
        <v>4.7586473766990323E-2</v>
      </c>
      <c r="N172" s="1">
        <f t="shared" si="17"/>
        <v>0.88473680546135069</v>
      </c>
      <c r="O172" s="1">
        <f t="shared" si="18"/>
        <v>0.15772644703565364</v>
      </c>
      <c r="P172" s="16">
        <f t="shared" si="19"/>
        <v>0.29199873302393675</v>
      </c>
      <c r="Q172" s="2">
        <f t="shared" si="20"/>
        <v>74.459676921103878</v>
      </c>
    </row>
    <row r="173" spans="9:17" ht="15.95" customHeight="1" x14ac:dyDescent="0.25">
      <c r="I173" s="1"/>
      <c r="J173" s="2">
        <v>171</v>
      </c>
      <c r="K173" s="1">
        <f t="shared" si="14"/>
        <v>1.0744246875277093</v>
      </c>
      <c r="L173" s="1">
        <f t="shared" si="15"/>
        <v>8.1347300606687545E-2</v>
      </c>
      <c r="M173" s="1">
        <f t="shared" si="16"/>
        <v>4.2379413689541234E-2</v>
      </c>
      <c r="N173" s="1">
        <f t="shared" si="17"/>
        <v>0.86820588062703352</v>
      </c>
      <c r="O173" s="1">
        <f t="shared" si="18"/>
        <v>0.32767853841274047</v>
      </c>
      <c r="P173" s="16">
        <f t="shared" si="19"/>
        <v>0.32990278333400069</v>
      </c>
      <c r="Q173" s="2">
        <f t="shared" si="20"/>
        <v>84.125209750170171</v>
      </c>
    </row>
    <row r="174" spans="9:17" ht="15.95" customHeight="1" x14ac:dyDescent="0.25">
      <c r="I174" s="1"/>
      <c r="J174" s="2">
        <v>172</v>
      </c>
      <c r="K174" s="1">
        <f t="shared" si="14"/>
        <v>1.0807078728348889</v>
      </c>
      <c r="L174" s="1">
        <f t="shared" si="15"/>
        <v>8.481550549603295E-2</v>
      </c>
      <c r="M174" s="1">
        <f t="shared" si="16"/>
        <v>3.7461396582770978E-2</v>
      </c>
      <c r="N174" s="1">
        <f t="shared" si="17"/>
        <v>0.85074483578241344</v>
      </c>
      <c r="O174" s="1">
        <f t="shared" si="18"/>
        <v>0.52512215908988547</v>
      </c>
      <c r="P174" s="16">
        <f t="shared" si="19"/>
        <v>0.37453597423777574</v>
      </c>
      <c r="Q174" s="2">
        <f t="shared" si="20"/>
        <v>95.506673430632816</v>
      </c>
    </row>
    <row r="175" spans="9:17" ht="15.95" customHeight="1" x14ac:dyDescent="0.25">
      <c r="I175" s="1"/>
      <c r="J175" s="2">
        <v>173</v>
      </c>
      <c r="K175" s="1">
        <f t="shared" si="14"/>
        <v>1.0869910581420683</v>
      </c>
      <c r="L175" s="1">
        <f t="shared" si="15"/>
        <v>8.8349272830031633E-2</v>
      </c>
      <c r="M175" s="1">
        <f t="shared" si="16"/>
        <v>3.28355287716941E-2</v>
      </c>
      <c r="N175" s="1">
        <f t="shared" si="17"/>
        <v>0.83239777904217771</v>
      </c>
      <c r="O175" s="1">
        <f t="shared" si="18"/>
        <v>0.71855788332546222</v>
      </c>
      <c r="P175" s="16">
        <f t="shared" si="19"/>
        <v>0.41803511599234144</v>
      </c>
      <c r="Q175" s="2">
        <f t="shared" si="20"/>
        <v>106.59895457804707</v>
      </c>
    </row>
    <row r="176" spans="9:17" ht="15.95" customHeight="1" x14ac:dyDescent="0.25">
      <c r="I176" s="1"/>
      <c r="J176" s="2">
        <v>174</v>
      </c>
      <c r="K176" s="1">
        <f t="shared" si="14"/>
        <v>1.093274243449248</v>
      </c>
      <c r="L176" s="1">
        <f t="shared" si="15"/>
        <v>9.1948044585857647E-2</v>
      </c>
      <c r="M176" s="1">
        <f t="shared" si="16"/>
        <v>2.8504732053567849E-2</v>
      </c>
      <c r="N176" s="1">
        <f t="shared" si="17"/>
        <v>0.8132110566639521</v>
      </c>
      <c r="O176" s="1">
        <f t="shared" si="18"/>
        <v>0.87712569036804988</v>
      </c>
      <c r="P176" s="16">
        <f t="shared" si="19"/>
        <v>0.45269738091785683</v>
      </c>
      <c r="Q176" s="2">
        <f t="shared" si="20"/>
        <v>115.43783213405349</v>
      </c>
    </row>
    <row r="177" spans="9:17" ht="15.95" customHeight="1" x14ac:dyDescent="0.25">
      <c r="I177" s="1"/>
      <c r="J177" s="2">
        <v>175</v>
      </c>
      <c r="K177" s="1">
        <f t="shared" si="14"/>
        <v>1.0995574287564276</v>
      </c>
      <c r="L177" s="1">
        <f t="shared" si="15"/>
        <v>9.5611252475731323E-2</v>
      </c>
      <c r="M177" s="1">
        <f t="shared" si="16"/>
        <v>2.4471741852423234E-2</v>
      </c>
      <c r="N177" s="1">
        <f t="shared" si="17"/>
        <v>0.79323313597364575</v>
      </c>
      <c r="O177" s="1">
        <f t="shared" si="18"/>
        <v>0.97552825814757638</v>
      </c>
      <c r="P177" s="16">
        <f t="shared" si="19"/>
        <v>0.47221109711234416</v>
      </c>
      <c r="Q177" s="2">
        <f t="shared" si="20"/>
        <v>120.41382976364775</v>
      </c>
    </row>
    <row r="178" spans="9:17" ht="15.95" customHeight="1" x14ac:dyDescent="0.25">
      <c r="I178" s="1"/>
      <c r="J178" s="2">
        <v>176</v>
      </c>
      <c r="K178" s="1">
        <f t="shared" si="14"/>
        <v>1.105840614063607</v>
      </c>
      <c r="L178" s="1">
        <f t="shared" si="15"/>
        <v>9.9338318036662376E-2</v>
      </c>
      <c r="M178" s="1">
        <f t="shared" si="16"/>
        <v>2.0739105491312193E-2</v>
      </c>
      <c r="N178" s="1">
        <f t="shared" si="17"/>
        <v>0.77251448293276148</v>
      </c>
      <c r="O178" s="1">
        <f t="shared" si="18"/>
        <v>0.99806680457158681</v>
      </c>
      <c r="P178" s="16">
        <f t="shared" si="19"/>
        <v>0.47266467775808074</v>
      </c>
      <c r="Q178" s="2">
        <f t="shared" si="20"/>
        <v>120.52949282831059</v>
      </c>
    </row>
    <row r="179" spans="9:17" ht="15.95" customHeight="1" x14ac:dyDescent="0.25">
      <c r="I179" s="1"/>
      <c r="J179" s="2">
        <v>177</v>
      </c>
      <c r="K179" s="1">
        <f t="shared" si="14"/>
        <v>1.1121237993707869</v>
      </c>
      <c r="L179" s="1">
        <f t="shared" si="15"/>
        <v>0.10312865272179306</v>
      </c>
      <c r="M179" s="1">
        <f t="shared" si="16"/>
        <v>1.7309180583363004E-2</v>
      </c>
      <c r="N179" s="1">
        <f t="shared" si="17"/>
        <v>0.75110743465701146</v>
      </c>
      <c r="O179" s="1">
        <f t="shared" si="18"/>
        <v>0.9411456132174757</v>
      </c>
      <c r="P179" s="16">
        <f t="shared" si="19"/>
        <v>0.45317272029491085</v>
      </c>
      <c r="Q179" s="2">
        <f t="shared" si="20"/>
        <v>115.55904367520226</v>
      </c>
    </row>
    <row r="180" spans="9:17" ht="15.95" customHeight="1" x14ac:dyDescent="0.25">
      <c r="I180" s="1"/>
      <c r="J180" s="2">
        <v>178</v>
      </c>
      <c r="K180" s="1">
        <f t="shared" si="14"/>
        <v>1.1184069846779665</v>
      </c>
      <c r="L180" s="1">
        <f t="shared" si="15"/>
        <v>0.10698165799333786</v>
      </c>
      <c r="M180" s="1">
        <f t="shared" si="16"/>
        <v>1.4184133542662958E-2</v>
      </c>
      <c r="N180" s="1">
        <f t="shared" si="17"/>
        <v>0.72906606720821321</v>
      </c>
      <c r="O180" s="1">
        <f t="shared" si="18"/>
        <v>0.81384568064534735</v>
      </c>
      <c r="P180" s="16">
        <f t="shared" si="19"/>
        <v>0.41601938484739032</v>
      </c>
      <c r="Q180" s="2">
        <f t="shared" si="20"/>
        <v>106.08494313608453</v>
      </c>
    </row>
    <row r="181" spans="9:17" ht="15.95" customHeight="1" x14ac:dyDescent="0.25">
      <c r="I181" s="1"/>
      <c r="J181" s="2">
        <v>179</v>
      </c>
      <c r="K181" s="1">
        <f t="shared" si="14"/>
        <v>1.1246901699851459</v>
      </c>
      <c r="L181" s="1">
        <f t="shared" si="15"/>
        <v>0.11089672541709811</v>
      </c>
      <c r="M181" s="1">
        <f t="shared" si="16"/>
        <v>1.1365938215903315E-2</v>
      </c>
      <c r="N181" s="1">
        <f t="shared" si="17"/>
        <v>0.70644605899347224</v>
      </c>
      <c r="O181" s="1">
        <f t="shared" si="18"/>
        <v>0.63647596775866422</v>
      </c>
      <c r="P181" s="16">
        <f t="shared" si="19"/>
        <v>0.36629617259628444</v>
      </c>
      <c r="Q181" s="2">
        <f t="shared" si="20"/>
        <v>93.405524012052538</v>
      </c>
    </row>
    <row r="182" spans="9:17" ht="15.95" customHeight="1" x14ac:dyDescent="0.25">
      <c r="I182" s="1"/>
      <c r="J182" s="2">
        <v>180</v>
      </c>
      <c r="K182" s="1">
        <f t="shared" si="14"/>
        <v>1.1309733552923256</v>
      </c>
      <c r="L182" s="1">
        <f t="shared" si="15"/>
        <v>0.11487323675854355</v>
      </c>
      <c r="M182" s="1">
        <f t="shared" si="16"/>
        <v>8.8563746356556394E-3</v>
      </c>
      <c r="N182" s="1">
        <f t="shared" si="17"/>
        <v>0.6833045501166789</v>
      </c>
      <c r="O182" s="1">
        <f t="shared" si="18"/>
        <v>0.43733338321784787</v>
      </c>
      <c r="P182" s="16">
        <f t="shared" si="19"/>
        <v>0.31109188618218148</v>
      </c>
      <c r="Q182" s="2">
        <f t="shared" si="20"/>
        <v>79.328430976456275</v>
      </c>
    </row>
    <row r="183" spans="9:17" ht="15.95" customHeight="1" x14ac:dyDescent="0.25">
      <c r="I183" s="1"/>
      <c r="J183" s="2">
        <v>181</v>
      </c>
      <c r="K183" s="1">
        <f t="shared" si="14"/>
        <v>1.1372565405995052</v>
      </c>
      <c r="L183" s="1">
        <f t="shared" si="15"/>
        <v>0.11891056408043582</v>
      </c>
      <c r="M183" s="1">
        <f t="shared" si="16"/>
        <v>6.6570278960659257E-3</v>
      </c>
      <c r="N183" s="1">
        <f t="shared" si="17"/>
        <v>0.65969999803766188</v>
      </c>
      <c r="O183" s="1">
        <f t="shared" si="18"/>
        <v>0.2481883991821181</v>
      </c>
      <c r="P183" s="16">
        <f t="shared" si="19"/>
        <v>0.25836399729907045</v>
      </c>
      <c r="Q183" s="2">
        <f t="shared" si="20"/>
        <v>65.882819311262963</v>
      </c>
    </row>
    <row r="184" spans="9:17" ht="15.95" customHeight="1" x14ac:dyDescent="0.25">
      <c r="I184" s="1"/>
      <c r="J184" s="2">
        <v>182</v>
      </c>
      <c r="K184" s="1">
        <f t="shared" si="14"/>
        <v>1.1435397259066846</v>
      </c>
      <c r="L184" s="1">
        <f t="shared" si="15"/>
        <v>0.12300806984198848</v>
      </c>
      <c r="M184" s="1">
        <f t="shared" si="16"/>
        <v>4.7692871516744062E-3</v>
      </c>
      <c r="N184" s="1">
        <f t="shared" si="17"/>
        <v>0.63569202990356555</v>
      </c>
      <c r="O184" s="1">
        <f t="shared" si="18"/>
        <v>9.9216507564563905E-2</v>
      </c>
      <c r="P184" s="16">
        <f t="shared" si="19"/>
        <v>0.21567147361544808</v>
      </c>
      <c r="Q184" s="2">
        <f t="shared" si="20"/>
        <v>54.996225771939258</v>
      </c>
    </row>
    <row r="185" spans="9:17" ht="15.95" customHeight="1" x14ac:dyDescent="0.25">
      <c r="I185" s="1"/>
      <c r="J185" s="2">
        <v>183</v>
      </c>
      <c r="K185" s="1">
        <f t="shared" si="14"/>
        <v>1.1498229112138643</v>
      </c>
      <c r="L185" s="1">
        <f t="shared" si="15"/>
        <v>0.1271651069995427</v>
      </c>
      <c r="M185" s="1">
        <f t="shared" si="16"/>
        <v>3.1943447399958025E-3</v>
      </c>
      <c r="N185" s="1">
        <f t="shared" si="17"/>
        <v>0.61134129192549436</v>
      </c>
      <c r="O185" s="1">
        <f t="shared" si="18"/>
        <v>1.4184133542663513E-2</v>
      </c>
      <c r="P185" s="16">
        <f t="shared" si="19"/>
        <v>0.18897121930192412</v>
      </c>
      <c r="Q185" s="2">
        <f t="shared" si="20"/>
        <v>48.187660921990648</v>
      </c>
    </row>
    <row r="186" spans="9:17" ht="15.95" customHeight="1" x14ac:dyDescent="0.25">
      <c r="I186" s="1"/>
      <c r="J186" s="2">
        <v>184</v>
      </c>
      <c r="K186" s="1">
        <f t="shared" si="14"/>
        <v>1.1561060965210439</v>
      </c>
      <c r="L186" s="1">
        <f t="shared" si="15"/>
        <v>0.13138101910874034</v>
      </c>
      <c r="M186" s="1">
        <f t="shared" si="16"/>
        <v>1.9331954284137476E-3</v>
      </c>
      <c r="N186" s="1">
        <f t="shared" si="17"/>
        <v>0.58670929618093859</v>
      </c>
      <c r="O186" s="1">
        <f t="shared" si="18"/>
        <v>6.6570278960659257E-3</v>
      </c>
      <c r="P186" s="16">
        <f t="shared" si="19"/>
        <v>0.18167013465353965</v>
      </c>
      <c r="Q186" s="2">
        <f t="shared" si="20"/>
        <v>46.325884336652614</v>
      </c>
    </row>
    <row r="187" spans="9:17" ht="15.95" customHeight="1" x14ac:dyDescent="0.25">
      <c r="I187" s="1"/>
      <c r="J187" s="2">
        <v>185</v>
      </c>
      <c r="K187" s="1">
        <f t="shared" si="14"/>
        <v>1.1623892818282233</v>
      </c>
      <c r="L187" s="1">
        <f t="shared" si="15"/>
        <v>0.13565514042818777</v>
      </c>
      <c r="M187" s="1">
        <f t="shared" si="16"/>
        <v>9.8663578586422052E-4</v>
      </c>
      <c r="N187" s="1">
        <f t="shared" si="17"/>
        <v>0.5618582652289047</v>
      </c>
      <c r="O187" s="1">
        <f t="shared" si="18"/>
        <v>7.7836037248989409E-2</v>
      </c>
      <c r="P187" s="16">
        <f t="shared" si="19"/>
        <v>0.19408401967298655</v>
      </c>
      <c r="Q187" s="2">
        <f t="shared" si="20"/>
        <v>49.491425016611572</v>
      </c>
    </row>
    <row r="188" spans="9:17" ht="15.95" customHeight="1" x14ac:dyDescent="0.25">
      <c r="I188" s="1"/>
      <c r="J188" s="2">
        <v>186</v>
      </c>
      <c r="K188" s="1">
        <f t="shared" si="14"/>
        <v>1.168672467135403</v>
      </c>
      <c r="L188" s="1">
        <f t="shared" si="15"/>
        <v>0.13998679602458119</v>
      </c>
      <c r="M188" s="1">
        <f t="shared" si="16"/>
        <v>3.5526367970539763E-4</v>
      </c>
      <c r="N188" s="1">
        <f t="shared" si="17"/>
        <v>0.53685097493034961</v>
      </c>
      <c r="O188" s="1">
        <f t="shared" si="18"/>
        <v>0.21636552543661847</v>
      </c>
      <c r="P188" s="16">
        <f t="shared" si="19"/>
        <v>0.22338964001781367</v>
      </c>
      <c r="Q188" s="2">
        <f t="shared" si="20"/>
        <v>56.964358204542485</v>
      </c>
    </row>
    <row r="189" spans="9:17" ht="15.95" customHeight="1" x14ac:dyDescent="0.25">
      <c r="I189" s="1"/>
      <c r="J189" s="2">
        <v>187</v>
      </c>
      <c r="K189" s="1">
        <f t="shared" si="14"/>
        <v>1.1749556524425828</v>
      </c>
      <c r="L189" s="1">
        <f t="shared" si="15"/>
        <v>0.14437530187928815</v>
      </c>
      <c r="M189" s="1">
        <f t="shared" si="16"/>
        <v>3.947789809194413E-5</v>
      </c>
      <c r="N189" s="1">
        <f t="shared" si="17"/>
        <v>0.51175059587089755</v>
      </c>
      <c r="O189" s="1">
        <f t="shared" si="18"/>
        <v>0.40014500974280121</v>
      </c>
      <c r="P189" s="16">
        <f t="shared" si="19"/>
        <v>0.26407759634776973</v>
      </c>
      <c r="Q189" s="2">
        <f t="shared" si="20"/>
        <v>67.339787068681275</v>
      </c>
    </row>
    <row r="190" spans="9:17" ht="15.95" customHeight="1" x14ac:dyDescent="0.25">
      <c r="I190" s="1"/>
      <c r="J190" s="2">
        <v>188</v>
      </c>
      <c r="K190" s="1">
        <f t="shared" si="14"/>
        <v>1.1812388377497622</v>
      </c>
      <c r="L190" s="1">
        <f t="shared" si="15"/>
        <v>0.14881996499635997</v>
      </c>
      <c r="M190" s="1">
        <f t="shared" si="16"/>
        <v>3.947789809194413E-5</v>
      </c>
      <c r="N190" s="1">
        <f t="shared" si="17"/>
        <v>0.48662053378646891</v>
      </c>
      <c r="O190" s="1">
        <f t="shared" si="18"/>
        <v>0.5998549902572029</v>
      </c>
      <c r="P190" s="16">
        <f t="shared" si="19"/>
        <v>0.30883374173453093</v>
      </c>
      <c r="Q190" s="2">
        <f t="shared" si="20"/>
        <v>78.752604142305387</v>
      </c>
    </row>
    <row r="191" spans="9:17" ht="15.95" customHeight="1" x14ac:dyDescent="0.25">
      <c r="I191" s="1"/>
      <c r="J191" s="2">
        <v>189</v>
      </c>
      <c r="K191" s="1">
        <f t="shared" si="14"/>
        <v>1.1875220230569419</v>
      </c>
      <c r="L191" s="1">
        <f t="shared" si="15"/>
        <v>0.15332008351196735</v>
      </c>
      <c r="M191" s="1">
        <f t="shared" si="16"/>
        <v>3.5526367970539763E-4</v>
      </c>
      <c r="N191" s="1">
        <f t="shared" si="17"/>
        <v>0.46152426939487046</v>
      </c>
      <c r="O191" s="1">
        <f t="shared" si="18"/>
        <v>0.7836344745633792</v>
      </c>
      <c r="P191" s="16">
        <f t="shared" si="19"/>
        <v>0.3497085227874806</v>
      </c>
      <c r="Q191" s="2">
        <f t="shared" si="20"/>
        <v>89.175673310807554</v>
      </c>
    </row>
    <row r="192" spans="9:17" ht="15.95" customHeight="1" x14ac:dyDescent="0.25">
      <c r="I192" s="1"/>
      <c r="J192" s="2">
        <v>190</v>
      </c>
      <c r="K192" s="1">
        <f t="shared" si="14"/>
        <v>1.1938052083641215</v>
      </c>
      <c r="L192" s="1">
        <f t="shared" si="15"/>
        <v>0.15787494680522923</v>
      </c>
      <c r="M192" s="1">
        <f t="shared" si="16"/>
        <v>9.8663578586422052E-4</v>
      </c>
      <c r="N192" s="1">
        <f t="shared" si="17"/>
        <v>0.43652519803801099</v>
      </c>
      <c r="O192" s="1">
        <f t="shared" si="18"/>
        <v>0.92216396275100898</v>
      </c>
      <c r="P192" s="16">
        <f t="shared" si="19"/>
        <v>0.37938768584502836</v>
      </c>
      <c r="Q192" s="2">
        <f t="shared" si="20"/>
        <v>96.743859890482227</v>
      </c>
    </row>
    <row r="193" spans="9:17" ht="15.95" customHeight="1" x14ac:dyDescent="0.25">
      <c r="I193" s="1"/>
      <c r="J193" s="2">
        <v>191</v>
      </c>
      <c r="K193" s="1">
        <f t="shared" si="14"/>
        <v>1.2000883936713009</v>
      </c>
      <c r="L193" s="1">
        <f t="shared" si="15"/>
        <v>0.16248383561042973</v>
      </c>
      <c r="M193" s="1">
        <f t="shared" si="16"/>
        <v>1.9331954284137476E-3</v>
      </c>
      <c r="N193" s="1">
        <f t="shared" si="17"/>
        <v>0.41168646953975807</v>
      </c>
      <c r="O193" s="1">
        <f t="shared" si="18"/>
        <v>0.99334297210393363</v>
      </c>
      <c r="P193" s="16">
        <f t="shared" si="19"/>
        <v>0.39236161817063375</v>
      </c>
      <c r="Q193" s="2">
        <f t="shared" si="20"/>
        <v>100.0522126335116</v>
      </c>
    </row>
    <row r="194" spans="9:17" ht="15.95" customHeight="1" x14ac:dyDescent="0.25">
      <c r="I194" s="1"/>
      <c r="J194" s="2">
        <v>192</v>
      </c>
      <c r="K194" s="1">
        <f t="shared" si="14"/>
        <v>1.2063715789784806</v>
      </c>
      <c r="L194" s="1">
        <f t="shared" si="15"/>
        <v>0.16714602213059943</v>
      </c>
      <c r="M194" s="1">
        <f t="shared" si="16"/>
        <v>3.1943447399958025E-3</v>
      </c>
      <c r="N194" s="1">
        <f t="shared" si="17"/>
        <v>0.38707082868399589</v>
      </c>
      <c r="O194" s="1">
        <f t="shared" si="18"/>
        <v>0.98581586645733721</v>
      </c>
      <c r="P194" s="16">
        <f t="shared" si="19"/>
        <v>0.3858067655029821</v>
      </c>
      <c r="Q194" s="2">
        <f t="shared" si="20"/>
        <v>98.38072520326044</v>
      </c>
    </row>
    <row r="195" spans="9:17" ht="15.95" customHeight="1" x14ac:dyDescent="0.25">
      <c r="I195" s="1"/>
      <c r="J195" s="2">
        <v>193</v>
      </c>
      <c r="K195" s="1">
        <f t="shared" ref="K195:K258" si="21">(2*PI()*J195)/$I$2</f>
        <v>1.2126547642856602</v>
      </c>
      <c r="L195" s="1">
        <f t="shared" ref="L195:L258" si="22">$B$2*$F$2*SIN($C$2*(K195+$D$2))+$G$2</f>
        <v>0.17186077015243983</v>
      </c>
      <c r="M195" s="1">
        <f t="shared" ref="M195:M258" si="23">$B$3*$F$2*SIN($C$3*($K195+$D$3))+$G$2</f>
        <v>4.7692871516744062E-3</v>
      </c>
      <c r="N195" s="1">
        <f t="shared" ref="N195:N258" si="24">$B$4*$F$2*SIN($C$4*($K195+$D$4))+$G$2</f>
        <v>0.36274045671587435</v>
      </c>
      <c r="O195" s="1">
        <f t="shared" ref="O195:O258" si="25">$B$5*$F$2*SIN($C$5*($K195+$D$5))+$G$2</f>
        <v>0.90078349243543787</v>
      </c>
      <c r="P195" s="16">
        <f t="shared" ref="P195:P258" si="26">AVERAGE(L195:O195)</f>
        <v>0.36003850161385664</v>
      </c>
      <c r="Q195" s="2">
        <f t="shared" ref="Q195:Q258" si="27">P195*255</f>
        <v>91.809817911533443</v>
      </c>
    </row>
    <row r="196" spans="9:17" ht="15.95" customHeight="1" x14ac:dyDescent="0.25">
      <c r="I196" s="1"/>
      <c r="J196" s="2">
        <v>194</v>
      </c>
      <c r="K196" s="1">
        <f t="shared" si="21"/>
        <v>1.2189379495928396</v>
      </c>
      <c r="L196" s="1">
        <f t="shared" si="22"/>
        <v>0.17662733516258405</v>
      </c>
      <c r="M196" s="1">
        <f t="shared" si="23"/>
        <v>6.6570278960659257E-3</v>
      </c>
      <c r="N196" s="1">
        <f t="shared" si="24"/>
        <v>0.33875681426656323</v>
      </c>
      <c r="O196" s="1">
        <f t="shared" si="25"/>
        <v>0.75181160081788445</v>
      </c>
      <c r="P196" s="16">
        <f t="shared" si="26"/>
        <v>0.31846319453577443</v>
      </c>
      <c r="Q196" s="2">
        <f t="shared" si="27"/>
        <v>81.208114606622473</v>
      </c>
    </row>
    <row r="197" spans="9:17" ht="15.95" customHeight="1" x14ac:dyDescent="0.25">
      <c r="I197" s="1"/>
      <c r="J197" s="2">
        <v>195</v>
      </c>
      <c r="K197" s="1">
        <f t="shared" si="21"/>
        <v>1.2252211349000193</v>
      </c>
      <c r="L197" s="1">
        <f t="shared" si="22"/>
        <v>0.18144496446516101</v>
      </c>
      <c r="M197" s="1">
        <f t="shared" si="23"/>
        <v>8.8563746356556394E-3</v>
      </c>
      <c r="N197" s="1">
        <f t="shared" si="24"/>
        <v>0.31518048609838267</v>
      </c>
      <c r="O197" s="1">
        <f t="shared" si="25"/>
        <v>0.56266661678215502</v>
      </c>
      <c r="P197" s="16">
        <f t="shared" si="26"/>
        <v>0.26703711049533857</v>
      </c>
      <c r="Q197" s="2">
        <f t="shared" si="27"/>
        <v>68.094463176311336</v>
      </c>
    </row>
    <row r="198" spans="9:17" ht="15.95" customHeight="1" x14ac:dyDescent="0.25">
      <c r="I198" s="1"/>
      <c r="J198" s="2">
        <v>196</v>
      </c>
      <c r="K198" s="1">
        <f t="shared" si="21"/>
        <v>1.2315043202071989</v>
      </c>
      <c r="L198" s="1">
        <f t="shared" si="22"/>
        <v>0.18631289730065603</v>
      </c>
      <c r="M198" s="1">
        <f t="shared" si="23"/>
        <v>1.136593821590326E-2</v>
      </c>
      <c r="N198" s="1">
        <f t="shared" si="24"/>
        <v>0.29207102806242718</v>
      </c>
      <c r="O198" s="1">
        <f t="shared" si="25"/>
        <v>0.36352403224133856</v>
      </c>
      <c r="P198" s="16">
        <f t="shared" si="26"/>
        <v>0.21331847395508124</v>
      </c>
      <c r="Q198" s="2">
        <f t="shared" si="27"/>
        <v>54.396210858545714</v>
      </c>
    </row>
    <row r="199" spans="9:17" ht="15.95" customHeight="1" x14ac:dyDescent="0.25">
      <c r="I199" s="1"/>
      <c r="J199" s="2">
        <v>197</v>
      </c>
      <c r="K199" s="1">
        <f t="shared" si="21"/>
        <v>1.2377875055143783</v>
      </c>
      <c r="L199" s="1">
        <f t="shared" si="22"/>
        <v>0.19123036496604356</v>
      </c>
      <c r="M199" s="1">
        <f t="shared" si="23"/>
        <v>1.4184133542662958E-2</v>
      </c>
      <c r="N199" s="1">
        <f t="shared" si="24"/>
        <v>0.26948681665531837</v>
      </c>
      <c r="O199" s="1">
        <f t="shared" si="25"/>
        <v>0.18615431935465493</v>
      </c>
      <c r="P199" s="16">
        <f t="shared" si="26"/>
        <v>0.16526390862966994</v>
      </c>
      <c r="Q199" s="2">
        <f t="shared" si="27"/>
        <v>42.142296700565836</v>
      </c>
    </row>
    <row r="200" spans="9:17" ht="15.95" customHeight="1" x14ac:dyDescent="0.25">
      <c r="I200" s="1"/>
      <c r="J200" s="2">
        <v>198</v>
      </c>
      <c r="K200" s="1">
        <f t="shared" si="21"/>
        <v>1.2440706908215582</v>
      </c>
      <c r="L200" s="1">
        <f t="shared" si="22"/>
        <v>0.19619659093617409</v>
      </c>
      <c r="M200" s="1">
        <f t="shared" si="23"/>
        <v>1.7309180583363115E-2</v>
      </c>
      <c r="N200" s="1">
        <f t="shared" si="24"/>
        <v>0.24748490155510827</v>
      </c>
      <c r="O200" s="1">
        <f t="shared" si="25"/>
        <v>5.8854386782522361E-2</v>
      </c>
      <c r="P200" s="16">
        <f t="shared" si="26"/>
        <v>0.12996126496429194</v>
      </c>
      <c r="Q200" s="2">
        <f t="shared" si="27"/>
        <v>33.140122565894444</v>
      </c>
    </row>
    <row r="201" spans="9:17" ht="15.95" customHeight="1" x14ac:dyDescent="0.25">
      <c r="I201" s="1"/>
      <c r="J201" s="2">
        <v>199</v>
      </c>
      <c r="K201" s="1">
        <f t="shared" si="21"/>
        <v>1.2503538761287378</v>
      </c>
      <c r="L201" s="1">
        <f t="shared" si="22"/>
        <v>0.2012107909863966</v>
      </c>
      <c r="M201" s="1">
        <f t="shared" si="23"/>
        <v>2.0739105491312138E-2</v>
      </c>
      <c r="N201" s="1">
        <f t="shared" si="24"/>
        <v>0.22612086150884153</v>
      </c>
      <c r="O201" s="1">
        <f t="shared" si="25"/>
        <v>1.9331954284134145E-3</v>
      </c>
      <c r="P201" s="16">
        <f t="shared" si="26"/>
        <v>0.11250098835374092</v>
      </c>
      <c r="Q201" s="2">
        <f t="shared" si="27"/>
        <v>28.687752030203935</v>
      </c>
    </row>
    <row r="202" spans="9:17" ht="15.95" customHeight="1" x14ac:dyDescent="0.25">
      <c r="I202" s="1"/>
      <c r="J202" s="2">
        <v>200</v>
      </c>
      <c r="K202" s="1">
        <f t="shared" si="21"/>
        <v>1.2566370614359172</v>
      </c>
      <c r="L202" s="1">
        <f t="shared" si="22"/>
        <v>0.20627217331639647</v>
      </c>
      <c r="M202" s="1">
        <f t="shared" si="23"/>
        <v>2.4471741852423179E-2</v>
      </c>
      <c r="N202" s="1">
        <f t="shared" si="24"/>
        <v>0.20544866393581795</v>
      </c>
      <c r="O202" s="1">
        <f t="shared" si="25"/>
        <v>2.4471741852422735E-2</v>
      </c>
      <c r="P202" s="16">
        <f t="shared" si="26"/>
        <v>0.11516608023926508</v>
      </c>
      <c r="Q202" s="2">
        <f t="shared" si="27"/>
        <v>29.367350461012595</v>
      </c>
    </row>
    <row r="203" spans="9:17" ht="15.95" customHeight="1" x14ac:dyDescent="0.25">
      <c r="I203" s="1"/>
      <c r="J203" s="2">
        <v>201</v>
      </c>
      <c r="K203" s="1">
        <f t="shared" si="21"/>
        <v>1.2629202467430969</v>
      </c>
      <c r="L203" s="1">
        <f t="shared" si="22"/>
        <v>0.21137993867523136</v>
      </c>
      <c r="M203" s="1">
        <f t="shared" si="23"/>
        <v>2.8504732053567794E-2</v>
      </c>
      <c r="N203" s="1">
        <f t="shared" si="24"/>
        <v>0.18552052860120072</v>
      </c>
      <c r="O203" s="1">
        <f t="shared" si="25"/>
        <v>0.12287430963194818</v>
      </c>
      <c r="P203" s="16">
        <f t="shared" si="26"/>
        <v>0.13706987724048703</v>
      </c>
      <c r="Q203" s="2">
        <f t="shared" si="27"/>
        <v>34.952818696324194</v>
      </c>
    </row>
    <row r="204" spans="9:17" ht="15.95" customHeight="1" x14ac:dyDescent="0.25">
      <c r="I204" s="1"/>
      <c r="J204" s="2">
        <v>202</v>
      </c>
      <c r="K204" s="1">
        <f t="shared" si="21"/>
        <v>1.2692034320502765</v>
      </c>
      <c r="L204" s="1">
        <f t="shared" si="22"/>
        <v>0.21653328048753856</v>
      </c>
      <c r="M204" s="1">
        <f t="shared" si="23"/>
        <v>3.2835528771693989E-2</v>
      </c>
      <c r="N204" s="1">
        <f t="shared" si="24"/>
        <v>0.16638679570437298</v>
      </c>
      <c r="O204" s="1">
        <f t="shared" si="25"/>
        <v>0.28144211667453523</v>
      </c>
      <c r="P204" s="16">
        <f t="shared" si="26"/>
        <v>0.17429943040953519</v>
      </c>
      <c r="Q204" s="2">
        <f t="shared" si="27"/>
        <v>44.446354754431475</v>
      </c>
    </row>
    <row r="205" spans="9:17" ht="15.95" customHeight="1" x14ac:dyDescent="0.25">
      <c r="I205" s="1"/>
      <c r="J205" s="2">
        <v>203</v>
      </c>
      <c r="K205" s="1">
        <f t="shared" si="21"/>
        <v>1.2754866173574559</v>
      </c>
      <c r="L205" s="1">
        <f t="shared" si="22"/>
        <v>0.22173138498090766</v>
      </c>
      <c r="M205" s="1">
        <f t="shared" si="23"/>
        <v>3.7461396582770867E-2</v>
      </c>
      <c r="N205" s="1">
        <f t="shared" si="24"/>
        <v>0.14809579871520573</v>
      </c>
      <c r="O205" s="1">
        <f t="shared" si="25"/>
        <v>0.47487784091011165</v>
      </c>
      <c r="P205" s="16">
        <f t="shared" si="26"/>
        <v>0.22054160529724898</v>
      </c>
      <c r="Q205" s="2">
        <f t="shared" si="27"/>
        <v>56.238109350798489</v>
      </c>
    </row>
    <row r="206" spans="9:17" ht="15.95" customHeight="1" x14ac:dyDescent="0.25">
      <c r="I206" s="1"/>
      <c r="J206" s="2">
        <v>204</v>
      </c>
      <c r="K206" s="1">
        <f t="shared" si="21"/>
        <v>1.2817698026646356</v>
      </c>
      <c r="L206" s="1">
        <f t="shared" si="22"/>
        <v>0.22697343131438036</v>
      </c>
      <c r="M206" s="1">
        <f t="shared" si="23"/>
        <v>4.2379413689541179E-2</v>
      </c>
      <c r="N206" s="1">
        <f t="shared" si="24"/>
        <v>0.1306937422795334</v>
      </c>
      <c r="O206" s="1">
        <f t="shared" si="25"/>
        <v>0.67232146158725681</v>
      </c>
      <c r="P206" s="16">
        <f t="shared" si="26"/>
        <v>0.26809201221767792</v>
      </c>
      <c r="Q206" s="2">
        <f t="shared" si="27"/>
        <v>68.363463115507869</v>
      </c>
    </row>
    <row r="207" spans="9:17" ht="15.95" customHeight="1" x14ac:dyDescent="0.25">
      <c r="I207" s="1"/>
      <c r="J207" s="2">
        <v>205</v>
      </c>
      <c r="K207" s="1">
        <f t="shared" si="21"/>
        <v>1.2880529879718152</v>
      </c>
      <c r="L207" s="1">
        <f t="shared" si="22"/>
        <v>0.23225859170807295</v>
      </c>
      <c r="M207" s="1">
        <f t="shared" si="23"/>
        <v>4.7586473766990212E-2</v>
      </c>
      <c r="N207" s="1">
        <f t="shared" si="24"/>
        <v>0.11422458550220155</v>
      </c>
      <c r="O207" s="1">
        <f t="shared" si="25"/>
        <v>0.84227355296434414</v>
      </c>
      <c r="P207" s="16">
        <f t="shared" si="26"/>
        <v>0.30908580098540223</v>
      </c>
      <c r="Q207" s="2">
        <f t="shared" si="27"/>
        <v>78.81687925127757</v>
      </c>
    </row>
    <row r="208" spans="9:17" ht="15.95" customHeight="1" x14ac:dyDescent="0.25">
      <c r="I208" s="1"/>
      <c r="J208" s="2">
        <v>206</v>
      </c>
      <c r="K208" s="1">
        <f t="shared" si="21"/>
        <v>1.2943361732789946</v>
      </c>
      <c r="L208" s="1">
        <f t="shared" si="22"/>
        <v>0.23758603157389169</v>
      </c>
      <c r="M208" s="1">
        <f t="shared" si="23"/>
        <v>5.3079287924367946E-2</v>
      </c>
      <c r="N208" s="1">
        <f t="shared" si="24"/>
        <v>9.872993090255433E-2</v>
      </c>
      <c r="O208" s="1">
        <f t="shared" si="25"/>
        <v>0.95762058631045655</v>
      </c>
      <c r="P208" s="16">
        <f t="shared" si="26"/>
        <v>0.33675395917781764</v>
      </c>
      <c r="Q208" s="2">
        <f t="shared" si="27"/>
        <v>85.872259590343504</v>
      </c>
    </row>
    <row r="209" spans="9:17" ht="15.95" customHeight="1" x14ac:dyDescent="0.25">
      <c r="I209" s="1"/>
      <c r="J209" s="2">
        <v>207</v>
      </c>
      <c r="K209" s="1">
        <f t="shared" si="21"/>
        <v>1.3006193585861743</v>
      </c>
      <c r="L209" s="1">
        <f t="shared" si="22"/>
        <v>0.24295490964732375</v>
      </c>
      <c r="M209" s="1">
        <f t="shared" si="23"/>
        <v>5.8854386782523249E-2</v>
      </c>
      <c r="N209" s="1">
        <f t="shared" si="24"/>
        <v>8.4248919322860938E-2</v>
      </c>
      <c r="O209" s="1">
        <f t="shared" si="25"/>
        <v>0.999960522101908</v>
      </c>
      <c r="P209" s="16">
        <f t="shared" si="26"/>
        <v>0.34650468446365401</v>
      </c>
      <c r="Q209" s="2">
        <f t="shared" si="27"/>
        <v>88.358694538231774</v>
      </c>
    </row>
    <row r="210" spans="9:17" ht="15.95" customHeight="1" x14ac:dyDescent="0.25">
      <c r="I210" s="1"/>
      <c r="J210" s="2">
        <v>208</v>
      </c>
      <c r="K210" s="1">
        <f t="shared" si="21"/>
        <v>1.3069025438933541</v>
      </c>
      <c r="L210" s="1">
        <f t="shared" si="22"/>
        <v>0.24836437812028445</v>
      </c>
      <c r="M210" s="1">
        <f t="shared" si="23"/>
        <v>6.4908122665237322E-2</v>
      </c>
      <c r="N210" s="1">
        <f t="shared" si="24"/>
        <v>7.0818131055146338E-2</v>
      </c>
      <c r="O210" s="1">
        <f t="shared" si="25"/>
        <v>0.96253860341722719</v>
      </c>
      <c r="P210" s="16">
        <f t="shared" si="26"/>
        <v>0.33665730881447381</v>
      </c>
      <c r="Q210" s="2">
        <f t="shared" si="27"/>
        <v>85.847613747690815</v>
      </c>
    </row>
    <row r="211" spans="9:17" ht="15.95" customHeight="1" x14ac:dyDescent="0.25">
      <c r="I211" s="1"/>
      <c r="J211" s="2">
        <v>209</v>
      </c>
      <c r="K211" s="1">
        <f t="shared" si="21"/>
        <v>1.3131857292005336</v>
      </c>
      <c r="L211" s="1">
        <f t="shared" si="22"/>
        <v>0.25381358277499189</v>
      </c>
      <c r="M211" s="1">
        <f t="shared" si="23"/>
        <v>7.1236671903173843E-2</v>
      </c>
      <c r="N211" s="1">
        <f t="shared" si="24"/>
        <v>5.8471493436209276E-2</v>
      </c>
      <c r="O211" s="1">
        <f t="shared" si="25"/>
        <v>0.85132498489942499</v>
      </c>
      <c r="P211" s="16">
        <f t="shared" si="26"/>
        <v>0.30871168325345</v>
      </c>
      <c r="Q211" s="2">
        <f t="shared" si="27"/>
        <v>78.72147922962975</v>
      </c>
    </row>
    <row r="212" spans="9:17" ht="15.95" customHeight="1" x14ac:dyDescent="0.25">
      <c r="I212" s="1"/>
      <c r="J212" s="2">
        <v>210</v>
      </c>
      <c r="K212" s="1">
        <f t="shared" si="21"/>
        <v>1.3194689145077132</v>
      </c>
      <c r="L212" s="1">
        <f t="shared" si="22"/>
        <v>0.25930166311886343</v>
      </c>
      <c r="M212" s="1">
        <f t="shared" si="23"/>
        <v>7.7836037248992518E-2</v>
      </c>
      <c r="N212" s="1">
        <f t="shared" si="24"/>
        <v>4.7240195144211294E-2</v>
      </c>
      <c r="O212" s="1">
        <f t="shared" si="25"/>
        <v>0.68406227634233785</v>
      </c>
      <c r="P212" s="16">
        <f t="shared" si="26"/>
        <v>0.2671100429636013</v>
      </c>
      <c r="Q212" s="2">
        <f t="shared" si="27"/>
        <v>68.113060955718339</v>
      </c>
    </row>
    <row r="213" spans="9:17" ht="15.95" customHeight="1" x14ac:dyDescent="0.25">
      <c r="I213" s="1"/>
      <c r="J213" s="2">
        <v>211</v>
      </c>
      <c r="K213" s="1">
        <f t="shared" si="21"/>
        <v>1.3257520998148928</v>
      </c>
      <c r="L213" s="1">
        <f t="shared" si="22"/>
        <v>0.26482775252039137</v>
      </c>
      <c r="M213" s="1">
        <f t="shared" si="23"/>
        <v>8.4702050402093776E-2</v>
      </c>
      <c r="N213" s="1">
        <f t="shared" si="24"/>
        <v>3.715260741338261E-2</v>
      </c>
      <c r="O213" s="1">
        <f t="shared" si="25"/>
        <v>0.48743495227832839</v>
      </c>
      <c r="P213" s="16">
        <f t="shared" si="26"/>
        <v>0.21852934065354904</v>
      </c>
      <c r="Q213" s="2">
        <f t="shared" si="27"/>
        <v>55.724981866655007</v>
      </c>
    </row>
    <row r="214" spans="9:17" ht="15.95" customHeight="1" x14ac:dyDescent="0.25">
      <c r="I214" s="1"/>
      <c r="J214" s="2">
        <v>212</v>
      </c>
      <c r="K214" s="1">
        <f t="shared" si="21"/>
        <v>1.3320352851220723</v>
      </c>
      <c r="L214" s="1">
        <f t="shared" si="22"/>
        <v>0.2703909783459999</v>
      </c>
      <c r="M214" s="1">
        <f t="shared" si="23"/>
        <v>9.1830374641407919E-2</v>
      </c>
      <c r="N214" s="1">
        <f t="shared" si="24"/>
        <v>2.8234212365810363E-2</v>
      </c>
      <c r="O214" s="1">
        <f t="shared" si="25"/>
        <v>0.29281220950336023</v>
      </c>
      <c r="P214" s="16">
        <f t="shared" si="26"/>
        <v>0.1708169437141446</v>
      </c>
      <c r="Q214" s="2">
        <f t="shared" si="27"/>
        <v>43.558320647106875</v>
      </c>
    </row>
    <row r="215" spans="9:17" ht="15.95" customHeight="1" x14ac:dyDescent="0.25">
      <c r="I215" s="1"/>
      <c r="J215" s="2">
        <v>213</v>
      </c>
      <c r="K215" s="1">
        <f t="shared" si="21"/>
        <v>1.3383184704292519</v>
      </c>
      <c r="L215" s="1">
        <f t="shared" si="22"/>
        <v>0.27599046209783978</v>
      </c>
      <c r="M215" s="1">
        <f t="shared" si="23"/>
        <v>9.9216507564561685E-2</v>
      </c>
      <c r="N215" s="1">
        <f t="shared" si="24"/>
        <v>2.0507538641394762E-2</v>
      </c>
      <c r="O215" s="1">
        <f t="shared" si="25"/>
        <v>0.13124344132091359</v>
      </c>
      <c r="P215" s="16">
        <f t="shared" si="26"/>
        <v>0.13173948740617747</v>
      </c>
      <c r="Q215" s="2">
        <f t="shared" si="27"/>
        <v>33.593569288575253</v>
      </c>
    </row>
    <row r="216" spans="9:17" ht="15.95" customHeight="1" x14ac:dyDescent="0.25">
      <c r="I216" s="1"/>
      <c r="J216" s="2">
        <v>214</v>
      </c>
      <c r="K216" s="1">
        <f t="shared" si="21"/>
        <v>1.3446016557364315</v>
      </c>
      <c r="L216" s="1">
        <f t="shared" si="22"/>
        <v>0.28162531955251535</v>
      </c>
      <c r="M216" s="1">
        <f t="shared" si="23"/>
        <v>0.1068557839316906</v>
      </c>
      <c r="N216" s="1">
        <f t="shared" si="24"/>
        <v>1.3992104488545931E-2</v>
      </c>
      <c r="O216" s="1">
        <f t="shared" si="25"/>
        <v>2.8504732053567461E-2</v>
      </c>
      <c r="P216" s="16">
        <f t="shared" si="26"/>
        <v>0.10774448500657983</v>
      </c>
      <c r="Q216" s="2">
        <f t="shared" si="27"/>
        <v>27.474843676677857</v>
      </c>
    </row>
    <row r="217" spans="9:17" ht="15.95" customHeight="1" x14ac:dyDescent="0.25">
      <c r="I217" s="1"/>
      <c r="J217" s="2">
        <v>215</v>
      </c>
      <c r="K217" s="1">
        <f t="shared" si="21"/>
        <v>1.350884841043611</v>
      </c>
      <c r="L217" s="1">
        <f t="shared" si="22"/>
        <v>0.28729466090071321</v>
      </c>
      <c r="M217" s="1">
        <f t="shared" si="23"/>
        <v>0.11474337861210521</v>
      </c>
      <c r="N217" s="1">
        <f t="shared" si="24"/>
        <v>8.7043684593953174E-3</v>
      </c>
      <c r="O217" s="1">
        <f t="shared" si="25"/>
        <v>9.8663578586394296E-4</v>
      </c>
      <c r="P217" s="16">
        <f t="shared" si="26"/>
        <v>0.10293226093951942</v>
      </c>
      <c r="Q217" s="2">
        <f t="shared" si="27"/>
        <v>26.247726539577453</v>
      </c>
    </row>
    <row r="218" spans="9:17" ht="15.95" customHeight="1" x14ac:dyDescent="0.25">
      <c r="I218" s="1"/>
      <c r="J218" s="2">
        <v>216</v>
      </c>
      <c r="K218" s="1">
        <f t="shared" si="21"/>
        <v>1.3571680263507906</v>
      </c>
      <c r="L218" s="1">
        <f t="shared" si="22"/>
        <v>0.29299759088771299</v>
      </c>
      <c r="M218" s="1">
        <f t="shared" si="23"/>
        <v>0.12287430963194795</v>
      </c>
      <c r="N218" s="1">
        <f t="shared" si="24"/>
        <v>4.6576878340645611E-3</v>
      </c>
      <c r="O218" s="1">
        <f t="shared" si="25"/>
        <v>5.3079287924366836E-2</v>
      </c>
      <c r="P218" s="16">
        <f t="shared" si="26"/>
        <v>0.11840221906952308</v>
      </c>
      <c r="Q218" s="2">
        <f t="shared" si="27"/>
        <v>30.192565862728387</v>
      </c>
    </row>
    <row r="219" spans="9:17" ht="15.95" customHeight="1" x14ac:dyDescent="0.25">
      <c r="I219" s="1"/>
      <c r="J219" s="2">
        <v>217</v>
      </c>
      <c r="K219" s="1">
        <f t="shared" si="21"/>
        <v>1.3634512116579702</v>
      </c>
      <c r="L219" s="1">
        <f t="shared" si="22"/>
        <v>0.29873320895476041</v>
      </c>
      <c r="M219" s="1">
        <f t="shared" si="23"/>
        <v>0.13124344132091298</v>
      </c>
      <c r="N219" s="1">
        <f t="shared" si="24"/>
        <v>1.8622848790157964E-3</v>
      </c>
      <c r="O219" s="1">
        <f t="shared" si="25"/>
        <v>0.176472019215277</v>
      </c>
      <c r="P219" s="16">
        <f t="shared" si="26"/>
        <v>0.15207773859249155</v>
      </c>
      <c r="Q219" s="2">
        <f t="shared" si="27"/>
        <v>38.779823341085347</v>
      </c>
    </row>
    <row r="220" spans="9:17" ht="15.95" customHeight="1" x14ac:dyDescent="0.25">
      <c r="I220" s="1"/>
      <c r="J220" s="2">
        <v>218</v>
      </c>
      <c r="K220" s="1">
        <f t="shared" si="21"/>
        <v>1.3697343969651496</v>
      </c>
      <c r="L220" s="1">
        <f t="shared" si="22"/>
        <v>0.30450060938127177</v>
      </c>
      <c r="M220" s="1">
        <f t="shared" si="23"/>
        <v>0.13984548755604626</v>
      </c>
      <c r="N220" s="1">
        <f t="shared" si="24"/>
        <v>3.2522102472154479E-4</v>
      </c>
      <c r="O220" s="1">
        <f t="shared" si="25"/>
        <v>0.3514792092114763</v>
      </c>
      <c r="P220" s="16">
        <f t="shared" si="26"/>
        <v>0.19903763179337897</v>
      </c>
      <c r="Q220" s="2">
        <f t="shared" si="27"/>
        <v>50.754596107311635</v>
      </c>
    </row>
    <row r="221" spans="9:17" ht="15.95" customHeight="1" x14ac:dyDescent="0.25">
      <c r="I221" s="1"/>
      <c r="J221" s="2">
        <v>219</v>
      </c>
      <c r="K221" s="1">
        <f t="shared" si="21"/>
        <v>1.3760175822723295</v>
      </c>
      <c r="L221" s="1">
        <f t="shared" si="22"/>
        <v>0.31029888142786344</v>
      </c>
      <c r="M221" s="1">
        <f t="shared" si="23"/>
        <v>0.14867501510057551</v>
      </c>
      <c r="N221" s="1">
        <f t="shared" si="24"/>
        <v>5.0379027875968596E-5</v>
      </c>
      <c r="O221" s="1">
        <f t="shared" si="25"/>
        <v>0.55018085742560974</v>
      </c>
      <c r="P221" s="16">
        <f t="shared" si="26"/>
        <v>0.25230128324548118</v>
      </c>
      <c r="Q221" s="2">
        <f t="shared" si="27"/>
        <v>64.336827227597695</v>
      </c>
    </row>
    <row r="222" spans="9:17" ht="15.95" customHeight="1" x14ac:dyDescent="0.25">
      <c r="I222" s="1"/>
      <c r="J222" s="2">
        <v>220</v>
      </c>
      <c r="K222" s="1">
        <f t="shared" si="21"/>
        <v>1.3823007675795091</v>
      </c>
      <c r="L222" s="1">
        <f t="shared" si="22"/>
        <v>0.31612710948016198</v>
      </c>
      <c r="M222" s="1">
        <f t="shared" si="23"/>
        <v>0.15772644703565586</v>
      </c>
      <c r="N222" s="1">
        <f t="shared" si="24"/>
        <v>1.0384531632161575E-3</v>
      </c>
      <c r="O222" s="1">
        <f t="shared" si="25"/>
        <v>0.74087683705086116</v>
      </c>
      <c r="P222" s="16">
        <f t="shared" si="26"/>
        <v>0.30394221168247382</v>
      </c>
      <c r="Q222" s="2">
        <f t="shared" si="27"/>
        <v>77.505263979030829</v>
      </c>
    </row>
    <row r="223" spans="9:17" ht="15.95" customHeight="1" x14ac:dyDescent="0.25">
      <c r="I223" s="1"/>
      <c r="J223" s="2">
        <v>221</v>
      </c>
      <c r="K223" s="1">
        <f t="shared" si="21"/>
        <v>1.3885839528866886</v>
      </c>
      <c r="L223" s="1">
        <f t="shared" si="22"/>
        <v>0.32198437319339623</v>
      </c>
      <c r="M223" s="1">
        <f t="shared" si="23"/>
        <v>0.16699406628287411</v>
      </c>
      <c r="N223" s="1">
        <f t="shared" si="24"/>
        <v>3.2869474697233558E-3</v>
      </c>
      <c r="O223" s="1">
        <f t="shared" si="25"/>
        <v>0.89314421606830852</v>
      </c>
      <c r="P223" s="16">
        <f t="shared" si="26"/>
        <v>0.34635240075357554</v>
      </c>
      <c r="Q223" s="2">
        <f t="shared" si="27"/>
        <v>88.319862192161764</v>
      </c>
    </row>
    <row r="224" spans="9:17" ht="15.95" customHeight="1" x14ac:dyDescent="0.25">
      <c r="I224" s="1"/>
      <c r="J224" s="2">
        <v>222</v>
      </c>
      <c r="K224" s="1">
        <f t="shared" si="21"/>
        <v>1.3948671381938682</v>
      </c>
      <c r="L224" s="1">
        <f t="shared" si="22"/>
        <v>0.32786974763772581</v>
      </c>
      <c r="M224" s="1">
        <f t="shared" si="23"/>
        <v>0.17647201921527783</v>
      </c>
      <c r="N224" s="1">
        <f t="shared" si="24"/>
        <v>6.790182055637084E-3</v>
      </c>
      <c r="O224" s="1">
        <f t="shared" si="25"/>
        <v>0.98269081941663705</v>
      </c>
      <c r="P224" s="16">
        <f t="shared" si="26"/>
        <v>0.37345569208131946</v>
      </c>
      <c r="Q224" s="2">
        <f t="shared" si="27"/>
        <v>95.231201480736459</v>
      </c>
    </row>
    <row r="225" spans="9:17" ht="15.95" customHeight="1" x14ac:dyDescent="0.25">
      <c r="I225" s="1"/>
      <c r="J225" s="2">
        <v>223</v>
      </c>
      <c r="K225" s="1">
        <f t="shared" si="21"/>
        <v>1.4011503235010478</v>
      </c>
      <c r="L225" s="1">
        <f t="shared" si="22"/>
        <v>0.33378230344430054</v>
      </c>
      <c r="M225" s="1">
        <f t="shared" si="23"/>
        <v>0.18615431935464988</v>
      </c>
      <c r="N225" s="1">
        <f t="shared" si="24"/>
        <v>1.153930744635473E-2</v>
      </c>
      <c r="O225" s="1">
        <f t="shared" si="25"/>
        <v>0.99523071284832532</v>
      </c>
      <c r="P225" s="16">
        <f t="shared" si="26"/>
        <v>0.38167666077340762</v>
      </c>
      <c r="Q225" s="2">
        <f t="shared" si="27"/>
        <v>97.327548497218942</v>
      </c>
    </row>
    <row r="226" spans="9:17" ht="15.95" customHeight="1" x14ac:dyDescent="0.25">
      <c r="I226" s="1"/>
      <c r="J226" s="2">
        <v>224</v>
      </c>
      <c r="K226" s="1">
        <f t="shared" si="21"/>
        <v>1.4074335088082273</v>
      </c>
      <c r="L226" s="1">
        <f t="shared" si="22"/>
        <v>0.33972110695201813</v>
      </c>
      <c r="M226" s="1">
        <f t="shared" si="23"/>
        <v>0.19603485115269714</v>
      </c>
      <c r="N226" s="1">
        <f t="shared" si="24"/>
        <v>1.7522326938972377E-2</v>
      </c>
      <c r="O226" s="1">
        <f t="shared" si="25"/>
        <v>0.92876332809682793</v>
      </c>
      <c r="P226" s="16">
        <f t="shared" si="26"/>
        <v>0.37051040328512891</v>
      </c>
      <c r="Q226" s="2">
        <f t="shared" si="27"/>
        <v>94.480152837707877</v>
      </c>
    </row>
    <row r="227" spans="9:17" ht="15.95" customHeight="1" x14ac:dyDescent="0.25">
      <c r="I227" s="1"/>
      <c r="J227" s="2">
        <v>225</v>
      </c>
      <c r="K227" s="1">
        <f t="shared" si="21"/>
        <v>1.4137166941154069</v>
      </c>
      <c r="L227" s="1">
        <f t="shared" si="22"/>
        <v>0.34568522035495941</v>
      </c>
      <c r="M227" s="1">
        <f t="shared" si="23"/>
        <v>0.20610737385376332</v>
      </c>
      <c r="N227" s="1">
        <f t="shared" si="24"/>
        <v>2.4724126906997101E-2</v>
      </c>
      <c r="O227" s="1">
        <f t="shared" si="25"/>
        <v>0.79389262614623801</v>
      </c>
      <c r="P227" s="16">
        <f t="shared" si="26"/>
        <v>0.34260233681548946</v>
      </c>
      <c r="Q227" s="2">
        <f t="shared" si="27"/>
        <v>87.363595887949813</v>
      </c>
    </row>
    <row r="228" spans="9:17" ht="15.95" customHeight="1" x14ac:dyDescent="0.25">
      <c r="I228" s="1"/>
      <c r="J228" s="2">
        <v>226</v>
      </c>
      <c r="K228" s="1">
        <f t="shared" si="21"/>
        <v>1.4199998794225865</v>
      </c>
      <c r="L228" s="1">
        <f t="shared" si="22"/>
        <v>0.35167370185048119</v>
      </c>
      <c r="M228" s="1">
        <f t="shared" si="23"/>
        <v>0.21636552543662174</v>
      </c>
      <c r="N228" s="1">
        <f t="shared" si="24"/>
        <v>3.3126514978681632E-2</v>
      </c>
      <c r="O228" s="1">
        <f t="shared" si="25"/>
        <v>0.61213538047469063</v>
      </c>
      <c r="P228" s="16">
        <f t="shared" si="26"/>
        <v>0.30332528068511877</v>
      </c>
      <c r="Q228" s="2">
        <f t="shared" si="27"/>
        <v>77.34794657470529</v>
      </c>
    </row>
    <row r="229" spans="9:17" ht="15.95" customHeight="1" x14ac:dyDescent="0.25">
      <c r="I229" s="1"/>
      <c r="J229" s="2">
        <v>227</v>
      </c>
      <c r="K229" s="1">
        <f t="shared" si="21"/>
        <v>1.426283064729766</v>
      </c>
      <c r="L229" s="1">
        <f t="shared" si="22"/>
        <v>0.35768560578793296</v>
      </c>
      <c r="M229" s="1">
        <f t="shared" si="23"/>
        <v>0.22680282663286516</v>
      </c>
      <c r="N229" s="1">
        <f t="shared" si="24"/>
        <v>4.2708265992528527E-2</v>
      </c>
      <c r="O229" s="1">
        <f t="shared" si="25"/>
        <v>0.41248847051236737</v>
      </c>
      <c r="P229" s="16">
        <f t="shared" si="26"/>
        <v>0.25992129223142352</v>
      </c>
      <c r="Q229" s="2">
        <f t="shared" si="27"/>
        <v>66.279929519012995</v>
      </c>
    </row>
    <row r="230" spans="9:17" ht="15.95" customHeight="1" x14ac:dyDescent="0.25">
      <c r="I230" s="1"/>
      <c r="J230" s="2">
        <v>228</v>
      </c>
      <c r="K230" s="1">
        <f t="shared" si="21"/>
        <v>1.4325662500369456</v>
      </c>
      <c r="L230" s="1">
        <f t="shared" si="22"/>
        <v>0.363719982817992</v>
      </c>
      <c r="M230" s="1">
        <f t="shared" si="23"/>
        <v>0.23741268501935192</v>
      </c>
      <c r="N230" s="1">
        <f t="shared" si="24"/>
        <v>5.3445175613897888E-2</v>
      </c>
      <c r="O230" s="1">
        <f t="shared" si="25"/>
        <v>0.2268028266328686</v>
      </c>
      <c r="P230" s="16">
        <f t="shared" si="26"/>
        <v>0.22034516752102756</v>
      </c>
      <c r="Q230" s="2">
        <f t="shared" si="27"/>
        <v>56.188017717862031</v>
      </c>
    </row>
    <row r="231" spans="9:17" ht="15.95" customHeight="1" x14ac:dyDescent="0.25">
      <c r="I231" s="1"/>
      <c r="J231" s="2">
        <v>229</v>
      </c>
      <c r="K231" s="1">
        <f t="shared" si="21"/>
        <v>1.4388494353441252</v>
      </c>
      <c r="L231" s="1">
        <f t="shared" si="22"/>
        <v>0.36977588004257211</v>
      </c>
      <c r="M231" s="1">
        <f t="shared" si="23"/>
        <v>0.24818839918211949</v>
      </c>
      <c r="N231" s="1">
        <f t="shared" si="24"/>
        <v>6.5310121477251071E-2</v>
      </c>
      <c r="O231" s="1">
        <f t="shared" si="25"/>
        <v>8.4702050402094831E-2</v>
      </c>
      <c r="P231" s="16">
        <f t="shared" si="26"/>
        <v>0.19199411277600936</v>
      </c>
      <c r="Q231" s="2">
        <f t="shared" si="27"/>
        <v>48.958498757882388</v>
      </c>
    </row>
    <row r="232" spans="9:17" ht="15.95" customHeight="1" x14ac:dyDescent="0.25">
      <c r="I232" s="1"/>
      <c r="J232" s="2">
        <v>230</v>
      </c>
      <c r="K232" s="1">
        <f t="shared" si="21"/>
        <v>1.4451326206513049</v>
      </c>
      <c r="L232" s="1">
        <f t="shared" si="22"/>
        <v>0.37585234116529948</v>
      </c>
      <c r="M232" s="1">
        <f t="shared" si="23"/>
        <v>0.25912316294914234</v>
      </c>
      <c r="N232" s="1">
        <f t="shared" si="24"/>
        <v>7.8273131699602705E-2</v>
      </c>
      <c r="O232" s="1">
        <f t="shared" si="25"/>
        <v>8.8563746356557504E-3</v>
      </c>
      <c r="P232" s="16">
        <f t="shared" si="26"/>
        <v>0.18052625261242505</v>
      </c>
      <c r="Q232" s="2">
        <f t="shared" si="27"/>
        <v>46.03419441616839</v>
      </c>
    </row>
    <row r="233" spans="9:17" ht="15.95" customHeight="1" x14ac:dyDescent="0.25">
      <c r="I233" s="1"/>
      <c r="J233" s="2">
        <v>231</v>
      </c>
      <c r="K233" s="1">
        <f t="shared" si="21"/>
        <v>1.4514158059584845</v>
      </c>
      <c r="L233" s="1">
        <f t="shared" si="22"/>
        <v>0.38194840664252211</v>
      </c>
      <c r="M233" s="1">
        <f t="shared" si="23"/>
        <v>0.27021006968925615</v>
      </c>
      <c r="N233" s="1">
        <f t="shared" si="24"/>
        <v>9.2301460592097817E-2</v>
      </c>
      <c r="O233" s="1">
        <f t="shared" si="25"/>
        <v>1.1365938215903537E-2</v>
      </c>
      <c r="P233" s="16">
        <f t="shared" si="26"/>
        <v>0.18895646878494488</v>
      </c>
      <c r="Q233" s="2">
        <f t="shared" si="27"/>
        <v>48.183899540160944</v>
      </c>
    </row>
    <row r="234" spans="9:17" ht="15.95" customHeight="1" x14ac:dyDescent="0.25">
      <c r="I234" s="1"/>
      <c r="J234" s="2">
        <v>232</v>
      </c>
      <c r="K234" s="1">
        <f t="shared" si="21"/>
        <v>1.4576989912656642</v>
      </c>
      <c r="L234" s="1">
        <f t="shared" si="22"/>
        <v>0.38806311383483338</v>
      </c>
      <c r="M234" s="1">
        <f t="shared" si="23"/>
        <v>0.28144211667453373</v>
      </c>
      <c r="N234" s="1">
        <f t="shared" si="24"/>
        <v>0.10735967137846392</v>
      </c>
      <c r="O234" s="1">
        <f t="shared" si="25"/>
        <v>9.1830374641409751E-2</v>
      </c>
      <c r="P234" s="16">
        <f t="shared" si="26"/>
        <v>0.21717381913231021</v>
      </c>
      <c r="Q234" s="2">
        <f t="shared" si="27"/>
        <v>55.3793238787391</v>
      </c>
    </row>
    <row r="235" spans="9:17" ht="15.95" customHeight="1" x14ac:dyDescent="0.25">
      <c r="I235" s="1"/>
      <c r="J235" s="2">
        <v>233</v>
      </c>
      <c r="K235" s="1">
        <f t="shared" si="21"/>
        <v>1.4639821765728436</v>
      </c>
      <c r="L235" s="1">
        <f t="shared" si="22"/>
        <v>0.3941954971590837</v>
      </c>
      <c r="M235" s="1">
        <f t="shared" si="23"/>
        <v>0.29281220950335779</v>
      </c>
      <c r="N235" s="1">
        <f t="shared" si="24"/>
        <v>0.12340972571138309</v>
      </c>
      <c r="O235" s="1">
        <f t="shared" si="25"/>
        <v>0.23741268501935009</v>
      </c>
      <c r="P235" s="16">
        <f t="shared" si="26"/>
        <v>0.26195752934829364</v>
      </c>
      <c r="Q235" s="2">
        <f t="shared" si="27"/>
        <v>66.799169983814878</v>
      </c>
    </row>
    <row r="236" spans="9:17" ht="15.95" customHeight="1" x14ac:dyDescent="0.25">
      <c r="I236" s="1"/>
      <c r="J236" s="2">
        <v>234</v>
      </c>
      <c r="K236" s="1">
        <f t="shared" si="21"/>
        <v>1.4702653618800232</v>
      </c>
      <c r="L236" s="1">
        <f t="shared" si="22"/>
        <v>0.40034458824085684</v>
      </c>
      <c r="M236" s="1">
        <f t="shared" si="23"/>
        <v>0.30431316658139873</v>
      </c>
      <c r="N236" s="1">
        <f t="shared" si="24"/>
        <v>0.1404110797606577</v>
      </c>
      <c r="O236" s="1">
        <f t="shared" si="25"/>
        <v>0.42488720543962077</v>
      </c>
      <c r="P236" s="16">
        <f t="shared" si="26"/>
        <v>0.31748901000563351</v>
      </c>
      <c r="Q236" s="2">
        <f t="shared" si="27"/>
        <v>80.959697551436548</v>
      </c>
    </row>
    <row r="237" spans="9:17" ht="15.95" customHeight="1" x14ac:dyDescent="0.25">
      <c r="I237" s="1"/>
      <c r="J237" s="2">
        <v>235</v>
      </c>
      <c r="K237" s="1">
        <f t="shared" si="21"/>
        <v>1.4765485471872029</v>
      </c>
      <c r="L237" s="1">
        <f t="shared" si="22"/>
        <v>0.40650941606738983</v>
      </c>
      <c r="M237" s="1">
        <f t="shared" si="23"/>
        <v>0.31593772365766104</v>
      </c>
      <c r="N237" s="1">
        <f t="shared" si="24"/>
        <v>0.15832078663044991</v>
      </c>
      <c r="O237" s="1">
        <f t="shared" si="25"/>
        <v>0.62434494358242842</v>
      </c>
      <c r="P237" s="16">
        <f t="shared" si="26"/>
        <v>0.37627821748448231</v>
      </c>
      <c r="Q237" s="2">
        <f t="shared" si="27"/>
        <v>95.950945458542989</v>
      </c>
    </row>
    <row r="238" spans="9:17" ht="15.95" customHeight="1" x14ac:dyDescent="0.25">
      <c r="I238" s="1"/>
      <c r="J238" s="2">
        <v>236</v>
      </c>
      <c r="K238" s="1">
        <f t="shared" si="21"/>
        <v>1.4828317324943823</v>
      </c>
      <c r="L238" s="1">
        <f t="shared" si="22"/>
        <v>0.41268900714090212</v>
      </c>
      <c r="M238" s="1">
        <f t="shared" si="23"/>
        <v>0.32767853841274119</v>
      </c>
      <c r="N238" s="1">
        <f t="shared" si="24"/>
        <v>0.17709360484685471</v>
      </c>
      <c r="O238" s="1">
        <f t="shared" si="25"/>
        <v>0.80396514884729919</v>
      </c>
      <c r="P238" s="16">
        <f t="shared" si="26"/>
        <v>0.43035657481194933</v>
      </c>
      <c r="Q238" s="2">
        <f t="shared" si="27"/>
        <v>109.74092657704708</v>
      </c>
    </row>
    <row r="239" spans="9:17" ht="15.95" customHeight="1" x14ac:dyDescent="0.25">
      <c r="I239" s="1"/>
      <c r="J239" s="2">
        <v>237</v>
      </c>
      <c r="K239" s="1">
        <f t="shared" si="21"/>
        <v>1.4891149178015619</v>
      </c>
      <c r="L239" s="1">
        <f t="shared" si="22"/>
        <v>0.41888238563232849</v>
      </c>
      <c r="M239" s="1">
        <f t="shared" si="23"/>
        <v>0.33952819509639509</v>
      </c>
      <c r="N239" s="1">
        <f t="shared" si="24"/>
        <v>0.19668211264180657</v>
      </c>
      <c r="O239" s="1">
        <f t="shared" si="25"/>
        <v>0.93509187733476151</v>
      </c>
      <c r="P239" s="16">
        <f t="shared" si="26"/>
        <v>0.47254614267632289</v>
      </c>
      <c r="Q239" s="2">
        <f t="shared" si="27"/>
        <v>120.49926638246234</v>
      </c>
    </row>
    <row r="240" spans="9:17" ht="15.95" customHeight="1" x14ac:dyDescent="0.25">
      <c r="I240" s="1"/>
      <c r="J240" s="2">
        <v>238</v>
      </c>
      <c r="K240" s="1">
        <f t="shared" si="21"/>
        <v>1.4953981031087415</v>
      </c>
      <c r="L240" s="1">
        <f t="shared" si="22"/>
        <v>0.42508857353540863</v>
      </c>
      <c r="M240" s="1">
        <f t="shared" si="23"/>
        <v>0.35147920921148246</v>
      </c>
      <c r="N240" s="1">
        <f t="shared" si="24"/>
        <v>0.2170368277445674</v>
      </c>
      <c r="O240" s="1">
        <f t="shared" si="25"/>
        <v>0.99680565526000409</v>
      </c>
      <c r="P240" s="16">
        <f t="shared" si="26"/>
        <v>0.4976025664378656</v>
      </c>
      <c r="Q240" s="2">
        <f t="shared" si="27"/>
        <v>126.88865444165573</v>
      </c>
    </row>
    <row r="241" spans="9:17" ht="15.95" customHeight="1" x14ac:dyDescent="0.25">
      <c r="I241" s="1"/>
      <c r="J241" s="2">
        <v>239</v>
      </c>
      <c r="K241" s="1">
        <f t="shared" si="21"/>
        <v>1.501681288415921</v>
      </c>
      <c r="L241" s="1">
        <f t="shared" si="22"/>
        <v>0.43130659082112799</v>
      </c>
      <c r="M241" s="1">
        <f t="shared" si="23"/>
        <v>0.363524032241337</v>
      </c>
      <c r="N241" s="1">
        <f t="shared" si="24"/>
        <v>0.23810633237824191</v>
      </c>
      <c r="O241" s="1">
        <f t="shared" si="25"/>
        <v>0.97926089450868981</v>
      </c>
      <c r="P241" s="16">
        <f t="shared" si="26"/>
        <v>0.50304946248734916</v>
      </c>
      <c r="Q241" s="2">
        <f t="shared" si="27"/>
        <v>128.27761293427403</v>
      </c>
    </row>
    <row r="242" spans="9:17" ht="15.95" customHeight="1" x14ac:dyDescent="0.25">
      <c r="I242" s="1"/>
      <c r="J242" s="2">
        <v>240</v>
      </c>
      <c r="K242" s="1">
        <f t="shared" si="21"/>
        <v>1.5079644737231006</v>
      </c>
      <c r="L242" s="1">
        <f t="shared" si="22"/>
        <v>0.43753545559247681</v>
      </c>
      <c r="M242" s="1">
        <f t="shared" si="23"/>
        <v>0.37565505641757235</v>
      </c>
      <c r="N242" s="1">
        <f t="shared" si="24"/>
        <v>0.25983740314555037</v>
      </c>
      <c r="O242" s="1">
        <f t="shared" si="25"/>
        <v>0.88525662138789762</v>
      </c>
      <c r="P242" s="16">
        <f t="shared" si="26"/>
        <v>0.48957113413587428</v>
      </c>
      <c r="Q242" s="2">
        <f t="shared" si="27"/>
        <v>124.84063920464794</v>
      </c>
    </row>
    <row r="243" spans="9:17" ht="15.95" customHeight="1" x14ac:dyDescent="0.25">
      <c r="I243" s="1"/>
      <c r="J243" s="2">
        <v>241</v>
      </c>
      <c r="K243" s="1">
        <f t="shared" si="21"/>
        <v>1.5142476590302805</v>
      </c>
      <c r="L243" s="1">
        <f t="shared" si="22"/>
        <v>0.4437741842394991</v>
      </c>
      <c r="M243" s="1">
        <f t="shared" si="23"/>
        <v>0.38786461952530965</v>
      </c>
      <c r="N243" s="1">
        <f t="shared" si="24"/>
        <v>0.28217514547573486</v>
      </c>
      <c r="O243" s="1">
        <f t="shared" si="25"/>
        <v>0.72978993031074024</v>
      </c>
      <c r="P243" s="16">
        <f t="shared" si="26"/>
        <v>0.46090096988782098</v>
      </c>
      <c r="Q243" s="2">
        <f t="shared" si="27"/>
        <v>117.52974732139435</v>
      </c>
    </row>
    <row r="244" spans="9:17" ht="15.95" customHeight="1" x14ac:dyDescent="0.25">
      <c r="I244" s="1"/>
      <c r="J244" s="2">
        <v>242</v>
      </c>
      <c r="K244" s="1">
        <f t="shared" si="21"/>
        <v>1.5205308443374599</v>
      </c>
      <c r="L244" s="1">
        <f t="shared" si="22"/>
        <v>0.4500217915946203</v>
      </c>
      <c r="M244" s="1">
        <f t="shared" si="23"/>
        <v>0.40014500974279643</v>
      </c>
      <c r="N244" s="1">
        <f t="shared" si="24"/>
        <v>0.3050631322930234</v>
      </c>
      <c r="O244" s="1">
        <f t="shared" si="25"/>
        <v>0.53766340276396773</v>
      </c>
      <c r="P244" s="16">
        <f t="shared" si="26"/>
        <v>0.42322333409860197</v>
      </c>
      <c r="Q244" s="2">
        <f t="shared" si="27"/>
        <v>107.92195019514349</v>
      </c>
    </row>
    <row r="245" spans="9:17" ht="15.95" customHeight="1" x14ac:dyDescent="0.25">
      <c r="I245" s="1"/>
      <c r="J245" s="2">
        <v>243</v>
      </c>
      <c r="K245" s="1">
        <f t="shared" si="21"/>
        <v>1.5268140296446395</v>
      </c>
      <c r="L245" s="1">
        <f t="shared" si="22"/>
        <v>0.45627729108821402</v>
      </c>
      <c r="M245" s="1">
        <f t="shared" si="23"/>
        <v>0.41248847051236198</v>
      </c>
      <c r="N245" s="1">
        <f t="shared" si="24"/>
        <v>0.32844354655631214</v>
      </c>
      <c r="O245" s="1">
        <f t="shared" si="25"/>
        <v>0.33952819509639487</v>
      </c>
      <c r="P245" s="16">
        <f t="shared" si="26"/>
        <v>0.38418437581332071</v>
      </c>
      <c r="Q245" s="2">
        <f t="shared" si="27"/>
        <v>97.967015832396783</v>
      </c>
    </row>
    <row r="246" spans="9:17" ht="15.95" customHeight="1" x14ac:dyDescent="0.25">
      <c r="I246" s="1"/>
      <c r="J246" s="2">
        <v>244</v>
      </c>
      <c r="K246" s="1">
        <f t="shared" si="21"/>
        <v>1.5330972149518192</v>
      </c>
      <c r="L246" s="1">
        <f t="shared" si="22"/>
        <v>0.46253969490439556</v>
      </c>
      <c r="M246" s="1">
        <f t="shared" si="23"/>
        <v>0.42488720543962161</v>
      </c>
      <c r="N246" s="1">
        <f t="shared" si="24"/>
        <v>0.35225732731003856</v>
      </c>
      <c r="O246" s="1">
        <f t="shared" si="25"/>
        <v>0.16699406628287267</v>
      </c>
      <c r="P246" s="16">
        <f t="shared" si="26"/>
        <v>0.35166957348423206</v>
      </c>
      <c r="Q246" s="2">
        <f t="shared" si="27"/>
        <v>89.675741238479176</v>
      </c>
    </row>
    <row r="247" spans="9:17" ht="15.95" customHeight="1" x14ac:dyDescent="0.25">
      <c r="I247" s="1"/>
      <c r="J247" s="2">
        <v>245</v>
      </c>
      <c r="K247" s="1">
        <f t="shared" si="21"/>
        <v>1.5393804002589986</v>
      </c>
      <c r="L247" s="1">
        <f t="shared" si="22"/>
        <v>0.4688080141370044</v>
      </c>
      <c r="M247" s="1">
        <f t="shared" si="23"/>
        <v>0.43733338321784765</v>
      </c>
      <c r="N247" s="1">
        <f t="shared" si="24"/>
        <v>0.37644431887726226</v>
      </c>
      <c r="O247" s="1">
        <f t="shared" si="25"/>
        <v>4.7586473766991655E-2</v>
      </c>
      <c r="P247" s="16">
        <f t="shared" si="26"/>
        <v>0.33254304749977648</v>
      </c>
      <c r="Q247" s="2">
        <f t="shared" si="27"/>
        <v>84.798477112442995</v>
      </c>
    </row>
    <row r="248" spans="9:17" ht="15.95" customHeight="1" x14ac:dyDescent="0.25">
      <c r="I248" s="1"/>
      <c r="J248" s="2">
        <v>246</v>
      </c>
      <c r="K248" s="1">
        <f t="shared" si="21"/>
        <v>1.5456635855661782</v>
      </c>
      <c r="L248" s="1">
        <f t="shared" si="22"/>
        <v>0.47508125894577047</v>
      </c>
      <c r="M248" s="1">
        <f t="shared" si="23"/>
        <v>0.44981914257439248</v>
      </c>
      <c r="N248" s="1">
        <f t="shared" si="24"/>
        <v>0.40094342281814987</v>
      </c>
      <c r="O248" s="1">
        <f t="shared" si="25"/>
        <v>3.5526367970545314E-4</v>
      </c>
      <c r="P248" s="16">
        <f t="shared" si="26"/>
        <v>0.33154977200450458</v>
      </c>
      <c r="Q248" s="2">
        <f t="shared" si="27"/>
        <v>84.545191861148666</v>
      </c>
    </row>
    <row r="249" spans="9:17" ht="15.95" customHeight="1" x14ac:dyDescent="0.25">
      <c r="I249" s="1"/>
      <c r="J249" s="2">
        <v>247</v>
      </c>
      <c r="K249" s="1">
        <f t="shared" si="21"/>
        <v>1.5519467708733579</v>
      </c>
      <c r="L249" s="1">
        <f t="shared" si="22"/>
        <v>0.48135843871261619</v>
      </c>
      <c r="M249" s="1">
        <f t="shared" si="23"/>
        <v>0.46233659723603365</v>
      </c>
      <c r="N249" s="1">
        <f t="shared" si="24"/>
        <v>0.42569275226991754</v>
      </c>
      <c r="O249" s="1">
        <f t="shared" si="25"/>
        <v>3.2835528771693989E-2</v>
      </c>
      <c r="P249" s="16">
        <f t="shared" si="26"/>
        <v>0.35055582924756534</v>
      </c>
      <c r="Q249" s="2">
        <f t="shared" si="27"/>
        <v>89.391736458129159</v>
      </c>
    </row>
    <row r="250" spans="9:17" ht="15.95" customHeight="1" x14ac:dyDescent="0.25">
      <c r="I250" s="1"/>
      <c r="J250" s="2">
        <v>248</v>
      </c>
      <c r="K250" s="1">
        <f t="shared" si="21"/>
        <v>1.5582299561805373</v>
      </c>
      <c r="L250" s="1">
        <f t="shared" si="22"/>
        <v>0.48763856219808854</v>
      </c>
      <c r="M250" s="1">
        <f t="shared" si="23"/>
        <v>0.47487784091011487</v>
      </c>
      <c r="N250" s="1">
        <f t="shared" si="24"/>
        <v>0.45062978827842448</v>
      </c>
      <c r="O250" s="1">
        <f t="shared" si="25"/>
        <v>0.13984548755604281</v>
      </c>
      <c r="P250" s="16">
        <f t="shared" si="26"/>
        <v>0.38824791973566769</v>
      </c>
      <c r="Q250" s="2">
        <f t="shared" si="27"/>
        <v>99.003219532595267</v>
      </c>
    </row>
    <row r="251" spans="9:17" ht="15.95" customHeight="1" x14ac:dyDescent="0.25">
      <c r="I251" s="1"/>
      <c r="J251" s="2">
        <v>249</v>
      </c>
      <c r="K251" s="1">
        <f t="shared" si="21"/>
        <v>1.5645131414877169</v>
      </c>
      <c r="L251" s="1">
        <f t="shared" si="22"/>
        <v>0.49392063769788908</v>
      </c>
      <c r="M251" s="1">
        <f t="shared" si="23"/>
        <v>0.48743495227833106</v>
      </c>
      <c r="N251" s="1">
        <f t="shared" si="24"/>
        <v>0.47569153772648387</v>
      </c>
      <c r="O251" s="1">
        <f t="shared" si="25"/>
        <v>0.3043131665813954</v>
      </c>
      <c r="P251" s="16">
        <f t="shared" si="26"/>
        <v>0.44034007357102484</v>
      </c>
      <c r="Q251" s="2">
        <f t="shared" si="27"/>
        <v>112.28671876061134</v>
      </c>
    </row>
    <row r="252" spans="9:17" ht="15.95" customHeight="1" x14ac:dyDescent="0.25">
      <c r="I252" s="1"/>
      <c r="J252" s="2">
        <v>250</v>
      </c>
      <c r="K252" s="1">
        <f t="shared" si="21"/>
        <v>1.5707963267948966</v>
      </c>
      <c r="L252" s="1">
        <f t="shared" si="22"/>
        <v>0.50020367319947046</v>
      </c>
      <c r="M252" s="1">
        <f t="shared" si="23"/>
        <v>0.49999999999999989</v>
      </c>
      <c r="N252" s="1">
        <f t="shared" si="24"/>
        <v>0.5008146924599246</v>
      </c>
      <c r="O252" s="1">
        <f t="shared" si="25"/>
        <v>0.49999999999999806</v>
      </c>
      <c r="P252" s="16">
        <f t="shared" si="26"/>
        <v>0.50025459141484829</v>
      </c>
      <c r="Q252" s="2">
        <f t="shared" si="27"/>
        <v>127.56492081078632</v>
      </c>
    </row>
    <row r="253" spans="9:17" ht="15.95" customHeight="1" x14ac:dyDescent="0.25">
      <c r="I253" s="1"/>
      <c r="J253" s="2">
        <v>251</v>
      </c>
      <c r="K253" s="1">
        <f t="shared" si="21"/>
        <v>1.5770795121020762</v>
      </c>
      <c r="L253" s="1">
        <f t="shared" si="22"/>
        <v>0.50648667653869339</v>
      </c>
      <c r="M253" s="1">
        <f t="shared" si="23"/>
        <v>0.51256504772166878</v>
      </c>
      <c r="N253" s="1">
        <f t="shared" si="24"/>
        <v>0.52593578920950956</v>
      </c>
      <c r="O253" s="1">
        <f t="shared" si="25"/>
        <v>0.69568683341860094</v>
      </c>
      <c r="P253" s="16">
        <f t="shared" si="26"/>
        <v>0.56016858672211811</v>
      </c>
      <c r="Q253" s="2">
        <f t="shared" si="27"/>
        <v>142.84298961414012</v>
      </c>
    </row>
    <row r="254" spans="9:17" ht="15.95" customHeight="1" x14ac:dyDescent="0.25">
      <c r="I254" s="1"/>
      <c r="J254" s="2">
        <v>252</v>
      </c>
      <c r="K254" s="1">
        <f t="shared" si="21"/>
        <v>1.5833626974092558</v>
      </c>
      <c r="L254" s="1">
        <f t="shared" si="22"/>
        <v>0.51276865555649409</v>
      </c>
      <c r="M254" s="1">
        <f t="shared" si="23"/>
        <v>0.52512215908988491</v>
      </c>
      <c r="N254" s="1">
        <f t="shared" si="24"/>
        <v>0.55099136990463338</v>
      </c>
      <c r="O254" s="1">
        <f t="shared" si="25"/>
        <v>0.86015451244395447</v>
      </c>
      <c r="P254" s="16">
        <f t="shared" si="26"/>
        <v>0.61225917424874177</v>
      </c>
      <c r="Q254" s="2">
        <f t="shared" si="27"/>
        <v>156.12608943342914</v>
      </c>
    </row>
    <row r="255" spans="9:17" ht="15.95" customHeight="1" x14ac:dyDescent="0.25">
      <c r="I255" s="1"/>
      <c r="J255" s="2">
        <v>253</v>
      </c>
      <c r="K255" s="1">
        <f t="shared" si="21"/>
        <v>1.5896458827164355</v>
      </c>
      <c r="L255" s="1">
        <f t="shared" si="22"/>
        <v>0.51904861825556436</v>
      </c>
      <c r="M255" s="1">
        <f t="shared" si="23"/>
        <v>0.53766340276396651</v>
      </c>
      <c r="N255" s="1">
        <f t="shared" si="24"/>
        <v>0.57591814197394453</v>
      </c>
      <c r="O255" s="1">
        <f t="shared" si="25"/>
        <v>0.96716447122830718</v>
      </c>
      <c r="P255" s="16">
        <f t="shared" si="26"/>
        <v>0.6499486585554457</v>
      </c>
      <c r="Q255" s="2">
        <f t="shared" si="27"/>
        <v>165.73690793163865</v>
      </c>
    </row>
    <row r="256" spans="9:17" ht="15.95" customHeight="1" x14ac:dyDescent="0.25">
      <c r="I256" s="1"/>
      <c r="J256" s="2">
        <v>254</v>
      </c>
      <c r="K256" s="1">
        <f t="shared" si="21"/>
        <v>1.5959290680236149</v>
      </c>
      <c r="L256" s="1">
        <f t="shared" si="22"/>
        <v>0.52532557295699256</v>
      </c>
      <c r="M256" s="1">
        <f t="shared" si="23"/>
        <v>0.55018085742560729</v>
      </c>
      <c r="N256" s="1">
        <f t="shared" si="24"/>
        <v>0.60065313822784483</v>
      </c>
      <c r="O256" s="1">
        <f t="shared" si="25"/>
        <v>0.99964473632029471</v>
      </c>
      <c r="P256" s="16">
        <f t="shared" si="26"/>
        <v>0.6689510762326849</v>
      </c>
      <c r="Q256" s="2">
        <f t="shared" si="27"/>
        <v>170.58252443933466</v>
      </c>
    </row>
    <row r="257" spans="9:17" ht="15.95" customHeight="1" x14ac:dyDescent="0.25">
      <c r="I257" s="1"/>
      <c r="J257" s="2">
        <v>255</v>
      </c>
      <c r="K257" s="1">
        <f t="shared" si="21"/>
        <v>1.6022122533307945</v>
      </c>
      <c r="L257" s="1">
        <f t="shared" si="22"/>
        <v>0.53159852845686806</v>
      </c>
      <c r="M257" s="1">
        <f t="shared" si="23"/>
        <v>0.56266661678215213</v>
      </c>
      <c r="N257" s="1">
        <f t="shared" si="24"/>
        <v>0.6251338759191023</v>
      </c>
      <c r="O257" s="1">
        <f t="shared" si="25"/>
        <v>0.95241352623301001</v>
      </c>
      <c r="P257" s="16">
        <f t="shared" si="26"/>
        <v>0.66795313684778312</v>
      </c>
      <c r="Q257" s="2">
        <f t="shared" si="27"/>
        <v>170.32804989618469</v>
      </c>
    </row>
    <row r="258" spans="9:17" ht="15.95" customHeight="1" x14ac:dyDescent="0.25">
      <c r="I258" s="1"/>
      <c r="J258" s="2">
        <v>256</v>
      </c>
      <c r="K258" s="1">
        <f t="shared" si="21"/>
        <v>1.6084954386379742</v>
      </c>
      <c r="L258" s="1">
        <f t="shared" si="22"/>
        <v>0.5378664941827983</v>
      </c>
      <c r="M258" s="1">
        <f t="shared" si="23"/>
        <v>0.57511279456037856</v>
      </c>
      <c r="N258" s="1">
        <f t="shared" si="24"/>
        <v>0.64929851457967369</v>
      </c>
      <c r="O258" s="1">
        <f t="shared" si="25"/>
        <v>0.83300593371712495</v>
      </c>
      <c r="P258" s="16">
        <f t="shared" si="26"/>
        <v>0.64882093425999388</v>
      </c>
      <c r="Q258" s="2">
        <f t="shared" si="27"/>
        <v>165.44933823629844</v>
      </c>
    </row>
    <row r="259" spans="9:17" ht="15.95" customHeight="1" x14ac:dyDescent="0.25">
      <c r="I259" s="1"/>
      <c r="J259" s="2">
        <v>257</v>
      </c>
      <c r="K259" s="1">
        <f t="shared" ref="K259:K322" si="28">(2*PI()*J259)/$I$2</f>
        <v>1.6147786239451536</v>
      </c>
      <c r="L259" s="1">
        <f t="shared" ref="L259:L322" si="29">$B$2*$F$2*SIN($C$2*(K259+$D$2))+$G$2</f>
        <v>0.54412848035033445</v>
      </c>
      <c r="M259" s="1">
        <f t="shared" ref="M259:M322" si="30">$B$3*$F$2*SIN($C$3*($K259+$D$3))+$G$2</f>
        <v>0.58751152948763774</v>
      </c>
      <c r="N259" s="1">
        <f t="shared" ref="N259:N322" si="31">$B$4*$F$2*SIN($C$4*($K259+$D$4))+$G$2</f>
        <v>0.67308601223510089</v>
      </c>
      <c r="O259" s="1">
        <f t="shared" ref="O259:O322" si="32">$B$5*$F$2*SIN($C$5*($K259+$D$5))+$G$2</f>
        <v>0.66047180490360879</v>
      </c>
      <c r="P259" s="16">
        <f t="shared" ref="P259:P322" si="33">AVERAGE(L259:O259)</f>
        <v>0.61629945674417053</v>
      </c>
      <c r="Q259" s="2">
        <f t="shared" ref="Q259:Q322" si="34">P259*255</f>
        <v>157.15636146976348</v>
      </c>
    </row>
    <row r="260" spans="9:17" ht="15.95" customHeight="1" x14ac:dyDescent="0.25">
      <c r="I260" s="1"/>
      <c r="J260" s="2">
        <v>258</v>
      </c>
      <c r="K260" s="1">
        <f t="shared" si="28"/>
        <v>1.6210618092523332</v>
      </c>
      <c r="L260" s="1">
        <f t="shared" si="29"/>
        <v>0.55038349811927045</v>
      </c>
      <c r="M260" s="1">
        <f t="shared" si="30"/>
        <v>0.59985499025720335</v>
      </c>
      <c r="N260" s="1">
        <f t="shared" si="31"/>
        <v>0.69643627960184273</v>
      </c>
      <c r="O260" s="1">
        <f t="shared" si="32"/>
        <v>0.46233659723603621</v>
      </c>
      <c r="P260" s="16">
        <f t="shared" si="33"/>
        <v>0.57725284130358823</v>
      </c>
      <c r="Q260" s="2">
        <f t="shared" si="34"/>
        <v>147.199474532415</v>
      </c>
    </row>
    <row r="261" spans="9:17" ht="15.95" customHeight="1" x14ac:dyDescent="0.25">
      <c r="I261" s="1"/>
      <c r="J261" s="2">
        <v>259</v>
      </c>
      <c r="K261" s="1">
        <f t="shared" si="28"/>
        <v>1.6273449945595129</v>
      </c>
      <c r="L261" s="1">
        <f t="shared" si="29"/>
        <v>0.55663055974978859</v>
      </c>
      <c r="M261" s="1">
        <f t="shared" si="30"/>
        <v>0.61213538047469052</v>
      </c>
      <c r="N261" s="1">
        <f t="shared" si="31"/>
        <v>0.71929033187800218</v>
      </c>
      <c r="O261" s="1">
        <f t="shared" si="32"/>
        <v>0.27021006968925687</v>
      </c>
      <c r="P261" s="16">
        <f t="shared" si="33"/>
        <v>0.53956658544793457</v>
      </c>
      <c r="Q261" s="2">
        <f t="shared" si="34"/>
        <v>137.58947928922331</v>
      </c>
    </row>
    <row r="262" spans="9:17" ht="15.95" customHeight="1" x14ac:dyDescent="0.25">
      <c r="I262" s="1"/>
      <c r="J262" s="2">
        <v>260</v>
      </c>
      <c r="K262" s="1">
        <f t="shared" si="28"/>
        <v>1.6336281798666923</v>
      </c>
      <c r="L262" s="1">
        <f t="shared" si="29"/>
        <v>0.56286867875844038</v>
      </c>
      <c r="M262" s="1">
        <f t="shared" si="30"/>
        <v>0.62434494358242698</v>
      </c>
      <c r="N262" s="1">
        <f t="shared" si="31"/>
        <v>0.74159043774407774</v>
      </c>
      <c r="O262" s="1">
        <f t="shared" si="32"/>
        <v>0.11474337861210943</v>
      </c>
      <c r="P262" s="16">
        <f t="shared" si="33"/>
        <v>0.51088685967426362</v>
      </c>
      <c r="Q262" s="2">
        <f t="shared" si="34"/>
        <v>130.27614921693723</v>
      </c>
    </row>
    <row r="263" spans="9:17" ht="15.95" customHeight="1" x14ac:dyDescent="0.25">
      <c r="I263" s="1"/>
      <c r="J263" s="2">
        <v>261</v>
      </c>
      <c r="K263" s="1">
        <f t="shared" si="28"/>
        <v>1.6399113651738719</v>
      </c>
      <c r="L263" s="1">
        <f t="shared" si="29"/>
        <v>0.5690968700739194</v>
      </c>
      <c r="M263" s="1">
        <f t="shared" si="30"/>
        <v>0.63647596775866233</v>
      </c>
      <c r="N263" s="1">
        <f t="shared" si="31"/>
        <v>0.76328026519726921</v>
      </c>
      <c r="O263" s="1">
        <f t="shared" si="32"/>
        <v>2.0739105491313359E-2</v>
      </c>
      <c r="P263" s="16">
        <f t="shared" si="33"/>
        <v>0.49739805213029104</v>
      </c>
      <c r="Q263" s="2">
        <f t="shared" si="34"/>
        <v>126.83650329322421</v>
      </c>
    </row>
    <row r="264" spans="9:17" ht="15.95" customHeight="1" x14ac:dyDescent="0.25">
      <c r="I264" s="1"/>
      <c r="J264" s="2">
        <v>262</v>
      </c>
      <c r="K264" s="1">
        <f t="shared" si="28"/>
        <v>1.6461945504810518</v>
      </c>
      <c r="L264" s="1">
        <f t="shared" si="29"/>
        <v>0.57531415019261778</v>
      </c>
      <c r="M264" s="1">
        <f t="shared" si="30"/>
        <v>0.64852079078851776</v>
      </c>
      <c r="N264" s="1">
        <f t="shared" si="31"/>
        <v>0.78430502385101541</v>
      </c>
      <c r="O264" s="1">
        <f t="shared" si="32"/>
        <v>3.1943447399962466E-3</v>
      </c>
      <c r="P264" s="16">
        <f t="shared" si="33"/>
        <v>0.5028335773930368</v>
      </c>
      <c r="Q264" s="2">
        <f t="shared" si="34"/>
        <v>128.22256223522439</v>
      </c>
    </row>
    <row r="265" spans="9:17" ht="15.95" customHeight="1" x14ac:dyDescent="0.25">
      <c r="I265" s="1"/>
      <c r="J265" s="2">
        <v>263</v>
      </c>
      <c r="K265" s="1">
        <f t="shared" si="28"/>
        <v>1.6524777357882312</v>
      </c>
      <c r="L265" s="1">
        <f t="shared" si="29"/>
        <v>0.58151953733393058</v>
      </c>
      <c r="M265" s="1">
        <f t="shared" si="30"/>
        <v>0.66047180490360469</v>
      </c>
      <c r="N265" s="1">
        <f t="shared" si="31"/>
        <v>0.80461160334025661</v>
      </c>
      <c r="O265" s="1">
        <f t="shared" si="32"/>
        <v>6.4908122665236545E-2</v>
      </c>
      <c r="P265" s="16">
        <f t="shared" si="33"/>
        <v>0.52787776706075717</v>
      </c>
      <c r="Q265" s="2">
        <f t="shared" si="34"/>
        <v>134.60883060049309</v>
      </c>
    </row>
    <row r="266" spans="9:17" ht="15.95" customHeight="1" x14ac:dyDescent="0.25">
      <c r="I266" s="1"/>
      <c r="J266" s="2">
        <v>264</v>
      </c>
      <c r="K266" s="1">
        <f t="shared" si="28"/>
        <v>1.6587609210954108</v>
      </c>
      <c r="L266" s="1">
        <f t="shared" si="29"/>
        <v>0.58771205159529438</v>
      </c>
      <c r="M266" s="1">
        <f t="shared" si="30"/>
        <v>0.67232146158725858</v>
      </c>
      <c r="N266" s="1">
        <f t="shared" si="31"/>
        <v>0.82414870748284064</v>
      </c>
      <c r="O266" s="1">
        <f t="shared" si="32"/>
        <v>0.1960348511526977</v>
      </c>
      <c r="P266" s="16">
        <f t="shared" si="33"/>
        <v>0.57005426795452285</v>
      </c>
      <c r="Q266" s="2">
        <f t="shared" si="34"/>
        <v>145.36383832840332</v>
      </c>
    </row>
    <row r="267" spans="9:17" ht="15.95" customHeight="1" x14ac:dyDescent="0.25">
      <c r="I267" s="1"/>
      <c r="J267" s="2">
        <v>265</v>
      </c>
      <c r="K267" s="1">
        <f t="shared" si="28"/>
        <v>1.6650441064025905</v>
      </c>
      <c r="L267" s="1">
        <f t="shared" si="29"/>
        <v>0.59389071510692082</v>
      </c>
      <c r="M267" s="1">
        <f t="shared" si="30"/>
        <v>0.68406227634233907</v>
      </c>
      <c r="N267" s="1">
        <f t="shared" si="31"/>
        <v>0.8428669838581162</v>
      </c>
      <c r="O267" s="1">
        <f t="shared" si="32"/>
        <v>0.37565505641757474</v>
      </c>
      <c r="P267" s="16">
        <f t="shared" si="33"/>
        <v>0.62411875793123772</v>
      </c>
      <c r="Q267" s="2">
        <f t="shared" si="34"/>
        <v>159.15028327246563</v>
      </c>
    </row>
    <row r="268" spans="9:17" ht="15.95" customHeight="1" x14ac:dyDescent="0.25">
      <c r="I268" s="1"/>
      <c r="J268" s="2">
        <v>266</v>
      </c>
      <c r="K268" s="1">
        <f t="shared" si="28"/>
        <v>1.6713272917097699</v>
      </c>
      <c r="L268" s="1">
        <f t="shared" si="29"/>
        <v>0.60005455218621584</v>
      </c>
      <c r="M268" s="1">
        <f t="shared" si="30"/>
        <v>0.69568683341860105</v>
      </c>
      <c r="N268" s="1">
        <f t="shared" si="31"/>
        <v>0.86071914847543729</v>
      </c>
      <c r="O268" s="1">
        <f t="shared" si="32"/>
        <v>0.57511279456037534</v>
      </c>
      <c r="P268" s="16">
        <f t="shared" si="33"/>
        <v>0.68289333216015735</v>
      </c>
      <c r="Q268" s="2">
        <f t="shared" si="34"/>
        <v>174.13779970084013</v>
      </c>
    </row>
    <row r="269" spans="9:17" ht="15.95" customHeight="1" x14ac:dyDescent="0.25">
      <c r="I269" s="1"/>
      <c r="J269" s="2">
        <v>267</v>
      </c>
      <c r="K269" s="1">
        <f t="shared" si="28"/>
        <v>1.6776104770169495</v>
      </c>
      <c r="L269" s="1">
        <f t="shared" si="29"/>
        <v>0.60620258949185235</v>
      </c>
      <c r="M269" s="1">
        <f t="shared" si="30"/>
        <v>0.70718779049664193</v>
      </c>
      <c r="N269" s="1">
        <f t="shared" si="31"/>
        <v>0.87766010521763094</v>
      </c>
      <c r="O269" s="1">
        <f t="shared" si="32"/>
        <v>0.76258731498064658</v>
      </c>
      <c r="P269" s="16">
        <f t="shared" si="33"/>
        <v>0.73840945004669289</v>
      </c>
      <c r="Q269" s="2">
        <f t="shared" si="34"/>
        <v>188.29440976190668</v>
      </c>
    </row>
    <row r="270" spans="9:17" ht="15.95" customHeight="1" x14ac:dyDescent="0.25">
      <c r="I270" s="1"/>
      <c r="J270" s="2">
        <v>268</v>
      </c>
      <c r="K270" s="1">
        <f t="shared" si="28"/>
        <v>1.6838936623241292</v>
      </c>
      <c r="L270" s="1">
        <f t="shared" si="29"/>
        <v>0.61233385617746772</v>
      </c>
      <c r="M270" s="1">
        <f t="shared" si="30"/>
        <v>0.71855788332546644</v>
      </c>
      <c r="N270" s="1">
        <f t="shared" si="31"/>
        <v>0.89364705975769043</v>
      </c>
      <c r="O270" s="1">
        <f t="shared" si="32"/>
        <v>0.90816962535859203</v>
      </c>
      <c r="P270" s="16">
        <f t="shared" si="33"/>
        <v>0.78317710615480418</v>
      </c>
      <c r="Q270" s="2">
        <f t="shared" si="34"/>
        <v>199.71016206947507</v>
      </c>
    </row>
    <row r="271" spans="9:17" ht="15.95" customHeight="1" x14ac:dyDescent="0.25">
      <c r="I271" s="1"/>
      <c r="J271" s="2">
        <v>269</v>
      </c>
      <c r="K271" s="1">
        <f t="shared" si="28"/>
        <v>1.6901768476313086</v>
      </c>
      <c r="L271" s="1">
        <f t="shared" si="29"/>
        <v>0.61844738404497779</v>
      </c>
      <c r="M271" s="1">
        <f t="shared" si="30"/>
        <v>0.72978993031074357</v>
      </c>
      <c r="N271" s="1">
        <f t="shared" si="31"/>
        <v>0.90863962766097595</v>
      </c>
      <c r="O271" s="1">
        <f t="shared" si="32"/>
        <v>0.98863406178409563</v>
      </c>
      <c r="P271" s="16">
        <f t="shared" si="33"/>
        <v>0.81137775095019826</v>
      </c>
      <c r="Q271" s="2">
        <f t="shared" si="34"/>
        <v>206.90132649230057</v>
      </c>
    </row>
    <row r="272" spans="9:17" ht="15.95" customHeight="1" x14ac:dyDescent="0.25">
      <c r="I272" s="1"/>
      <c r="J272" s="2">
        <v>270</v>
      </c>
      <c r="K272" s="1">
        <f t="shared" si="28"/>
        <v>1.6964600329384882</v>
      </c>
      <c r="L272" s="1">
        <f t="shared" si="29"/>
        <v>0.62454220769746149</v>
      </c>
      <c r="M272" s="1">
        <f t="shared" si="30"/>
        <v>0.74087683705085738</v>
      </c>
      <c r="N272" s="1">
        <f t="shared" si="31"/>
        <v>0.9225999363997881</v>
      </c>
      <c r="O272" s="1">
        <f t="shared" si="32"/>
        <v>0.99114362536434508</v>
      </c>
      <c r="P272" s="16">
        <f t="shared" si="33"/>
        <v>0.81979065162811304</v>
      </c>
      <c r="Q272" s="2">
        <f t="shared" si="34"/>
        <v>209.04661616516881</v>
      </c>
    </row>
    <row r="273" spans="9:17" ht="15.95" customHeight="1" x14ac:dyDescent="0.25">
      <c r="I273" s="1"/>
      <c r="J273" s="2">
        <v>271</v>
      </c>
      <c r="K273" s="1">
        <f t="shared" si="28"/>
        <v>1.7027432182456679</v>
      </c>
      <c r="L273" s="1">
        <f t="shared" si="29"/>
        <v>0.63061736469161067</v>
      </c>
      <c r="M273" s="1">
        <f t="shared" si="30"/>
        <v>0.75181160081788034</v>
      </c>
      <c r="N273" s="1">
        <f t="shared" si="31"/>
        <v>0.93549272102266601</v>
      </c>
      <c r="O273" s="1">
        <f t="shared" si="32"/>
        <v>0.91529794959790733</v>
      </c>
      <c r="P273" s="16">
        <f t="shared" si="33"/>
        <v>0.80830490903251606</v>
      </c>
      <c r="Q273" s="2">
        <f t="shared" si="34"/>
        <v>206.11775180329158</v>
      </c>
    </row>
    <row r="274" spans="9:17" ht="15.95" customHeight="1" x14ac:dyDescent="0.25">
      <c r="I274" s="1"/>
      <c r="J274" s="2">
        <v>272</v>
      </c>
      <c r="K274" s="1">
        <f t="shared" si="28"/>
        <v>1.7090264035528475</v>
      </c>
      <c r="L274" s="1">
        <f t="shared" si="29"/>
        <v>0.6366718956897105</v>
      </c>
      <c r="M274" s="1">
        <f t="shared" si="30"/>
        <v>0.76258731498064791</v>
      </c>
      <c r="N274" s="1">
        <f t="shared" si="31"/>
        <v>0.94728541323671345</v>
      </c>
      <c r="O274" s="1">
        <f t="shared" si="32"/>
        <v>0.77319717336713467</v>
      </c>
      <c r="P274" s="16">
        <f t="shared" si="33"/>
        <v>0.77993544931855152</v>
      </c>
      <c r="Q274" s="2">
        <f t="shared" si="34"/>
        <v>198.88353957623065</v>
      </c>
    </row>
    <row r="275" spans="9:17" ht="15.95" customHeight="1" x14ac:dyDescent="0.25">
      <c r="I275" s="1"/>
      <c r="J275" s="2">
        <v>273</v>
      </c>
      <c r="K275" s="1">
        <f t="shared" si="28"/>
        <v>1.7153095888600272</v>
      </c>
      <c r="L275" s="1">
        <f t="shared" si="29"/>
        <v>0.64270484461113009</v>
      </c>
      <c r="M275" s="1">
        <f t="shared" si="30"/>
        <v>0.77319717336713456</v>
      </c>
      <c r="N275" s="1">
        <f t="shared" si="31"/>
        <v>0.9579482236779342</v>
      </c>
      <c r="O275" s="1">
        <f t="shared" si="32"/>
        <v>0.58751152948763652</v>
      </c>
      <c r="P275" s="16">
        <f t="shared" si="33"/>
        <v>0.7403404427859589</v>
      </c>
      <c r="Q275" s="2">
        <f t="shared" si="34"/>
        <v>188.78681291041951</v>
      </c>
    </row>
    <row r="276" spans="9:17" ht="15.95" customHeight="1" x14ac:dyDescent="0.25">
      <c r="I276" s="1"/>
      <c r="J276" s="2">
        <v>274</v>
      </c>
      <c r="K276" s="1">
        <f t="shared" si="28"/>
        <v>1.7215927741672068</v>
      </c>
      <c r="L276" s="1">
        <f t="shared" si="29"/>
        <v>0.6487152587832985</v>
      </c>
      <c r="M276" s="1">
        <f t="shared" si="30"/>
        <v>0.78363447456337842</v>
      </c>
      <c r="N276" s="1">
        <f t="shared" si="31"/>
        <v>0.96745421716175017</v>
      </c>
      <c r="O276" s="1">
        <f t="shared" si="32"/>
        <v>0.38786461952530626</v>
      </c>
      <c r="P276" s="16">
        <f t="shared" si="33"/>
        <v>0.69691714250843328</v>
      </c>
      <c r="Q276" s="2">
        <f t="shared" si="34"/>
        <v>177.7138713396505</v>
      </c>
    </row>
    <row r="277" spans="9:17" ht="15.95" customHeight="1" x14ac:dyDescent="0.25">
      <c r="I277" s="1"/>
      <c r="J277" s="2">
        <v>275</v>
      </c>
      <c r="K277" s="1">
        <f t="shared" si="28"/>
        <v>1.7278759594743862</v>
      </c>
      <c r="L277" s="1">
        <f t="shared" si="29"/>
        <v>0.65470218909214262</v>
      </c>
      <c r="M277" s="1">
        <f t="shared" si="30"/>
        <v>0.79389262614623646</v>
      </c>
      <c r="N277" s="1">
        <f t="shared" si="31"/>
        <v>0.97577938072361459</v>
      </c>
      <c r="O277" s="1">
        <f t="shared" si="32"/>
        <v>0.20610737385376515</v>
      </c>
      <c r="P277" s="16">
        <f t="shared" si="33"/>
        <v>0.65762039245393966</v>
      </c>
      <c r="Q277" s="2">
        <f t="shared" si="34"/>
        <v>167.69320007575462</v>
      </c>
    </row>
    <row r="278" spans="9:17" ht="15.95" customHeight="1" x14ac:dyDescent="0.25">
      <c r="I278" s="1"/>
      <c r="J278" s="2">
        <v>276</v>
      </c>
      <c r="K278" s="1">
        <f t="shared" si="28"/>
        <v>1.7341591447815659</v>
      </c>
      <c r="L278" s="1">
        <f t="shared" si="29"/>
        <v>0.66066469013196527</v>
      </c>
      <c r="M278" s="1">
        <f t="shared" si="30"/>
        <v>0.80396514884730275</v>
      </c>
      <c r="N278" s="1">
        <f t="shared" si="31"/>
        <v>0.9829026842778481</v>
      </c>
      <c r="O278" s="1">
        <f t="shared" si="32"/>
        <v>7.123667190317412E-2</v>
      </c>
      <c r="P278" s="16">
        <f t="shared" si="33"/>
        <v>0.6296922987900726</v>
      </c>
      <c r="Q278" s="2">
        <f t="shared" si="34"/>
        <v>160.57153619146851</v>
      </c>
    </row>
    <row r="279" spans="9:17" ht="15.95" customHeight="1" x14ac:dyDescent="0.25">
      <c r="I279" s="1"/>
      <c r="J279" s="2">
        <v>277</v>
      </c>
      <c r="K279" s="1">
        <f t="shared" si="28"/>
        <v>1.7404423300887455</v>
      </c>
      <c r="L279" s="1">
        <f t="shared" si="29"/>
        <v>0.66660182035473114</v>
      </c>
      <c r="M279" s="1">
        <f t="shared" si="30"/>
        <v>0.81384568064535023</v>
      </c>
      <c r="N279" s="1">
        <f t="shared" si="31"/>
        <v>0.98880613374145343</v>
      </c>
      <c r="O279" s="1">
        <f t="shared" si="32"/>
        <v>4.7692871516742397E-3</v>
      </c>
      <c r="P279" s="16">
        <f t="shared" si="33"/>
        <v>0.61850573047330215</v>
      </c>
      <c r="Q279" s="2">
        <f t="shared" si="34"/>
        <v>157.71896127069203</v>
      </c>
    </row>
    <row r="280" spans="9:17" ht="15.95" customHeight="1" x14ac:dyDescent="0.25">
      <c r="I280" s="1"/>
      <c r="J280" s="2">
        <v>278</v>
      </c>
      <c r="K280" s="1">
        <f t="shared" si="28"/>
        <v>1.7467255153959249</v>
      </c>
      <c r="L280" s="1">
        <f t="shared" si="29"/>
        <v>0.67251264221875373</v>
      </c>
      <c r="M280" s="1">
        <f t="shared" si="30"/>
        <v>0.823527980784722</v>
      </c>
      <c r="N280" s="1">
        <f t="shared" si="31"/>
        <v>0.99347481648873881</v>
      </c>
      <c r="O280" s="1">
        <f t="shared" si="32"/>
        <v>1.7309180583361949E-2</v>
      </c>
      <c r="P280" s="16">
        <f t="shared" si="33"/>
        <v>0.62670615501889415</v>
      </c>
      <c r="Q280" s="2">
        <f t="shared" si="34"/>
        <v>159.81006952981801</v>
      </c>
    </row>
    <row r="281" spans="9:17" ht="15.95" customHeight="1" x14ac:dyDescent="0.25">
      <c r="I281" s="1"/>
      <c r="J281" s="2">
        <v>279</v>
      </c>
      <c r="K281" s="1">
        <f t="shared" si="28"/>
        <v>1.7530087007031045</v>
      </c>
      <c r="L281" s="1">
        <f t="shared" si="29"/>
        <v>0.67839622233674013</v>
      </c>
      <c r="M281" s="1">
        <f t="shared" si="30"/>
        <v>0.83300593371712561</v>
      </c>
      <c r="N281" s="1">
        <f t="shared" si="31"/>
        <v>0.99689693902189835</v>
      </c>
      <c r="O281" s="1">
        <f t="shared" si="32"/>
        <v>0.10685578393168904</v>
      </c>
      <c r="P281" s="16">
        <f t="shared" si="33"/>
        <v>0.65378871975186326</v>
      </c>
      <c r="Q281" s="2">
        <f t="shared" si="34"/>
        <v>166.71612353672512</v>
      </c>
    </row>
    <row r="282" spans="9:17" ht="15.95" customHeight="1" x14ac:dyDescent="0.25">
      <c r="I282" s="1"/>
      <c r="J282" s="2">
        <v>280</v>
      </c>
      <c r="K282" s="1">
        <f t="shared" si="28"/>
        <v>1.7592918860102842</v>
      </c>
      <c r="L282" s="1">
        <f t="shared" si="29"/>
        <v>0.68425163162318481</v>
      </c>
      <c r="M282" s="1">
        <f t="shared" si="30"/>
        <v>0.84227355296434436</v>
      </c>
      <c r="N282" s="1">
        <f t="shared" si="31"/>
        <v>0.99906385676241449</v>
      </c>
      <c r="O282" s="1">
        <f t="shared" si="32"/>
        <v>0.25912316294914167</v>
      </c>
      <c r="P282" s="16">
        <f t="shared" si="33"/>
        <v>0.69617805107477126</v>
      </c>
      <c r="Q282" s="2">
        <f t="shared" si="34"/>
        <v>177.52540302406666</v>
      </c>
    </row>
    <row r="283" spans="9:17" ht="15.95" customHeight="1" x14ac:dyDescent="0.25">
      <c r="I283" s="1"/>
      <c r="J283" s="2">
        <v>281</v>
      </c>
      <c r="K283" s="1">
        <f t="shared" si="28"/>
        <v>1.7655750713174636</v>
      </c>
      <c r="L283" s="1">
        <f t="shared" si="29"/>
        <v>0.6900779454410837</v>
      </c>
      <c r="M283" s="1">
        <f t="shared" si="30"/>
        <v>0.85132498489942432</v>
      </c>
      <c r="N283" s="1">
        <f t="shared" si="31"/>
        <v>0.99997009588801222</v>
      </c>
      <c r="O283" s="1">
        <f t="shared" si="32"/>
        <v>0.44981914257438638</v>
      </c>
      <c r="P283" s="16">
        <f t="shared" si="33"/>
        <v>0.74779804220072654</v>
      </c>
      <c r="Q283" s="2">
        <f t="shared" si="34"/>
        <v>190.68850076118528</v>
      </c>
    </row>
    <row r="284" spans="9:17" ht="15.95" customHeight="1" x14ac:dyDescent="0.25">
      <c r="I284" s="1"/>
      <c r="J284" s="2">
        <v>282</v>
      </c>
      <c r="K284" s="1">
        <f t="shared" si="28"/>
        <v>1.7718582566246432</v>
      </c>
      <c r="L284" s="1">
        <f t="shared" si="29"/>
        <v>0.69587424374794338</v>
      </c>
      <c r="M284" s="1">
        <f t="shared" si="30"/>
        <v>0.86015451244395325</v>
      </c>
      <c r="N284" s="1">
        <f t="shared" si="31"/>
        <v>0.9996133671600097</v>
      </c>
      <c r="O284" s="1">
        <f t="shared" si="32"/>
        <v>0.64852079078851321</v>
      </c>
      <c r="P284" s="16">
        <f t="shared" si="33"/>
        <v>0.80104072853510488</v>
      </c>
      <c r="Q284" s="2">
        <f t="shared" si="34"/>
        <v>204.26538577645175</v>
      </c>
    </row>
    <row r="285" spans="9:17" ht="15.95" customHeight="1" x14ac:dyDescent="0.25">
      <c r="I285" s="1"/>
      <c r="J285" s="2">
        <v>283</v>
      </c>
      <c r="K285" s="1">
        <f t="shared" si="28"/>
        <v>1.7781414419318231</v>
      </c>
      <c r="L285" s="1">
        <f t="shared" si="29"/>
        <v>0.70163961124106988</v>
      </c>
      <c r="M285" s="1">
        <f t="shared" si="30"/>
        <v>0.86875655867908708</v>
      </c>
      <c r="N285" s="1">
        <f t="shared" si="31"/>
        <v>0.99799457170613337</v>
      </c>
      <c r="O285" s="1">
        <f t="shared" si="32"/>
        <v>0.82352798078472544</v>
      </c>
      <c r="P285" s="16">
        <f t="shared" si="33"/>
        <v>0.84797968060275386</v>
      </c>
      <c r="Q285" s="2">
        <f t="shared" si="34"/>
        <v>216.23481855370224</v>
      </c>
    </row>
    <row r="286" spans="9:17" ht="15.95" customHeight="1" x14ac:dyDescent="0.25">
      <c r="I286" s="1"/>
      <c r="J286" s="2">
        <v>284</v>
      </c>
      <c r="K286" s="1">
        <f t="shared" si="28"/>
        <v>1.7844246272390025</v>
      </c>
      <c r="L286" s="1">
        <f t="shared" si="29"/>
        <v>0.70737313750210007</v>
      </c>
      <c r="M286" s="1">
        <f t="shared" si="30"/>
        <v>0.87712569036805188</v>
      </c>
      <c r="N286" s="1">
        <f t="shared" si="31"/>
        <v>0.99511779874419226</v>
      </c>
      <c r="O286" s="1">
        <f t="shared" si="32"/>
        <v>0.94692071207563133</v>
      </c>
      <c r="P286" s="16">
        <f t="shared" si="33"/>
        <v>0.88163433467249386</v>
      </c>
      <c r="Q286" s="2">
        <f t="shared" si="34"/>
        <v>224.81675534148593</v>
      </c>
    </row>
    <row r="287" spans="9:17" ht="15.95" customHeight="1" x14ac:dyDescent="0.25">
      <c r="I287" s="1"/>
      <c r="J287" s="2">
        <v>285</v>
      </c>
      <c r="K287" s="1">
        <f t="shared" si="28"/>
        <v>1.7907078125461822</v>
      </c>
      <c r="L287" s="1">
        <f t="shared" si="29"/>
        <v>0.71307391714077384</v>
      </c>
      <c r="M287" s="1">
        <f t="shared" si="30"/>
        <v>0.88525662138789463</v>
      </c>
      <c r="N287" s="1">
        <f t="shared" si="31"/>
        <v>0.99099031525235648</v>
      </c>
      <c r="O287" s="1">
        <f t="shared" si="32"/>
        <v>0.99901336421413589</v>
      </c>
      <c r="P287" s="16">
        <f t="shared" si="33"/>
        <v>0.89708355449879029</v>
      </c>
      <c r="Q287" s="2">
        <f t="shared" si="34"/>
        <v>228.75630639719154</v>
      </c>
    </row>
    <row r="288" spans="9:17" ht="15.95" customHeight="1" x14ac:dyDescent="0.25">
      <c r="I288" s="1"/>
      <c r="J288" s="2">
        <v>286</v>
      </c>
      <c r="K288" s="1">
        <f t="shared" si="28"/>
        <v>1.7969909978533618</v>
      </c>
      <c r="L288" s="1">
        <f t="shared" si="29"/>
        <v>0.71874104993789911</v>
      </c>
      <c r="M288" s="1">
        <f t="shared" si="30"/>
        <v>0.89314421606830952</v>
      </c>
      <c r="N288" s="1">
        <f t="shared" si="31"/>
        <v>0.98562254761214374</v>
      </c>
      <c r="O288" s="1">
        <f t="shared" si="32"/>
        <v>0.97149526794643148</v>
      </c>
      <c r="P288" s="16">
        <f t="shared" si="33"/>
        <v>0.89225077039119594</v>
      </c>
      <c r="Q288" s="2">
        <f t="shared" si="34"/>
        <v>227.52394644975496</v>
      </c>
    </row>
    <row r="289" spans="9:17" ht="15.95" customHeight="1" x14ac:dyDescent="0.25">
      <c r="I289" s="1"/>
      <c r="J289" s="2">
        <v>287</v>
      </c>
      <c r="K289" s="1">
        <f t="shared" si="28"/>
        <v>1.8032741831605412</v>
      </c>
      <c r="L289" s="1">
        <f t="shared" si="29"/>
        <v>0.72437364098751278</v>
      </c>
      <c r="M289" s="1">
        <f t="shared" si="30"/>
        <v>0.90078349243543809</v>
      </c>
      <c r="N289" s="1">
        <f t="shared" si="31"/>
        <v>0.97902805527046965</v>
      </c>
      <c r="O289" s="1">
        <f t="shared" si="32"/>
        <v>0.86875655867908907</v>
      </c>
      <c r="P289" s="16">
        <f t="shared" si="33"/>
        <v>0.86823543684312743</v>
      </c>
      <c r="Q289" s="2">
        <f t="shared" si="34"/>
        <v>221.4000363949975</v>
      </c>
    </row>
    <row r="290" spans="9:17" ht="15.95" customHeight="1" x14ac:dyDescent="0.25">
      <c r="I290" s="1"/>
      <c r="J290" s="2">
        <v>288</v>
      </c>
      <c r="K290" s="1">
        <f t="shared" si="28"/>
        <v>1.8095573684677209</v>
      </c>
      <c r="L290" s="1">
        <f t="shared" si="29"/>
        <v>0.72997080083819288</v>
      </c>
      <c r="M290" s="1">
        <f t="shared" si="30"/>
        <v>0.90816962535859191</v>
      </c>
      <c r="N290" s="1">
        <f t="shared" si="31"/>
        <v>0.97122349648731221</v>
      </c>
      <c r="O290" s="1">
        <f t="shared" si="32"/>
        <v>0.70718779049664338</v>
      </c>
      <c r="P290" s="16">
        <f t="shared" si="33"/>
        <v>0.82913792829518518</v>
      </c>
      <c r="Q290" s="2">
        <f t="shared" si="34"/>
        <v>211.43017171527222</v>
      </c>
    </row>
    <row r="291" spans="9:17" ht="15.95" customHeight="1" x14ac:dyDescent="0.25">
      <c r="I291" s="1"/>
      <c r="J291" s="2">
        <v>289</v>
      </c>
      <c r="K291" s="1">
        <f t="shared" si="28"/>
        <v>1.8158405537749005</v>
      </c>
      <c r="L291" s="1">
        <f t="shared" si="29"/>
        <v>0.73553164563351447</v>
      </c>
      <c r="M291" s="1">
        <f t="shared" si="30"/>
        <v>0.91529794959790634</v>
      </c>
      <c r="N291" s="1">
        <f t="shared" si="31"/>
        <v>0.96222858625549956</v>
      </c>
      <c r="O291" s="1">
        <f t="shared" si="32"/>
        <v>0.51256504772166844</v>
      </c>
      <c r="P291" s="16">
        <f t="shared" si="33"/>
        <v>0.78140580730214715</v>
      </c>
      <c r="Q291" s="2">
        <f t="shared" si="34"/>
        <v>199.25848086204752</v>
      </c>
    </row>
    <row r="292" spans="9:17" ht="15.95" customHeight="1" x14ac:dyDescent="0.25">
      <c r="I292" s="1"/>
      <c r="J292" s="2">
        <v>290</v>
      </c>
      <c r="K292" s="1">
        <f t="shared" si="28"/>
        <v>1.8221237390820799</v>
      </c>
      <c r="L292" s="1">
        <f t="shared" si="29"/>
        <v>0.741055297251621</v>
      </c>
      <c r="M292" s="1">
        <f t="shared" si="30"/>
        <v>0.92216396275100743</v>
      </c>
      <c r="N292" s="1">
        <f t="shared" si="31"/>
        <v>0.95206604649892701</v>
      </c>
      <c r="O292" s="1">
        <f t="shared" si="32"/>
        <v>0.31593772365766581</v>
      </c>
      <c r="P292" s="16">
        <f t="shared" si="33"/>
        <v>0.73280575753980537</v>
      </c>
      <c r="Q292" s="2">
        <f t="shared" si="34"/>
        <v>186.86546817265037</v>
      </c>
    </row>
    <row r="293" spans="9:17" ht="15.95" customHeight="1" x14ac:dyDescent="0.25">
      <c r="I293" s="1"/>
      <c r="J293" s="2">
        <v>291</v>
      </c>
      <c r="K293" s="1">
        <f t="shared" si="28"/>
        <v>1.8284069243892596</v>
      </c>
      <c r="L293" s="1">
        <f t="shared" si="29"/>
        <v>0.74654088344388958</v>
      </c>
      <c r="M293" s="1">
        <f t="shared" si="30"/>
        <v>0.92876332809682605</v>
      </c>
      <c r="N293" s="1">
        <f t="shared" si="31"/>
        <v>0.94076154867500683</v>
      </c>
      <c r="O293" s="1">
        <f t="shared" si="32"/>
        <v>0.14867501510057785</v>
      </c>
      <c r="P293" s="16">
        <f t="shared" si="33"/>
        <v>0.69118519382907517</v>
      </c>
      <c r="Q293" s="2">
        <f t="shared" si="34"/>
        <v>176.25222442641416</v>
      </c>
    </row>
    <row r="294" spans="9:17" ht="15.95" customHeight="1" x14ac:dyDescent="0.25">
      <c r="I294" s="1"/>
      <c r="J294" s="2">
        <v>292</v>
      </c>
      <c r="K294" s="1">
        <f t="shared" si="28"/>
        <v>1.8346901096964392</v>
      </c>
      <c r="L294" s="1">
        <f t="shared" si="29"/>
        <v>0.75198753797267048</v>
      </c>
      <c r="M294" s="1">
        <f t="shared" si="30"/>
        <v>0.93509187733476273</v>
      </c>
      <c r="N294" s="1">
        <f t="shared" si="31"/>
        <v>0.92834364892633403</v>
      </c>
      <c r="O294" s="1">
        <f t="shared" si="32"/>
        <v>3.7461396582771644E-2</v>
      </c>
      <c r="P294" s="16">
        <f t="shared" si="33"/>
        <v>0.66322111520413463</v>
      </c>
      <c r="Q294" s="2">
        <f t="shared" si="34"/>
        <v>169.12138437705434</v>
      </c>
    </row>
    <row r="295" spans="9:17" ht="15.95" customHeight="1" x14ac:dyDescent="0.25">
      <c r="I295" s="1"/>
      <c r="J295" s="2">
        <v>293</v>
      </c>
      <c r="K295" s="1">
        <f t="shared" si="28"/>
        <v>1.8409732950036186</v>
      </c>
      <c r="L295" s="1">
        <f t="shared" si="29"/>
        <v>0.75739440074807263</v>
      </c>
      <c r="M295" s="1">
        <f t="shared" si="30"/>
        <v>0.94114561321747647</v>
      </c>
      <c r="N295" s="1">
        <f t="shared" si="31"/>
        <v>0.91484371594540148</v>
      </c>
      <c r="O295" s="1">
        <f t="shared" si="32"/>
        <v>3.9477898091833108E-5</v>
      </c>
      <c r="P295" s="16">
        <f t="shared" si="33"/>
        <v>0.65335580195226062</v>
      </c>
      <c r="Q295" s="2">
        <f t="shared" si="34"/>
        <v>166.60572949782645</v>
      </c>
    </row>
    <row r="296" spans="9:17" ht="15.95" customHeight="1" x14ac:dyDescent="0.25">
      <c r="I296" s="1"/>
      <c r="J296" s="2">
        <v>294</v>
      </c>
      <c r="K296" s="1">
        <f t="shared" si="28"/>
        <v>1.8472564803107985</v>
      </c>
      <c r="L296" s="1">
        <f t="shared" si="29"/>
        <v>0.76276061796378669</v>
      </c>
      <c r="M296" s="1">
        <f t="shared" si="30"/>
        <v>0.946920712075632</v>
      </c>
      <c r="N296" s="1">
        <f t="shared" si="31"/>
        <v>0.90029585173454696</v>
      </c>
      <c r="O296" s="1">
        <f t="shared" si="32"/>
        <v>4.23794136895419E-2</v>
      </c>
      <c r="P296" s="16">
        <f t="shared" si="33"/>
        <v>0.66308914886587678</v>
      </c>
      <c r="Q296" s="2">
        <f t="shared" si="34"/>
        <v>169.08773296079858</v>
      </c>
    </row>
    <row r="297" spans="9:17" ht="15.95" customHeight="1" x14ac:dyDescent="0.25">
      <c r="I297" s="1"/>
      <c r="J297" s="2">
        <v>295</v>
      </c>
      <c r="K297" s="1">
        <f t="shared" si="28"/>
        <v>1.8535396656179781</v>
      </c>
      <c r="L297" s="1">
        <f t="shared" si="29"/>
        <v>0.76808534223190583</v>
      </c>
      <c r="M297" s="1">
        <f t="shared" si="30"/>
        <v>0.95241352623300979</v>
      </c>
      <c r="N297" s="1">
        <f t="shared" si="31"/>
        <v>0.88473680546135069</v>
      </c>
      <c r="O297" s="1">
        <f t="shared" si="32"/>
        <v>0.15772644703565813</v>
      </c>
      <c r="P297" s="16">
        <f t="shared" si="33"/>
        <v>0.6907405302404811</v>
      </c>
      <c r="Q297" s="2">
        <f t="shared" si="34"/>
        <v>176.13883521132269</v>
      </c>
    </row>
    <row r="298" spans="9:17" ht="15.95" customHeight="1" x14ac:dyDescent="0.25">
      <c r="I298" s="1"/>
      <c r="J298" s="2">
        <v>296</v>
      </c>
      <c r="K298" s="1">
        <f t="shared" si="28"/>
        <v>1.8598228509251575</v>
      </c>
      <c r="L298" s="1">
        <f t="shared" si="29"/>
        <v>0.77336773271674319</v>
      </c>
      <c r="M298" s="1">
        <f t="shared" si="30"/>
        <v>0.95762058631045877</v>
      </c>
      <c r="N298" s="1">
        <f t="shared" si="31"/>
        <v>0.86820588062703363</v>
      </c>
      <c r="O298" s="1">
        <f t="shared" si="32"/>
        <v>0.32767853841273953</v>
      </c>
      <c r="P298" s="16">
        <f t="shared" si="33"/>
        <v>0.73171818451674375</v>
      </c>
      <c r="Q298" s="2">
        <f t="shared" si="34"/>
        <v>186.58813705176965</v>
      </c>
    </row>
    <row r="299" spans="9:17" ht="15.95" customHeight="1" x14ac:dyDescent="0.25">
      <c r="I299" s="1"/>
      <c r="J299" s="2">
        <v>297</v>
      </c>
      <c r="K299" s="1">
        <f t="shared" si="28"/>
        <v>1.8661060362323372</v>
      </c>
      <c r="L299" s="1">
        <f t="shared" si="29"/>
        <v>0.77860695526760515</v>
      </c>
      <c r="M299" s="1">
        <f t="shared" si="30"/>
        <v>0.96253860341722897</v>
      </c>
      <c r="N299" s="1">
        <f t="shared" si="31"/>
        <v>0.85074483578241356</v>
      </c>
      <c r="O299" s="1">
        <f t="shared" si="32"/>
        <v>0.52512215908988447</v>
      </c>
      <c r="P299" s="16">
        <f t="shared" si="33"/>
        <v>0.77925313838928301</v>
      </c>
      <c r="Q299" s="2">
        <f t="shared" si="34"/>
        <v>198.70955028926716</v>
      </c>
    </row>
    <row r="300" spans="9:17" ht="15.95" customHeight="1" x14ac:dyDescent="0.25">
      <c r="I300" s="1"/>
      <c r="J300" s="2">
        <v>298</v>
      </c>
      <c r="K300" s="1">
        <f t="shared" si="28"/>
        <v>1.8723892215395168</v>
      </c>
      <c r="L300" s="1">
        <f t="shared" si="29"/>
        <v>0.78380218255051615</v>
      </c>
      <c r="M300" s="1">
        <f t="shared" si="30"/>
        <v>0.96716447122830607</v>
      </c>
      <c r="N300" s="1">
        <f t="shared" si="31"/>
        <v>0.8323977790421766</v>
      </c>
      <c r="O300" s="1">
        <f t="shared" si="32"/>
        <v>0.71855788332546766</v>
      </c>
      <c r="P300" s="16">
        <f t="shared" si="33"/>
        <v>0.82548057903661665</v>
      </c>
      <c r="Q300" s="2">
        <f t="shared" si="34"/>
        <v>210.49754765433724</v>
      </c>
    </row>
    <row r="301" spans="9:17" ht="15.95" customHeight="1" x14ac:dyDescent="0.25">
      <c r="I301" s="1"/>
      <c r="J301" s="2">
        <v>299</v>
      </c>
      <c r="K301" s="1">
        <f t="shared" si="28"/>
        <v>1.8786724068466962</v>
      </c>
      <c r="L301" s="1">
        <f t="shared" si="29"/>
        <v>0.7889525941788631</v>
      </c>
      <c r="M301" s="1">
        <f t="shared" si="30"/>
        <v>0.97149526794643215</v>
      </c>
      <c r="N301" s="1">
        <f t="shared" si="31"/>
        <v>0.8132110566639521</v>
      </c>
      <c r="O301" s="1">
        <f t="shared" si="32"/>
        <v>0.87712569036804933</v>
      </c>
      <c r="P301" s="16">
        <f t="shared" si="33"/>
        <v>0.86269615228932417</v>
      </c>
      <c r="Q301" s="2">
        <f t="shared" si="34"/>
        <v>219.98751883377767</v>
      </c>
    </row>
    <row r="302" spans="9:17" ht="15.95" customHeight="1" x14ac:dyDescent="0.25">
      <c r="I302" s="1"/>
      <c r="J302" s="2">
        <v>300</v>
      </c>
      <c r="K302" s="1">
        <f t="shared" si="28"/>
        <v>1.8849555921538759</v>
      </c>
      <c r="L302" s="1">
        <f t="shared" si="29"/>
        <v>0.7940573768429442</v>
      </c>
      <c r="M302" s="1">
        <f t="shared" si="30"/>
        <v>0.97552825814757682</v>
      </c>
      <c r="N302" s="1">
        <f t="shared" si="31"/>
        <v>0.79323313597364575</v>
      </c>
      <c r="O302" s="1">
        <f t="shared" si="32"/>
        <v>0.97552825814757604</v>
      </c>
      <c r="P302" s="16">
        <f t="shared" si="33"/>
        <v>0.88458675727793568</v>
      </c>
      <c r="Q302" s="2">
        <f t="shared" si="34"/>
        <v>225.5696231058736</v>
      </c>
    </row>
    <row r="303" spans="9:17" ht="15.95" customHeight="1" x14ac:dyDescent="0.25">
      <c r="I303" s="1"/>
      <c r="J303" s="2">
        <v>301</v>
      </c>
      <c r="K303" s="1">
        <f t="shared" si="28"/>
        <v>1.8912387774610555</v>
      </c>
      <c r="L303" s="1">
        <f t="shared" si="29"/>
        <v>0.79911572443840106</v>
      </c>
      <c r="M303" s="1">
        <f t="shared" si="30"/>
        <v>0.97926089450868792</v>
      </c>
      <c r="N303" s="1">
        <f t="shared" si="31"/>
        <v>0.77251448293276004</v>
      </c>
      <c r="O303" s="1">
        <f t="shared" si="32"/>
        <v>0.99806680457158636</v>
      </c>
      <c r="P303" s="16">
        <f t="shared" si="33"/>
        <v>0.88723947661285885</v>
      </c>
      <c r="Q303" s="2">
        <f t="shared" si="34"/>
        <v>226.24606653627902</v>
      </c>
    </row>
    <row r="304" spans="9:17" ht="15.95" customHeight="1" x14ac:dyDescent="0.25">
      <c r="I304" s="1"/>
      <c r="J304" s="2">
        <v>302</v>
      </c>
      <c r="K304" s="1">
        <f t="shared" si="28"/>
        <v>1.8975219627682349</v>
      </c>
      <c r="L304" s="1">
        <f t="shared" si="29"/>
        <v>0.80412683819350916</v>
      </c>
      <c r="M304" s="1">
        <f t="shared" si="30"/>
        <v>0.98269081941663683</v>
      </c>
      <c r="N304" s="1">
        <f t="shared" si="31"/>
        <v>0.75110743465701169</v>
      </c>
      <c r="O304" s="1">
        <f t="shared" si="32"/>
        <v>0.94114561321747947</v>
      </c>
      <c r="P304" s="16">
        <f t="shared" si="33"/>
        <v>0.86976767637115937</v>
      </c>
      <c r="Q304" s="2">
        <f t="shared" si="34"/>
        <v>221.79075747464563</v>
      </c>
    </row>
    <row r="305" spans="9:17" ht="15.95" customHeight="1" x14ac:dyDescent="0.25">
      <c r="I305" s="1"/>
      <c r="J305" s="2">
        <v>303</v>
      </c>
      <c r="K305" s="1">
        <f t="shared" si="28"/>
        <v>1.9038051480754146</v>
      </c>
      <c r="L305" s="1">
        <f t="shared" si="29"/>
        <v>0.80908992679531644</v>
      </c>
      <c r="M305" s="1">
        <f t="shared" si="30"/>
        <v>0.98581586645733688</v>
      </c>
      <c r="N305" s="1">
        <f t="shared" si="31"/>
        <v>0.72906606720821487</v>
      </c>
      <c r="O305" s="1">
        <f t="shared" si="32"/>
        <v>0.81384568064535356</v>
      </c>
      <c r="P305" s="16">
        <f t="shared" si="33"/>
        <v>0.83445438527655547</v>
      </c>
      <c r="Q305" s="2">
        <f t="shared" si="34"/>
        <v>212.78586824552164</v>
      </c>
    </row>
    <row r="306" spans="9:17" ht="15.95" customHeight="1" x14ac:dyDescent="0.25">
      <c r="I306" s="1"/>
      <c r="J306" s="2">
        <v>304</v>
      </c>
      <c r="K306" s="1">
        <f t="shared" si="28"/>
        <v>1.9100883333825942</v>
      </c>
      <c r="L306" s="1">
        <f t="shared" si="29"/>
        <v>0.81400420651459893</v>
      </c>
      <c r="M306" s="1">
        <f t="shared" si="30"/>
        <v>0.98863406178409674</v>
      </c>
      <c r="N306" s="1">
        <f t="shared" si="31"/>
        <v>0.70644605899347235</v>
      </c>
      <c r="O306" s="1">
        <f t="shared" si="32"/>
        <v>0.63647596775866522</v>
      </c>
      <c r="P306" s="16">
        <f t="shared" si="33"/>
        <v>0.78639007376270831</v>
      </c>
      <c r="Q306" s="2">
        <f t="shared" si="34"/>
        <v>200.52946880949062</v>
      </c>
    </row>
    <row r="307" spans="9:17" ht="15.95" customHeight="1" x14ac:dyDescent="0.25">
      <c r="I307" s="1"/>
      <c r="J307" s="2">
        <v>305</v>
      </c>
      <c r="K307" s="1">
        <f t="shared" si="28"/>
        <v>1.9163715186897738</v>
      </c>
      <c r="L307" s="1">
        <f t="shared" si="29"/>
        <v>0.8188689013296202</v>
      </c>
      <c r="M307" s="1">
        <f t="shared" si="30"/>
        <v>0.99114362536434431</v>
      </c>
      <c r="N307" s="1">
        <f t="shared" si="31"/>
        <v>0.68330455011667901</v>
      </c>
      <c r="O307" s="1">
        <f t="shared" si="32"/>
        <v>0.43733338321784887</v>
      </c>
      <c r="P307" s="16">
        <f t="shared" si="33"/>
        <v>0.73266261500712304</v>
      </c>
      <c r="Q307" s="2">
        <f t="shared" si="34"/>
        <v>186.82896682681638</v>
      </c>
    </row>
    <row r="308" spans="9:17" ht="15.95" customHeight="1" x14ac:dyDescent="0.25">
      <c r="I308" s="1"/>
      <c r="J308" s="2">
        <v>306</v>
      </c>
      <c r="K308" s="1">
        <f t="shared" si="28"/>
        <v>1.9226547039969535</v>
      </c>
      <c r="L308" s="1">
        <f t="shared" si="29"/>
        <v>0.82368324304867624</v>
      </c>
      <c r="M308" s="1">
        <f t="shared" si="30"/>
        <v>0.99334297210393396</v>
      </c>
      <c r="N308" s="1">
        <f t="shared" si="31"/>
        <v>0.65969999803766199</v>
      </c>
      <c r="O308" s="1">
        <f t="shared" si="32"/>
        <v>0.24818839918211894</v>
      </c>
      <c r="P308" s="16">
        <f t="shared" si="33"/>
        <v>0.68122865309309777</v>
      </c>
      <c r="Q308" s="2">
        <f t="shared" si="34"/>
        <v>173.71330653873994</v>
      </c>
    </row>
    <row r="309" spans="9:17" ht="15.95" customHeight="1" x14ac:dyDescent="0.25">
      <c r="I309" s="1"/>
      <c r="J309" s="2">
        <v>307</v>
      </c>
      <c r="K309" s="1">
        <f t="shared" si="28"/>
        <v>1.9289378893041331</v>
      </c>
      <c r="L309" s="1">
        <f t="shared" si="29"/>
        <v>0.82844647143139949</v>
      </c>
      <c r="M309" s="1">
        <f t="shared" si="30"/>
        <v>0.99523071284832565</v>
      </c>
      <c r="N309" s="1">
        <f t="shared" si="31"/>
        <v>0.63569202990356399</v>
      </c>
      <c r="O309" s="1">
        <f t="shared" si="32"/>
        <v>9.9216507564560241E-2</v>
      </c>
      <c r="P309" s="16">
        <f t="shared" si="33"/>
        <v>0.63964643043696245</v>
      </c>
      <c r="Q309" s="2">
        <f t="shared" si="34"/>
        <v>163.10983976142543</v>
      </c>
    </row>
    <row r="310" spans="9:17" ht="15.95" customHeight="1" x14ac:dyDescent="0.25">
      <c r="I310" s="1"/>
      <c r="J310" s="2">
        <v>308</v>
      </c>
      <c r="K310" s="1">
        <f t="shared" si="28"/>
        <v>1.9352210746113125</v>
      </c>
      <c r="L310" s="1">
        <f t="shared" si="29"/>
        <v>0.83315783430881152</v>
      </c>
      <c r="M310" s="1">
        <f t="shared" si="30"/>
        <v>0.9968056552600042</v>
      </c>
      <c r="N310" s="1">
        <f t="shared" si="31"/>
        <v>0.61134129192549447</v>
      </c>
      <c r="O310" s="1">
        <f t="shared" si="32"/>
        <v>1.4184133542663735E-2</v>
      </c>
      <c r="P310" s="16">
        <f t="shared" si="33"/>
        <v>0.61387222875924352</v>
      </c>
      <c r="Q310" s="2">
        <f t="shared" si="34"/>
        <v>156.53741833360709</v>
      </c>
    </row>
    <row r="311" spans="9:17" ht="15.95" customHeight="1" x14ac:dyDescent="0.25">
      <c r="I311" s="1"/>
      <c r="J311" s="2">
        <v>309</v>
      </c>
      <c r="K311" s="1">
        <f t="shared" si="28"/>
        <v>1.9415042599184922</v>
      </c>
      <c r="L311" s="1">
        <f t="shared" si="29"/>
        <v>0.83781658770209777</v>
      </c>
      <c r="M311" s="1">
        <f t="shared" si="30"/>
        <v>0.99806680457158625</v>
      </c>
      <c r="N311" s="1">
        <f t="shared" si="31"/>
        <v>0.5867092961809387</v>
      </c>
      <c r="O311" s="1">
        <f t="shared" si="32"/>
        <v>6.6570278960657592E-3</v>
      </c>
      <c r="P311" s="16">
        <f t="shared" si="33"/>
        <v>0.60731242908767213</v>
      </c>
      <c r="Q311" s="2">
        <f t="shared" si="34"/>
        <v>154.8646694173564</v>
      </c>
    </row>
    <row r="312" spans="9:17" ht="15.95" customHeight="1" x14ac:dyDescent="0.25">
      <c r="I312" s="1"/>
      <c r="J312" s="2">
        <v>310</v>
      </c>
      <c r="K312" s="1">
        <f t="shared" si="28"/>
        <v>1.9477874452256718</v>
      </c>
      <c r="L312" s="1">
        <f t="shared" si="29"/>
        <v>0.84242199594009237</v>
      </c>
      <c r="M312" s="1">
        <f t="shared" si="30"/>
        <v>0.99901336421413578</v>
      </c>
      <c r="N312" s="1">
        <f t="shared" si="31"/>
        <v>0.56185826522890303</v>
      </c>
      <c r="O312" s="1">
        <f t="shared" si="32"/>
        <v>7.7836037248992684E-2</v>
      </c>
      <c r="P312" s="16">
        <f t="shared" si="33"/>
        <v>0.62028241565803099</v>
      </c>
      <c r="Q312" s="2">
        <f t="shared" si="34"/>
        <v>158.1720159927979</v>
      </c>
    </row>
    <row r="313" spans="9:17" ht="15.95" customHeight="1" x14ac:dyDescent="0.25">
      <c r="I313" s="1"/>
      <c r="J313" s="2">
        <v>311</v>
      </c>
      <c r="K313" s="1">
        <f t="shared" si="28"/>
        <v>1.9540706305328512</v>
      </c>
      <c r="L313" s="1">
        <f t="shared" si="29"/>
        <v>0.84697333177544565</v>
      </c>
      <c r="M313" s="1">
        <f t="shared" si="30"/>
        <v>0.9996447363202946</v>
      </c>
      <c r="N313" s="1">
        <f t="shared" si="31"/>
        <v>0.53685097493034972</v>
      </c>
      <c r="O313" s="1">
        <f t="shared" si="32"/>
        <v>0.21636552543661763</v>
      </c>
      <c r="P313" s="16">
        <f t="shared" si="33"/>
        <v>0.64995864211567689</v>
      </c>
      <c r="Q313" s="2">
        <f t="shared" si="34"/>
        <v>165.73945373949761</v>
      </c>
    </row>
    <row r="314" spans="9:17" ht="15.95" customHeight="1" x14ac:dyDescent="0.25">
      <c r="I314" s="1"/>
      <c r="J314" s="2">
        <v>312</v>
      </c>
      <c r="K314" s="1">
        <f t="shared" si="28"/>
        <v>1.9603538158400309</v>
      </c>
      <c r="L314" s="1">
        <f t="shared" si="29"/>
        <v>0.85146987649946948</v>
      </c>
      <c r="M314" s="1">
        <f t="shared" si="30"/>
        <v>0.99996052210190811</v>
      </c>
      <c r="N314" s="1">
        <f t="shared" si="31"/>
        <v>0.51175059587089944</v>
      </c>
      <c r="O314" s="1">
        <f t="shared" si="32"/>
        <v>0.40014500974279327</v>
      </c>
      <c r="P314" s="16">
        <f t="shared" si="33"/>
        <v>0.69083150105376756</v>
      </c>
      <c r="Q314" s="2">
        <f t="shared" si="34"/>
        <v>176.16203276871073</v>
      </c>
    </row>
    <row r="315" spans="9:17" ht="15.95" customHeight="1" x14ac:dyDescent="0.25">
      <c r="I315" s="1"/>
      <c r="J315" s="2">
        <v>313</v>
      </c>
      <c r="K315" s="1">
        <f t="shared" si="28"/>
        <v>1.9666370011472105</v>
      </c>
      <c r="L315" s="1">
        <f t="shared" si="29"/>
        <v>0.85591092005562597</v>
      </c>
      <c r="M315" s="1">
        <f t="shared" si="30"/>
        <v>0.99996052210190811</v>
      </c>
      <c r="N315" s="1">
        <f t="shared" si="31"/>
        <v>0.48662053378646902</v>
      </c>
      <c r="O315" s="1">
        <f t="shared" si="32"/>
        <v>0.5998549902572019</v>
      </c>
      <c r="P315" s="16">
        <f t="shared" si="33"/>
        <v>0.73558674155030124</v>
      </c>
      <c r="Q315" s="2">
        <f t="shared" si="34"/>
        <v>187.57461909532682</v>
      </c>
    </row>
    <row r="316" spans="9:17" ht="15.95" customHeight="1" x14ac:dyDescent="0.25">
      <c r="I316" s="1"/>
      <c r="J316" s="2">
        <v>314</v>
      </c>
      <c r="K316" s="1">
        <f t="shared" si="28"/>
        <v>1.9729201864543899</v>
      </c>
      <c r="L316" s="1">
        <f t="shared" si="29"/>
        <v>0.86029576115165507</v>
      </c>
      <c r="M316" s="1">
        <f t="shared" si="30"/>
        <v>0.99964473632029471</v>
      </c>
      <c r="N316" s="1">
        <f t="shared" si="31"/>
        <v>0.46152426939487234</v>
      </c>
      <c r="O316" s="1">
        <f t="shared" si="32"/>
        <v>0.78363447456337254</v>
      </c>
      <c r="P316" s="16">
        <f t="shared" si="33"/>
        <v>0.77627481035754875</v>
      </c>
      <c r="Q316" s="2">
        <f t="shared" si="34"/>
        <v>197.95007664117495</v>
      </c>
    </row>
    <row r="317" spans="9:17" ht="15.95" customHeight="1" x14ac:dyDescent="0.25">
      <c r="I317" s="1"/>
      <c r="J317" s="2">
        <v>315</v>
      </c>
      <c r="K317" s="1">
        <f t="shared" si="28"/>
        <v>1.9792033717615698</v>
      </c>
      <c r="L317" s="1">
        <f t="shared" si="29"/>
        <v>0.86462370737031802</v>
      </c>
      <c r="M317" s="1">
        <f t="shared" si="30"/>
        <v>0.99901336421413578</v>
      </c>
      <c r="N317" s="1">
        <f t="shared" si="31"/>
        <v>0.4365251980380111</v>
      </c>
      <c r="O317" s="1">
        <f t="shared" si="32"/>
        <v>0.92216396275100854</v>
      </c>
      <c r="P317" s="16">
        <f t="shared" si="33"/>
        <v>0.80558155809336829</v>
      </c>
      <c r="Q317" s="2">
        <f t="shared" si="34"/>
        <v>205.42329731380892</v>
      </c>
    </row>
    <row r="318" spans="9:17" ht="15.95" customHeight="1" x14ac:dyDescent="0.25">
      <c r="I318" s="1"/>
      <c r="J318" s="2">
        <v>316</v>
      </c>
      <c r="K318" s="1">
        <f t="shared" si="28"/>
        <v>1.9854865570687494</v>
      </c>
      <c r="L318" s="1">
        <f t="shared" si="29"/>
        <v>0.86889407527873463</v>
      </c>
      <c r="M318" s="1">
        <f t="shared" si="30"/>
        <v>0.99806680457158614</v>
      </c>
      <c r="N318" s="1">
        <f t="shared" si="31"/>
        <v>0.41168646953975646</v>
      </c>
      <c r="O318" s="1">
        <f t="shared" si="32"/>
        <v>0.99334297210393463</v>
      </c>
      <c r="P318" s="16">
        <f t="shared" si="33"/>
        <v>0.8179975803735029</v>
      </c>
      <c r="Q318" s="2">
        <f t="shared" si="34"/>
        <v>208.58938299524323</v>
      </c>
    </row>
    <row r="319" spans="9:17" ht="15.95" customHeight="1" x14ac:dyDescent="0.25">
      <c r="I319" s="1"/>
      <c r="J319" s="2">
        <v>317</v>
      </c>
      <c r="K319" s="1">
        <f t="shared" si="28"/>
        <v>1.9917697423759289</v>
      </c>
      <c r="L319" s="1">
        <f t="shared" si="29"/>
        <v>0.87310619053630911</v>
      </c>
      <c r="M319" s="1">
        <f t="shared" si="30"/>
        <v>0.9968056552600042</v>
      </c>
      <c r="N319" s="1">
        <f t="shared" si="31"/>
        <v>0.387070828683996</v>
      </c>
      <c r="O319" s="1">
        <f t="shared" si="32"/>
        <v>0.98581586645733743</v>
      </c>
      <c r="P319" s="16">
        <f t="shared" si="33"/>
        <v>0.81069963523441169</v>
      </c>
      <c r="Q319" s="2">
        <f t="shared" si="34"/>
        <v>206.72840698477498</v>
      </c>
    </row>
    <row r="320" spans="9:17" ht="15.95" customHeight="1" x14ac:dyDescent="0.25">
      <c r="I320" s="1"/>
      <c r="J320" s="2">
        <v>318</v>
      </c>
      <c r="K320" s="1">
        <f t="shared" si="28"/>
        <v>1.9980529276831085</v>
      </c>
      <c r="L320" s="1">
        <f t="shared" si="29"/>
        <v>0.87725938800121339</v>
      </c>
      <c r="M320" s="1">
        <f t="shared" si="30"/>
        <v>0.99523071284832554</v>
      </c>
      <c r="N320" s="1">
        <f t="shared" si="31"/>
        <v>0.36274045671587446</v>
      </c>
      <c r="O320" s="1">
        <f t="shared" si="32"/>
        <v>0.90078349243543843</v>
      </c>
      <c r="P320" s="16">
        <f t="shared" si="33"/>
        <v>0.78400351250021294</v>
      </c>
      <c r="Q320" s="2">
        <f t="shared" si="34"/>
        <v>199.92089568755429</v>
      </c>
    </row>
    <row r="321" spans="9:17" ht="15.95" customHeight="1" x14ac:dyDescent="0.25">
      <c r="I321" s="1"/>
      <c r="J321" s="2">
        <v>319</v>
      </c>
      <c r="K321" s="1">
        <f t="shared" si="28"/>
        <v>2.0043361129902881</v>
      </c>
      <c r="L321" s="1">
        <f t="shared" si="29"/>
        <v>0.88135301183542325</v>
      </c>
      <c r="M321" s="1">
        <f t="shared" si="30"/>
        <v>0.99334297210393396</v>
      </c>
      <c r="N321" s="1">
        <f t="shared" si="31"/>
        <v>0.33875681426656162</v>
      </c>
      <c r="O321" s="1">
        <f t="shared" si="32"/>
        <v>0.75181160081787912</v>
      </c>
      <c r="P321" s="16">
        <f t="shared" si="33"/>
        <v>0.74131609975594948</v>
      </c>
      <c r="Q321" s="2">
        <f t="shared" si="34"/>
        <v>189.03560543776712</v>
      </c>
    </row>
    <row r="322" spans="9:17" ht="15.95" customHeight="1" x14ac:dyDescent="0.25">
      <c r="I322" s="1"/>
      <c r="J322" s="2">
        <v>320</v>
      </c>
      <c r="K322" s="1">
        <f t="shared" si="28"/>
        <v>2.0106192982974678</v>
      </c>
      <c r="L322" s="1">
        <f t="shared" si="29"/>
        <v>0.88538641560827935</v>
      </c>
      <c r="M322" s="1">
        <f t="shared" si="30"/>
        <v>0.99114362536434431</v>
      </c>
      <c r="N322" s="1">
        <f t="shared" si="31"/>
        <v>0.31518048609838278</v>
      </c>
      <c r="O322" s="1">
        <f t="shared" si="32"/>
        <v>0.56266661678214902</v>
      </c>
      <c r="P322" s="16">
        <f t="shared" si="33"/>
        <v>0.68859428596328887</v>
      </c>
      <c r="Q322" s="2">
        <f t="shared" si="34"/>
        <v>175.59154292063866</v>
      </c>
    </row>
    <row r="323" spans="9:17" ht="15.95" customHeight="1" x14ac:dyDescent="0.25">
      <c r="I323" s="1"/>
      <c r="J323" s="2">
        <v>321</v>
      </c>
      <c r="K323" s="1">
        <f t="shared" ref="K323:K386" si="35">(2*PI()*J323)/$I$2</f>
        <v>2.016902483604647</v>
      </c>
      <c r="L323" s="1">
        <f t="shared" ref="L323:L386" si="36">$B$2*$F$2*SIN($C$2*(K323+$D$2))+$G$2</f>
        <v>0.88935896239856993</v>
      </c>
      <c r="M323" s="1">
        <f t="shared" ref="M323:M386" si="37">$B$3*$F$2*SIN($C$3*($K323+$D$3))+$G$2</f>
        <v>0.98863406178409685</v>
      </c>
      <c r="N323" s="1">
        <f t="shared" ref="N323:N386" si="38">$B$4*$F$2*SIN($C$4*($K323+$D$4))+$G$2</f>
        <v>0.29207102806242891</v>
      </c>
      <c r="O323" s="1">
        <f t="shared" ref="O323:O386" si="39">$B$5*$F$2*SIN($C$5*($K323+$D$5))+$G$2</f>
        <v>0.36352403224134633</v>
      </c>
      <c r="P323" s="16">
        <f t="shared" ref="P323:P386" si="40">AVERAGE(L323:O323)</f>
        <v>0.63339702112161056</v>
      </c>
      <c r="Q323" s="2">
        <f t="shared" ref="Q323:Q386" si="41">P323*255</f>
        <v>161.51624038601068</v>
      </c>
    </row>
    <row r="324" spans="9:17" ht="15.95" customHeight="1" x14ac:dyDescent="0.25">
      <c r="I324" s="1"/>
      <c r="J324" s="2">
        <v>322</v>
      </c>
      <c r="K324" s="1">
        <f t="shared" si="35"/>
        <v>2.0231856689118266</v>
      </c>
      <c r="L324" s="1">
        <f t="shared" si="36"/>
        <v>0.89327002489510599</v>
      </c>
      <c r="M324" s="1">
        <f t="shared" si="37"/>
        <v>0.9858158664573371</v>
      </c>
      <c r="N324" s="1">
        <f t="shared" si="38"/>
        <v>0.26948681665531848</v>
      </c>
      <c r="O324" s="1">
        <f t="shared" si="39"/>
        <v>0.18615431935465571</v>
      </c>
      <c r="P324" s="16">
        <f t="shared" si="40"/>
        <v>0.5836817568406043</v>
      </c>
      <c r="Q324" s="2">
        <f t="shared" si="41"/>
        <v>148.8388479943541</v>
      </c>
    </row>
    <row r="325" spans="9:17" ht="15.95" customHeight="1" x14ac:dyDescent="0.25">
      <c r="I325" s="1"/>
      <c r="J325" s="2">
        <v>323</v>
      </c>
      <c r="K325" s="1">
        <f t="shared" si="35"/>
        <v>2.0294688542190062</v>
      </c>
      <c r="L325" s="1">
        <f t="shared" si="36"/>
        <v>0.89711898549577995</v>
      </c>
      <c r="M325" s="1">
        <f t="shared" si="37"/>
        <v>0.98269081941663705</v>
      </c>
      <c r="N325" s="1">
        <f t="shared" si="38"/>
        <v>0.24748490155510988</v>
      </c>
      <c r="O325" s="1">
        <f t="shared" si="39"/>
        <v>5.8854386782526136E-2</v>
      </c>
      <c r="P325" s="16">
        <f t="shared" si="40"/>
        <v>0.54653727331251323</v>
      </c>
      <c r="Q325" s="2">
        <f t="shared" si="41"/>
        <v>139.36700469469088</v>
      </c>
    </row>
    <row r="326" spans="9:17" ht="15.95" customHeight="1" x14ac:dyDescent="0.25">
      <c r="I326" s="1"/>
      <c r="J326" s="2">
        <v>324</v>
      </c>
      <c r="K326" s="1">
        <f t="shared" si="35"/>
        <v>2.0357520395261859</v>
      </c>
      <c r="L326" s="1">
        <f t="shared" si="36"/>
        <v>0.90090523640509512</v>
      </c>
      <c r="M326" s="1">
        <f t="shared" si="37"/>
        <v>0.97926089450868803</v>
      </c>
      <c r="N326" s="1">
        <f t="shared" si="38"/>
        <v>0.22612086150884159</v>
      </c>
      <c r="O326" s="1">
        <f t="shared" si="39"/>
        <v>1.9331954284141362E-3</v>
      </c>
      <c r="P326" s="16">
        <f t="shared" si="40"/>
        <v>0.52705504696275973</v>
      </c>
      <c r="Q326" s="2">
        <f t="shared" si="41"/>
        <v>134.39903697550372</v>
      </c>
    </row>
    <row r="327" spans="9:17" ht="15.95" customHeight="1" x14ac:dyDescent="0.25">
      <c r="I327" s="1"/>
      <c r="J327" s="2">
        <v>325</v>
      </c>
      <c r="K327" s="1">
        <f t="shared" si="35"/>
        <v>2.0420352248333655</v>
      </c>
      <c r="L327" s="1">
        <f t="shared" si="36"/>
        <v>0.90462817973014054</v>
      </c>
      <c r="M327" s="1">
        <f t="shared" si="37"/>
        <v>0.97552825814757682</v>
      </c>
      <c r="N327" s="1">
        <f t="shared" si="38"/>
        <v>0.20544866393581807</v>
      </c>
      <c r="O327" s="1">
        <f t="shared" si="39"/>
        <v>2.4471741852422402E-2</v>
      </c>
      <c r="P327" s="16">
        <f t="shared" si="40"/>
        <v>0.52751921091648946</v>
      </c>
      <c r="Q327" s="2">
        <f t="shared" si="41"/>
        <v>134.51739878370481</v>
      </c>
    </row>
    <row r="328" spans="9:17" ht="15.95" customHeight="1" x14ac:dyDescent="0.25">
      <c r="I328" s="1"/>
      <c r="J328" s="2">
        <v>326</v>
      </c>
      <c r="K328" s="1">
        <f t="shared" si="35"/>
        <v>2.0483184101405452</v>
      </c>
      <c r="L328" s="1">
        <f t="shared" si="36"/>
        <v>0.90828722757500846</v>
      </c>
      <c r="M328" s="1">
        <f t="shared" si="37"/>
        <v>0.97149526794643226</v>
      </c>
      <c r="N328" s="1">
        <f t="shared" si="38"/>
        <v>0.18552052860120083</v>
      </c>
      <c r="O328" s="1">
        <f t="shared" si="39"/>
        <v>0.12287430963194751</v>
      </c>
      <c r="P328" s="16">
        <f t="shared" si="40"/>
        <v>0.54704433343864733</v>
      </c>
      <c r="Q328" s="2">
        <f t="shared" si="41"/>
        <v>139.49630502685508</v>
      </c>
    </row>
    <row r="329" spans="9:17" ht="15.95" customHeight="1" x14ac:dyDescent="0.25">
      <c r="I329" s="1"/>
      <c r="J329" s="2">
        <v>327</v>
      </c>
      <c r="K329" s="1">
        <f t="shared" si="35"/>
        <v>2.0546015954477248</v>
      </c>
      <c r="L329" s="1">
        <f t="shared" si="36"/>
        <v>0.91188180213362613</v>
      </c>
      <c r="M329" s="1">
        <f t="shared" si="37"/>
        <v>0.96716447122830607</v>
      </c>
      <c r="N329" s="1">
        <f t="shared" si="38"/>
        <v>0.16638679570437309</v>
      </c>
      <c r="O329" s="1">
        <f t="shared" si="39"/>
        <v>0.28144211667453434</v>
      </c>
      <c r="P329" s="16">
        <f t="shared" si="40"/>
        <v>0.58171879643520985</v>
      </c>
      <c r="Q329" s="2">
        <f t="shared" si="41"/>
        <v>148.33829309097851</v>
      </c>
    </row>
    <row r="330" spans="9:17" ht="15.95" customHeight="1" x14ac:dyDescent="0.25">
      <c r="I330" s="1"/>
      <c r="J330" s="2">
        <v>328</v>
      </c>
      <c r="K330" s="1">
        <f t="shared" si="35"/>
        <v>2.060884780754904</v>
      </c>
      <c r="L330" s="1">
        <f t="shared" si="36"/>
        <v>0.91541133578100142</v>
      </c>
      <c r="M330" s="1">
        <f t="shared" si="37"/>
        <v>0.9625386034172293</v>
      </c>
      <c r="N330" s="1">
        <f t="shared" si="38"/>
        <v>0.14809579871520706</v>
      </c>
      <c r="O330" s="1">
        <f t="shared" si="39"/>
        <v>0.47487784091010354</v>
      </c>
      <c r="P330" s="16">
        <f t="shared" si="40"/>
        <v>0.62523089470588533</v>
      </c>
      <c r="Q330" s="2">
        <f t="shared" si="41"/>
        <v>159.43387815000077</v>
      </c>
    </row>
    <row r="331" spans="9:17" ht="15.95" customHeight="1" x14ac:dyDescent="0.25">
      <c r="I331" s="1"/>
      <c r="J331" s="2">
        <v>329</v>
      </c>
      <c r="K331" s="1">
        <f t="shared" si="35"/>
        <v>2.0671679660620841</v>
      </c>
      <c r="L331" s="1">
        <f t="shared" si="36"/>
        <v>0.9188752711628565</v>
      </c>
      <c r="M331" s="1">
        <f t="shared" si="37"/>
        <v>0.95762058631045865</v>
      </c>
      <c r="N331" s="1">
        <f t="shared" si="38"/>
        <v>0.13069374227953345</v>
      </c>
      <c r="O331" s="1">
        <f t="shared" si="39"/>
        <v>0.67232146158726247</v>
      </c>
      <c r="P331" s="16">
        <f t="shared" si="40"/>
        <v>0.66987776533502774</v>
      </c>
      <c r="Q331" s="2">
        <f t="shared" si="41"/>
        <v>170.81883016043207</v>
      </c>
    </row>
    <row r="332" spans="9:17" ht="15.95" customHeight="1" x14ac:dyDescent="0.25">
      <c r="I332" s="1"/>
      <c r="J332" s="2">
        <v>330</v>
      </c>
      <c r="K332" s="1">
        <f t="shared" si="35"/>
        <v>2.0734511513692633</v>
      </c>
      <c r="L332" s="1">
        <f t="shared" si="36"/>
        <v>0.92227306128363828</v>
      </c>
      <c r="M332" s="1">
        <f t="shared" si="37"/>
        <v>0.95241352623301001</v>
      </c>
      <c r="N332" s="1">
        <f t="shared" si="38"/>
        <v>0.11422458550220277</v>
      </c>
      <c r="O332" s="1">
        <f t="shared" si="39"/>
        <v>0.84227355296433837</v>
      </c>
      <c r="P332" s="16">
        <f t="shared" si="40"/>
        <v>0.70779618149579737</v>
      </c>
      <c r="Q332" s="2">
        <f t="shared" si="41"/>
        <v>180.48802628142832</v>
      </c>
    </row>
    <row r="333" spans="9:17" ht="15.95" customHeight="1" x14ac:dyDescent="0.25">
      <c r="I333" s="1"/>
      <c r="J333" s="2">
        <v>331</v>
      </c>
      <c r="K333" s="1">
        <f t="shared" si="35"/>
        <v>2.0797343366764429</v>
      </c>
      <c r="L333" s="1">
        <f t="shared" si="36"/>
        <v>0.92560416959289937</v>
      </c>
      <c r="M333" s="1">
        <f t="shared" si="37"/>
        <v>0.946920712075632</v>
      </c>
      <c r="N333" s="1">
        <f t="shared" si="38"/>
        <v>9.8729930902554386E-2</v>
      </c>
      <c r="O333" s="1">
        <f t="shared" si="39"/>
        <v>0.9576205863104561</v>
      </c>
      <c r="P333" s="16">
        <f t="shared" si="40"/>
        <v>0.73221884972038542</v>
      </c>
      <c r="Q333" s="2">
        <f t="shared" si="41"/>
        <v>186.71580667869827</v>
      </c>
    </row>
    <row r="334" spans="9:17" ht="15.95" customHeight="1" x14ac:dyDescent="0.25">
      <c r="I334" s="1"/>
      <c r="J334" s="2">
        <v>332</v>
      </c>
      <c r="K334" s="1">
        <f t="shared" si="35"/>
        <v>2.086017521983623</v>
      </c>
      <c r="L334" s="1">
        <f t="shared" si="36"/>
        <v>0.92886807007002148</v>
      </c>
      <c r="M334" s="1">
        <f t="shared" si="37"/>
        <v>0.94114561321747636</v>
      </c>
      <c r="N334" s="1">
        <f t="shared" si="38"/>
        <v>8.424891932285905E-2</v>
      </c>
      <c r="O334" s="1">
        <f t="shared" si="39"/>
        <v>0.99996052210190811</v>
      </c>
      <c r="P334" s="16">
        <f t="shared" si="40"/>
        <v>0.73855578117806631</v>
      </c>
      <c r="Q334" s="2">
        <f t="shared" si="41"/>
        <v>188.33172420040691</v>
      </c>
    </row>
    <row r="335" spans="9:17" ht="15.95" customHeight="1" x14ac:dyDescent="0.25">
      <c r="I335" s="1"/>
      <c r="J335" s="2">
        <v>333</v>
      </c>
      <c r="K335" s="1">
        <f t="shared" si="35"/>
        <v>2.0923007072908022</v>
      </c>
      <c r="L335" s="1">
        <f t="shared" si="36"/>
        <v>0.93206424730728277</v>
      </c>
      <c r="M335" s="1">
        <f t="shared" si="37"/>
        <v>0.93509187733476296</v>
      </c>
      <c r="N335" s="1">
        <f t="shared" si="38"/>
        <v>7.0818131055146394E-2</v>
      </c>
      <c r="O335" s="1">
        <f t="shared" si="39"/>
        <v>0.9625386034172303</v>
      </c>
      <c r="P335" s="16">
        <f t="shared" si="40"/>
        <v>0.72512821477860556</v>
      </c>
      <c r="Q335" s="2">
        <f t="shared" si="41"/>
        <v>184.90769476854442</v>
      </c>
    </row>
    <row r="336" spans="9:17" ht="15.95" customHeight="1" x14ac:dyDescent="0.25">
      <c r="I336" s="1"/>
      <c r="J336" s="2">
        <v>334</v>
      </c>
      <c r="K336" s="1">
        <f t="shared" si="35"/>
        <v>2.0985838925979818</v>
      </c>
      <c r="L336" s="1">
        <f t="shared" si="36"/>
        <v>0.93519219659124664</v>
      </c>
      <c r="M336" s="1">
        <f t="shared" si="37"/>
        <v>0.92876332809682616</v>
      </c>
      <c r="N336" s="1">
        <f t="shared" si="38"/>
        <v>5.8471493436209332E-2</v>
      </c>
      <c r="O336" s="1">
        <f t="shared" si="39"/>
        <v>0.85132498489942565</v>
      </c>
      <c r="P336" s="16">
        <f t="shared" si="40"/>
        <v>0.69343800075592699</v>
      </c>
      <c r="Q336" s="2">
        <f t="shared" si="41"/>
        <v>176.82669019276139</v>
      </c>
    </row>
    <row r="337" spans="9:17" ht="15.95" customHeight="1" x14ac:dyDescent="0.25">
      <c r="I337" s="1"/>
      <c r="J337" s="2">
        <v>335</v>
      </c>
      <c r="K337" s="1">
        <f t="shared" si="35"/>
        <v>2.1048670779051615</v>
      </c>
      <c r="L337" s="1">
        <f t="shared" si="36"/>
        <v>0.93825142398246109</v>
      </c>
      <c r="M337" s="1">
        <f t="shared" si="37"/>
        <v>0.92216396275100754</v>
      </c>
      <c r="N337" s="1">
        <f t="shared" si="38"/>
        <v>4.724019514421135E-2</v>
      </c>
      <c r="O337" s="1">
        <f t="shared" si="39"/>
        <v>0.68406227634233874</v>
      </c>
      <c r="P337" s="16">
        <f t="shared" si="40"/>
        <v>0.64792946455500466</v>
      </c>
      <c r="Q337" s="2">
        <f t="shared" si="41"/>
        <v>165.22201346152619</v>
      </c>
    </row>
    <row r="338" spans="9:17" ht="15.95" customHeight="1" x14ac:dyDescent="0.25">
      <c r="I338" s="1"/>
      <c r="J338" s="2">
        <v>336</v>
      </c>
      <c r="K338" s="1">
        <f t="shared" si="35"/>
        <v>2.1111502632123411</v>
      </c>
      <c r="L338" s="1">
        <f t="shared" si="36"/>
        <v>0.94124144639345664</v>
      </c>
      <c r="M338" s="1">
        <f t="shared" si="37"/>
        <v>0.91529794959790634</v>
      </c>
      <c r="N338" s="1">
        <f t="shared" si="38"/>
        <v>3.7152607413382666E-2</v>
      </c>
      <c r="O338" s="1">
        <f t="shared" si="39"/>
        <v>0.48743495227832934</v>
      </c>
      <c r="P338" s="16">
        <f t="shared" si="40"/>
        <v>0.59528173892076874</v>
      </c>
      <c r="Q338" s="2">
        <f t="shared" si="41"/>
        <v>151.79684342479604</v>
      </c>
    </row>
    <row r="339" spans="9:17" ht="15.95" customHeight="1" x14ac:dyDescent="0.25">
      <c r="I339" s="1"/>
      <c r="J339" s="2">
        <v>337</v>
      </c>
      <c r="K339" s="1">
        <f t="shared" si="35"/>
        <v>2.1174334485195203</v>
      </c>
      <c r="L339" s="1">
        <f t="shared" si="36"/>
        <v>0.94416179166503356</v>
      </c>
      <c r="M339" s="1">
        <f t="shared" si="37"/>
        <v>0.90816962535859236</v>
      </c>
      <c r="N339" s="1">
        <f t="shared" si="38"/>
        <v>2.8234212365810973E-2</v>
      </c>
      <c r="O339" s="1">
        <f t="shared" si="39"/>
        <v>0.29281220950336762</v>
      </c>
      <c r="P339" s="16">
        <f t="shared" si="40"/>
        <v>0.54334445972320111</v>
      </c>
      <c r="Q339" s="2">
        <f t="shared" si="41"/>
        <v>138.5528372294163</v>
      </c>
    </row>
    <row r="340" spans="9:17" ht="15.95" customHeight="1" x14ac:dyDescent="0.25">
      <c r="I340" s="1"/>
      <c r="J340" s="2">
        <v>338</v>
      </c>
      <c r="K340" s="1">
        <f t="shared" si="35"/>
        <v>2.1237166338267004</v>
      </c>
      <c r="L340" s="1">
        <f t="shared" si="36"/>
        <v>0.9470119986408202</v>
      </c>
      <c r="M340" s="1">
        <f t="shared" si="37"/>
        <v>0.90078349243543809</v>
      </c>
      <c r="N340" s="1">
        <f t="shared" si="38"/>
        <v>2.0507538641394762E-2</v>
      </c>
      <c r="O340" s="1">
        <f t="shared" si="39"/>
        <v>0.13124344132090948</v>
      </c>
      <c r="P340" s="16">
        <f t="shared" si="40"/>
        <v>0.49988661775964072</v>
      </c>
      <c r="Q340" s="2">
        <f t="shared" si="41"/>
        <v>127.47108752870838</v>
      </c>
    </row>
    <row r="341" spans="9:17" ht="15.95" customHeight="1" x14ac:dyDescent="0.25">
      <c r="I341" s="1"/>
      <c r="J341" s="2">
        <v>339</v>
      </c>
      <c r="K341" s="1">
        <f t="shared" si="35"/>
        <v>2.1299998191338796</v>
      </c>
      <c r="L341" s="1">
        <f t="shared" si="36"/>
        <v>0.94979161724009353</v>
      </c>
      <c r="M341" s="1">
        <f t="shared" si="37"/>
        <v>0.89314421606830974</v>
      </c>
      <c r="N341" s="1">
        <f t="shared" si="38"/>
        <v>1.3992104488546375E-2</v>
      </c>
      <c r="O341" s="1">
        <f t="shared" si="39"/>
        <v>2.8504732053570181E-2</v>
      </c>
      <c r="P341" s="16">
        <f t="shared" si="40"/>
        <v>0.47135816746262993</v>
      </c>
      <c r="Q341" s="2">
        <f t="shared" si="41"/>
        <v>120.19633270297064</v>
      </c>
    </row>
    <row r="342" spans="9:17" ht="15.95" customHeight="1" x14ac:dyDescent="0.25">
      <c r="I342" s="1"/>
      <c r="J342" s="2">
        <v>340</v>
      </c>
      <c r="K342" s="1">
        <f t="shared" si="35"/>
        <v>2.1362830044410592</v>
      </c>
      <c r="L342" s="1">
        <f t="shared" si="36"/>
        <v>0.9525002085288552</v>
      </c>
      <c r="M342" s="1">
        <f t="shared" si="37"/>
        <v>0.88525662138789485</v>
      </c>
      <c r="N342" s="1">
        <f t="shared" si="38"/>
        <v>8.7043684593953174E-3</v>
      </c>
      <c r="O342" s="1">
        <f t="shared" si="39"/>
        <v>9.8663578586388745E-4</v>
      </c>
      <c r="P342" s="16">
        <f t="shared" si="40"/>
        <v>0.46186195854050233</v>
      </c>
      <c r="Q342" s="2">
        <f t="shared" si="41"/>
        <v>117.7747994278281</v>
      </c>
    </row>
    <row r="343" spans="9:17" ht="15.95" customHeight="1" x14ac:dyDescent="0.25">
      <c r="I343" s="1"/>
      <c r="J343" s="2">
        <v>341</v>
      </c>
      <c r="K343" s="1">
        <f t="shared" si="35"/>
        <v>2.1425661897482389</v>
      </c>
      <c r="L343" s="1">
        <f t="shared" si="36"/>
        <v>0.95513734478914092</v>
      </c>
      <c r="M343" s="1">
        <f t="shared" si="37"/>
        <v>0.87712569036805199</v>
      </c>
      <c r="N343" s="1">
        <f t="shared" si="38"/>
        <v>4.6576878340646166E-3</v>
      </c>
      <c r="O343" s="1">
        <f t="shared" si="39"/>
        <v>5.3079287924366392E-2</v>
      </c>
      <c r="P343" s="16">
        <f t="shared" si="40"/>
        <v>0.47250000272890602</v>
      </c>
      <c r="Q343" s="2">
        <f t="shared" si="41"/>
        <v>120.48750069587103</v>
      </c>
    </row>
    <row r="344" spans="9:17" ht="15.95" customHeight="1" x14ac:dyDescent="0.25">
      <c r="I344" s="1"/>
      <c r="J344" s="2">
        <v>342</v>
      </c>
      <c r="K344" s="1">
        <f t="shared" si="35"/>
        <v>2.1488493750554185</v>
      </c>
      <c r="L344" s="1">
        <f t="shared" si="36"/>
        <v>0.95770260958656528</v>
      </c>
      <c r="M344" s="1">
        <f t="shared" si="37"/>
        <v>0.86875655867908708</v>
      </c>
      <c r="N344" s="1">
        <f t="shared" si="38"/>
        <v>1.8622848790157964E-3</v>
      </c>
      <c r="O344" s="1">
        <f t="shared" si="39"/>
        <v>0.17647201921527622</v>
      </c>
      <c r="P344" s="16">
        <f t="shared" si="40"/>
        <v>0.50119836808998608</v>
      </c>
      <c r="Q344" s="2">
        <f t="shared" si="41"/>
        <v>127.80558386294645</v>
      </c>
    </row>
    <row r="345" spans="9:17" ht="15.95" customHeight="1" x14ac:dyDescent="0.25">
      <c r="I345" s="1"/>
      <c r="J345" s="2">
        <v>343</v>
      </c>
      <c r="K345" s="1">
        <f t="shared" si="35"/>
        <v>2.1551325603625981</v>
      </c>
      <c r="L345" s="1">
        <f t="shared" si="36"/>
        <v>0.96019559783607877</v>
      </c>
      <c r="M345" s="1">
        <f t="shared" si="37"/>
        <v>0.86015451244395347</v>
      </c>
      <c r="N345" s="1">
        <f t="shared" si="38"/>
        <v>3.2522102472154479E-4</v>
      </c>
      <c r="O345" s="1">
        <f t="shared" si="39"/>
        <v>0.35147920921148212</v>
      </c>
      <c r="P345" s="16">
        <f t="shared" si="40"/>
        <v>0.54303863512905892</v>
      </c>
      <c r="Q345" s="2">
        <f t="shared" si="41"/>
        <v>138.47485195791003</v>
      </c>
    </row>
    <row r="346" spans="9:17" ht="15.95" customHeight="1" x14ac:dyDescent="0.25">
      <c r="I346" s="1"/>
      <c r="J346" s="2">
        <v>344</v>
      </c>
      <c r="K346" s="1">
        <f t="shared" si="35"/>
        <v>2.1614157456697778</v>
      </c>
      <c r="L346" s="1">
        <f t="shared" si="36"/>
        <v>0.96261591586593753</v>
      </c>
      <c r="M346" s="1">
        <f t="shared" si="37"/>
        <v>0.85132498489942454</v>
      </c>
      <c r="N346" s="1">
        <f t="shared" si="38"/>
        <v>5.0379027875968596E-5</v>
      </c>
      <c r="O346" s="1">
        <f t="shared" si="39"/>
        <v>0.55018085742560874</v>
      </c>
      <c r="P346" s="16">
        <f t="shared" si="40"/>
        <v>0.59104303430471172</v>
      </c>
      <c r="Q346" s="2">
        <f t="shared" si="41"/>
        <v>150.7159737477015</v>
      </c>
    </row>
    <row r="347" spans="9:17" ht="15.95" customHeight="1" x14ac:dyDescent="0.25">
      <c r="I347" s="1"/>
      <c r="J347" s="2">
        <v>345</v>
      </c>
      <c r="K347" s="1">
        <f t="shared" si="35"/>
        <v>2.1676989309769574</v>
      </c>
      <c r="L347" s="1">
        <f t="shared" si="36"/>
        <v>0.96496318147986693</v>
      </c>
      <c r="M347" s="1">
        <f t="shared" si="37"/>
        <v>0.84227355296434414</v>
      </c>
      <c r="N347" s="1">
        <f t="shared" si="38"/>
        <v>1.0384531632161575E-3</v>
      </c>
      <c r="O347" s="1">
        <f t="shared" si="39"/>
        <v>0.74087683705086027</v>
      </c>
      <c r="P347" s="16">
        <f t="shared" si="40"/>
        <v>0.63728800616457182</v>
      </c>
      <c r="Q347" s="2">
        <f t="shared" si="41"/>
        <v>162.50844157196582</v>
      </c>
    </row>
    <row r="348" spans="9:17" ht="15.95" customHeight="1" x14ac:dyDescent="0.25">
      <c r="I348" s="1"/>
      <c r="J348" s="2">
        <v>346</v>
      </c>
      <c r="K348" s="1">
        <f t="shared" si="35"/>
        <v>2.1739821162841366</v>
      </c>
      <c r="L348" s="1">
        <f t="shared" si="36"/>
        <v>0.9672370240174164</v>
      </c>
      <c r="M348" s="1">
        <f t="shared" si="37"/>
        <v>0.83300593371712628</v>
      </c>
      <c r="N348" s="1">
        <f t="shared" si="38"/>
        <v>3.2869474697231338E-3</v>
      </c>
      <c r="O348" s="1">
        <f t="shared" si="39"/>
        <v>0.89314421606830363</v>
      </c>
      <c r="P348" s="16">
        <f t="shared" si="40"/>
        <v>0.67416853031814239</v>
      </c>
      <c r="Q348" s="2">
        <f t="shared" si="41"/>
        <v>171.9129752311263</v>
      </c>
    </row>
    <row r="349" spans="9:17" ht="15.95" customHeight="1" x14ac:dyDescent="0.25">
      <c r="I349" s="1"/>
      <c r="J349" s="2">
        <v>347</v>
      </c>
      <c r="K349" s="1">
        <f t="shared" si="35"/>
        <v>2.1802653015913167</v>
      </c>
      <c r="L349" s="1">
        <f t="shared" si="36"/>
        <v>0.96943708441249055</v>
      </c>
      <c r="M349" s="1">
        <f t="shared" si="37"/>
        <v>0.82352798078472178</v>
      </c>
      <c r="N349" s="1">
        <f t="shared" si="38"/>
        <v>6.790182055637084E-3</v>
      </c>
      <c r="O349" s="1">
        <f t="shared" si="39"/>
        <v>0.98269081941663861</v>
      </c>
      <c r="P349" s="16">
        <f t="shared" si="40"/>
        <v>0.69561151666737198</v>
      </c>
      <c r="Q349" s="2">
        <f t="shared" si="41"/>
        <v>177.38093675017984</v>
      </c>
    </row>
    <row r="350" spans="9:17" ht="15.95" customHeight="1" x14ac:dyDescent="0.25">
      <c r="I350" s="1"/>
      <c r="J350" s="2">
        <v>348</v>
      </c>
      <c r="K350" s="1">
        <f t="shared" si="35"/>
        <v>2.1865484868984959</v>
      </c>
      <c r="L350" s="1">
        <f t="shared" si="36"/>
        <v>0.97156301525004829</v>
      </c>
      <c r="M350" s="1">
        <f t="shared" si="37"/>
        <v>0.81384568064535046</v>
      </c>
      <c r="N350" s="1">
        <f t="shared" si="38"/>
        <v>1.1539307446354341E-2</v>
      </c>
      <c r="O350" s="1">
        <f t="shared" si="39"/>
        <v>0.99523071284832643</v>
      </c>
      <c r="P350" s="16">
        <f t="shared" si="40"/>
        <v>0.69804467904751988</v>
      </c>
      <c r="Q350" s="2">
        <f t="shared" si="41"/>
        <v>178.00139315711758</v>
      </c>
    </row>
    <row r="351" spans="9:17" ht="15.95" customHeight="1" x14ac:dyDescent="0.25">
      <c r="I351" s="1"/>
      <c r="J351" s="2">
        <v>349</v>
      </c>
      <c r="K351" s="1">
        <f t="shared" si="35"/>
        <v>2.1928316722056755</v>
      </c>
      <c r="L351" s="1">
        <f t="shared" si="36"/>
        <v>0.97361448082096635</v>
      </c>
      <c r="M351" s="1">
        <f t="shared" si="37"/>
        <v>0.80396514884730297</v>
      </c>
      <c r="N351" s="1">
        <f t="shared" si="38"/>
        <v>1.7522326938972377E-2</v>
      </c>
      <c r="O351" s="1">
        <f t="shared" si="39"/>
        <v>0.92876332809682838</v>
      </c>
      <c r="P351" s="16">
        <f t="shared" si="40"/>
        <v>0.68096632117601752</v>
      </c>
      <c r="Q351" s="2">
        <f t="shared" si="41"/>
        <v>173.64641189988447</v>
      </c>
    </row>
    <row r="352" spans="9:17" ht="15.95" customHeight="1" x14ac:dyDescent="0.25">
      <c r="I352" s="1"/>
      <c r="J352" s="2">
        <v>350</v>
      </c>
      <c r="K352" s="1">
        <f t="shared" si="35"/>
        <v>2.1991148575128552</v>
      </c>
      <c r="L352" s="1">
        <f t="shared" si="36"/>
        <v>0.97559115717504941</v>
      </c>
      <c r="M352" s="1">
        <f t="shared" si="37"/>
        <v>0.79389262614623668</v>
      </c>
      <c r="N352" s="1">
        <f t="shared" si="38"/>
        <v>2.4724126906997046E-2</v>
      </c>
      <c r="O352" s="1">
        <f t="shared" si="39"/>
        <v>0.79389262614623879</v>
      </c>
      <c r="P352" s="16">
        <f t="shared" si="40"/>
        <v>0.64702513409363049</v>
      </c>
      <c r="Q352" s="2">
        <f t="shared" si="41"/>
        <v>164.99140919387577</v>
      </c>
    </row>
    <row r="353" spans="9:17" ht="15.95" customHeight="1" x14ac:dyDescent="0.25">
      <c r="I353" s="1"/>
      <c r="J353" s="2">
        <v>351</v>
      </c>
      <c r="K353" s="1">
        <f t="shared" si="35"/>
        <v>2.2053980428200348</v>
      </c>
      <c r="L353" s="1">
        <f t="shared" si="36"/>
        <v>0.97749273217218713</v>
      </c>
      <c r="M353" s="1">
        <f t="shared" si="37"/>
        <v>0.78363447456337831</v>
      </c>
      <c r="N353" s="1">
        <f t="shared" si="38"/>
        <v>3.3126514978681632E-2</v>
      </c>
      <c r="O353" s="1">
        <f t="shared" si="39"/>
        <v>0.61213538047469163</v>
      </c>
      <c r="P353" s="16">
        <f t="shared" si="40"/>
        <v>0.60159727554723474</v>
      </c>
      <c r="Q353" s="2">
        <f t="shared" si="41"/>
        <v>153.40730526454485</v>
      </c>
    </row>
    <row r="354" spans="9:17" ht="15.95" customHeight="1" x14ac:dyDescent="0.25">
      <c r="I354" s="1"/>
      <c r="J354" s="2">
        <v>352</v>
      </c>
      <c r="K354" s="1">
        <f t="shared" si="35"/>
        <v>2.211681228127214</v>
      </c>
      <c r="L354" s="1">
        <f t="shared" si="36"/>
        <v>0.97931890553164325</v>
      </c>
      <c r="M354" s="1">
        <f t="shared" si="37"/>
        <v>0.77319717336713523</v>
      </c>
      <c r="N354" s="1">
        <f t="shared" si="38"/>
        <v>4.2708265992528471E-2</v>
      </c>
      <c r="O354" s="1">
        <f t="shared" si="39"/>
        <v>0.41248847051237536</v>
      </c>
      <c r="P354" s="16">
        <f t="shared" si="40"/>
        <v>0.55192820385092056</v>
      </c>
      <c r="Q354" s="2">
        <f t="shared" si="41"/>
        <v>140.74169198198473</v>
      </c>
    </row>
    <row r="355" spans="9:17" ht="15.95" customHeight="1" x14ac:dyDescent="0.25">
      <c r="I355" s="1"/>
      <c r="J355" s="2">
        <v>353</v>
      </c>
      <c r="K355" s="1">
        <f t="shared" si="35"/>
        <v>2.2179644134343941</v>
      </c>
      <c r="L355" s="1">
        <f t="shared" si="36"/>
        <v>0.98106938887947515</v>
      </c>
      <c r="M355" s="1">
        <f t="shared" si="37"/>
        <v>0.76258731498064769</v>
      </c>
      <c r="N355" s="1">
        <f t="shared" si="38"/>
        <v>5.3445175613898666E-2</v>
      </c>
      <c r="O355" s="1">
        <f t="shared" si="39"/>
        <v>0.2268028266328635</v>
      </c>
      <c r="P355" s="16">
        <f t="shared" si="40"/>
        <v>0.50597617652672122</v>
      </c>
      <c r="Q355" s="2">
        <f t="shared" si="41"/>
        <v>129.0239250143139</v>
      </c>
    </row>
    <row r="356" spans="9:17" ht="15.95" customHeight="1" x14ac:dyDescent="0.25">
      <c r="I356" s="1"/>
      <c r="J356" s="2">
        <v>354</v>
      </c>
      <c r="K356" s="1">
        <f t="shared" si="35"/>
        <v>2.2242475987415737</v>
      </c>
      <c r="L356" s="1">
        <f t="shared" si="36"/>
        <v>0.98274390579406945</v>
      </c>
      <c r="M356" s="1">
        <f t="shared" si="37"/>
        <v>0.75181160081788012</v>
      </c>
      <c r="N356" s="1">
        <f t="shared" si="38"/>
        <v>6.5310121477251015E-2</v>
      </c>
      <c r="O356" s="1">
        <f t="shared" si="39"/>
        <v>8.4702050402091444E-2</v>
      </c>
      <c r="P356" s="16">
        <f t="shared" si="40"/>
        <v>0.47114191962282304</v>
      </c>
      <c r="Q356" s="2">
        <f t="shared" si="41"/>
        <v>120.14118950381987</v>
      </c>
    </row>
    <row r="357" spans="9:17" ht="15.95" customHeight="1" x14ac:dyDescent="0.25">
      <c r="I357" s="1"/>
      <c r="J357" s="2">
        <v>355</v>
      </c>
      <c r="K357" s="1">
        <f t="shared" si="35"/>
        <v>2.2305307840487529</v>
      </c>
      <c r="L357" s="1">
        <f t="shared" si="36"/>
        <v>0.9843421918497941</v>
      </c>
      <c r="M357" s="1">
        <f t="shared" si="37"/>
        <v>0.74087683705085805</v>
      </c>
      <c r="N357" s="1">
        <f t="shared" si="38"/>
        <v>7.827313169960165E-2</v>
      </c>
      <c r="O357" s="1">
        <f t="shared" si="39"/>
        <v>8.8563746356572493E-3</v>
      </c>
      <c r="P357" s="16">
        <f t="shared" si="40"/>
        <v>0.4530871338089778</v>
      </c>
      <c r="Q357" s="2">
        <f t="shared" si="41"/>
        <v>115.53721912128934</v>
      </c>
    </row>
    <row r="358" spans="9:17" ht="15.95" customHeight="1" x14ac:dyDescent="0.25">
      <c r="I358" s="1"/>
      <c r="J358" s="2">
        <v>356</v>
      </c>
      <c r="K358" s="1">
        <f t="shared" si="35"/>
        <v>2.236813969355933</v>
      </c>
      <c r="L358" s="1">
        <f t="shared" si="36"/>
        <v>0.98586399465875285</v>
      </c>
      <c r="M358" s="1">
        <f t="shared" si="37"/>
        <v>0.72978993031074357</v>
      </c>
      <c r="N358" s="1">
        <f t="shared" si="38"/>
        <v>9.2301460592097762E-2</v>
      </c>
      <c r="O358" s="1">
        <f t="shared" si="39"/>
        <v>1.1365938215904869E-2</v>
      </c>
      <c r="P358" s="16">
        <f t="shared" si="40"/>
        <v>0.45483033094437475</v>
      </c>
      <c r="Q358" s="2">
        <f t="shared" si="41"/>
        <v>115.98173439081556</v>
      </c>
    </row>
    <row r="359" spans="9:17" ht="15.95" customHeight="1" x14ac:dyDescent="0.25">
      <c r="I359" s="1"/>
      <c r="J359" s="2">
        <v>357</v>
      </c>
      <c r="K359" s="1">
        <f t="shared" si="35"/>
        <v>2.2430971546631122</v>
      </c>
      <c r="L359" s="1">
        <f t="shared" si="36"/>
        <v>0.98730907391064093</v>
      </c>
      <c r="M359" s="1">
        <f t="shared" si="37"/>
        <v>0.71855788332546677</v>
      </c>
      <c r="N359" s="1">
        <f t="shared" si="38"/>
        <v>0.10735967137846275</v>
      </c>
      <c r="O359" s="1">
        <f t="shared" si="39"/>
        <v>9.1830374641405088E-2</v>
      </c>
      <c r="P359" s="16">
        <f t="shared" si="40"/>
        <v>0.47626425081399387</v>
      </c>
      <c r="Q359" s="2">
        <f t="shared" si="41"/>
        <v>121.44738395756843</v>
      </c>
    </row>
    <row r="360" spans="9:17" ht="15.95" customHeight="1" x14ac:dyDescent="0.25">
      <c r="I360" s="1"/>
      <c r="J360" s="2">
        <v>358</v>
      </c>
      <c r="K360" s="1">
        <f t="shared" si="35"/>
        <v>2.2493803399702919</v>
      </c>
      <c r="L360" s="1">
        <f t="shared" si="36"/>
        <v>0.98867720141069249</v>
      </c>
      <c r="M360" s="1">
        <f t="shared" si="37"/>
        <v>0.70718779049664227</v>
      </c>
      <c r="N360" s="1">
        <f t="shared" si="38"/>
        <v>0.12340972571138303</v>
      </c>
      <c r="O360" s="1">
        <f t="shared" si="39"/>
        <v>0.23741268501934926</v>
      </c>
      <c r="P360" s="16">
        <f t="shared" si="40"/>
        <v>0.51417185065951676</v>
      </c>
      <c r="Q360" s="2">
        <f t="shared" si="41"/>
        <v>131.11382191817677</v>
      </c>
    </row>
    <row r="361" spans="9:17" ht="15.95" customHeight="1" x14ac:dyDescent="0.25">
      <c r="I361" s="1"/>
      <c r="J361" s="2">
        <v>359</v>
      </c>
      <c r="K361" s="1">
        <f t="shared" si="35"/>
        <v>2.2556635252774715</v>
      </c>
      <c r="L361" s="1">
        <f t="shared" si="36"/>
        <v>0.98996816111571539</v>
      </c>
      <c r="M361" s="1">
        <f t="shared" si="37"/>
        <v>0.69568683341860127</v>
      </c>
      <c r="N361" s="1">
        <f t="shared" si="38"/>
        <v>0.14041107976065759</v>
      </c>
      <c r="O361" s="1">
        <f t="shared" si="39"/>
        <v>0.42488720543961983</v>
      </c>
      <c r="P361" s="16">
        <f t="shared" si="40"/>
        <v>0.56273831993364853</v>
      </c>
      <c r="Q361" s="2">
        <f t="shared" si="41"/>
        <v>143.49827158308037</v>
      </c>
    </row>
    <row r="362" spans="9:17" ht="15.95" customHeight="1" x14ac:dyDescent="0.25">
      <c r="I362" s="1"/>
      <c r="J362" s="2">
        <v>360</v>
      </c>
      <c r="K362" s="1">
        <f t="shared" si="35"/>
        <v>2.2619467105846511</v>
      </c>
      <c r="L362" s="1">
        <f t="shared" si="36"/>
        <v>0.99118174916820712</v>
      </c>
      <c r="M362" s="1">
        <f t="shared" si="37"/>
        <v>0.68406227634233896</v>
      </c>
      <c r="N362" s="1">
        <f t="shared" si="38"/>
        <v>0.15832078663044985</v>
      </c>
      <c r="O362" s="1">
        <f t="shared" si="39"/>
        <v>0.62434494358242743</v>
      </c>
      <c r="P362" s="16">
        <f t="shared" si="40"/>
        <v>0.61447743893085582</v>
      </c>
      <c r="Q362" s="2">
        <f t="shared" si="41"/>
        <v>156.69174692736823</v>
      </c>
    </row>
    <row r="363" spans="9:17" ht="15.95" customHeight="1" x14ac:dyDescent="0.25">
      <c r="I363" s="1"/>
      <c r="J363" s="2">
        <v>361</v>
      </c>
      <c r="K363" s="1">
        <f t="shared" si="35"/>
        <v>2.2682298958918303</v>
      </c>
      <c r="L363" s="1">
        <f t="shared" si="36"/>
        <v>0.99231777392854559</v>
      </c>
      <c r="M363" s="1">
        <f t="shared" si="37"/>
        <v>0.67232146158725925</v>
      </c>
      <c r="N363" s="1">
        <f t="shared" si="38"/>
        <v>0.1770936048468546</v>
      </c>
      <c r="O363" s="1">
        <f t="shared" si="39"/>
        <v>0.80396514884729275</v>
      </c>
      <c r="P363" s="16">
        <f t="shared" si="40"/>
        <v>0.66142449730248809</v>
      </c>
      <c r="Q363" s="2">
        <f t="shared" si="41"/>
        <v>168.66324681213447</v>
      </c>
    </row>
    <row r="364" spans="9:17" ht="15.95" customHeight="1" x14ac:dyDescent="0.25">
      <c r="I364" s="1"/>
      <c r="J364" s="2">
        <v>362</v>
      </c>
      <c r="K364" s="1">
        <f t="shared" si="35"/>
        <v>2.2745130811990104</v>
      </c>
      <c r="L364" s="1">
        <f t="shared" si="36"/>
        <v>0.99337605600525225</v>
      </c>
      <c r="M364" s="1">
        <f t="shared" si="37"/>
        <v>0.66047180490360458</v>
      </c>
      <c r="N364" s="1">
        <f t="shared" si="38"/>
        <v>0.19668211264180785</v>
      </c>
      <c r="O364" s="1">
        <f t="shared" si="39"/>
        <v>0.93509187733476451</v>
      </c>
      <c r="P364" s="16">
        <f t="shared" si="40"/>
        <v>0.69640546272135739</v>
      </c>
      <c r="Q364" s="2">
        <f t="shared" si="41"/>
        <v>177.58339299394615</v>
      </c>
    </row>
    <row r="365" spans="9:17" ht="15.95" customHeight="1" x14ac:dyDescent="0.25">
      <c r="I365" s="1"/>
      <c r="J365" s="2">
        <v>363</v>
      </c>
      <c r="K365" s="1">
        <f t="shared" si="35"/>
        <v>2.2807962665061901</v>
      </c>
      <c r="L365" s="1">
        <f t="shared" si="36"/>
        <v>0.99435642828331883</v>
      </c>
      <c r="M365" s="1">
        <f t="shared" si="37"/>
        <v>0.6485207907885171</v>
      </c>
      <c r="N365" s="1">
        <f t="shared" si="38"/>
        <v>0.21703682774456734</v>
      </c>
      <c r="O365" s="1">
        <f t="shared" si="39"/>
        <v>0.99680565526000486</v>
      </c>
      <c r="P365" s="16">
        <f t="shared" si="40"/>
        <v>0.71417992551910203</v>
      </c>
      <c r="Q365" s="2">
        <f t="shared" si="41"/>
        <v>182.11588100737103</v>
      </c>
    </row>
    <row r="366" spans="9:17" ht="15.95" customHeight="1" x14ac:dyDescent="0.25">
      <c r="I366" s="1"/>
      <c r="J366" s="2">
        <v>364</v>
      </c>
      <c r="K366" s="1">
        <f t="shared" si="35"/>
        <v>2.2870794518133692</v>
      </c>
      <c r="L366" s="1">
        <f t="shared" si="36"/>
        <v>0.99525873595059788</v>
      </c>
      <c r="M366" s="1">
        <f t="shared" si="37"/>
        <v>0.63647596775866311</v>
      </c>
      <c r="N366" s="1">
        <f t="shared" si="38"/>
        <v>0.2381063323782418</v>
      </c>
      <c r="O366" s="1">
        <f t="shared" si="39"/>
        <v>0.97926089450869003</v>
      </c>
      <c r="P366" s="16">
        <f t="shared" si="40"/>
        <v>0.71227548264904816</v>
      </c>
      <c r="Q366" s="2">
        <f t="shared" si="41"/>
        <v>181.63024807550727</v>
      </c>
    </row>
    <row r="367" spans="9:17" ht="15.95" customHeight="1" x14ac:dyDescent="0.25">
      <c r="I367" s="1"/>
      <c r="J367" s="2">
        <v>365</v>
      </c>
      <c r="K367" s="1">
        <f t="shared" si="35"/>
        <v>2.2933626371205493</v>
      </c>
      <c r="L367" s="1">
        <f t="shared" si="36"/>
        <v>0.99608283652224916</v>
      </c>
      <c r="M367" s="1">
        <f t="shared" si="37"/>
        <v>0.62434494358242687</v>
      </c>
      <c r="N367" s="1">
        <f t="shared" si="38"/>
        <v>0.25983740314555032</v>
      </c>
      <c r="O367" s="1">
        <f t="shared" si="39"/>
        <v>0.88525662138788919</v>
      </c>
      <c r="P367" s="16">
        <f t="shared" si="40"/>
        <v>0.69138045115952895</v>
      </c>
      <c r="Q367" s="2">
        <f t="shared" si="41"/>
        <v>176.30201504567989</v>
      </c>
    </row>
    <row r="368" spans="9:17" ht="15.95" customHeight="1" x14ac:dyDescent="0.25">
      <c r="I368" s="1"/>
      <c r="J368" s="2">
        <v>366</v>
      </c>
      <c r="K368" s="1">
        <f t="shared" si="35"/>
        <v>2.2996458224277285</v>
      </c>
      <c r="L368" s="1">
        <f t="shared" si="36"/>
        <v>0.99682859986323868</v>
      </c>
      <c r="M368" s="1">
        <f t="shared" si="37"/>
        <v>0.61213538047469085</v>
      </c>
      <c r="N368" s="1">
        <f t="shared" si="38"/>
        <v>0.28217514547573308</v>
      </c>
      <c r="O368" s="1">
        <f t="shared" si="39"/>
        <v>0.72978993031074746</v>
      </c>
      <c r="P368" s="16">
        <f t="shared" si="40"/>
        <v>0.65523226403110257</v>
      </c>
      <c r="Q368" s="2">
        <f t="shared" si="41"/>
        <v>167.08422732793116</v>
      </c>
    </row>
    <row r="369" spans="9:17" ht="15.95" customHeight="1" x14ac:dyDescent="0.25">
      <c r="I369" s="1"/>
      <c r="J369" s="2">
        <v>367</v>
      </c>
      <c r="K369" s="1">
        <f t="shared" si="35"/>
        <v>2.3059290077349082</v>
      </c>
      <c r="L369" s="1">
        <f t="shared" si="36"/>
        <v>0.99749590820889011</v>
      </c>
      <c r="M369" s="1">
        <f t="shared" si="37"/>
        <v>0.59985499025720368</v>
      </c>
      <c r="N369" s="1">
        <f t="shared" si="38"/>
        <v>0.30506313229302329</v>
      </c>
      <c r="O369" s="1">
        <f t="shared" si="39"/>
        <v>0.53766340276396862</v>
      </c>
      <c r="P369" s="16">
        <f t="shared" si="40"/>
        <v>0.61001935838077137</v>
      </c>
      <c r="Q369" s="2">
        <f t="shared" si="41"/>
        <v>155.55493638709669</v>
      </c>
    </row>
    <row r="370" spans="9:17" ht="15.95" customHeight="1" x14ac:dyDescent="0.25">
      <c r="I370" s="1"/>
      <c r="J370" s="2">
        <v>368</v>
      </c>
      <c r="K370" s="1">
        <f t="shared" si="35"/>
        <v>2.3122121930420878</v>
      </c>
      <c r="L370" s="1">
        <f t="shared" si="36"/>
        <v>0.99808465618347975</v>
      </c>
      <c r="M370" s="1">
        <f t="shared" si="37"/>
        <v>0.58751152948763807</v>
      </c>
      <c r="N370" s="1">
        <f t="shared" si="38"/>
        <v>0.32844354655631203</v>
      </c>
      <c r="O370" s="1">
        <f t="shared" si="39"/>
        <v>0.33952819509639587</v>
      </c>
      <c r="P370" s="16">
        <f t="shared" si="40"/>
        <v>0.5633919818309564</v>
      </c>
      <c r="Q370" s="2">
        <f t="shared" si="41"/>
        <v>143.66495536689388</v>
      </c>
    </row>
    <row r="371" spans="9:17" ht="15.95" customHeight="1" x14ac:dyDescent="0.25">
      <c r="I371" s="1"/>
      <c r="J371" s="2">
        <v>369</v>
      </c>
      <c r="K371" s="1">
        <f t="shared" si="35"/>
        <v>2.3184953783492674</v>
      </c>
      <c r="L371" s="1">
        <f t="shared" si="36"/>
        <v>0.99859475081687754</v>
      </c>
      <c r="M371" s="1">
        <f t="shared" si="37"/>
        <v>0.57511279456037845</v>
      </c>
      <c r="N371" s="1">
        <f t="shared" si="38"/>
        <v>0.35225732731003845</v>
      </c>
      <c r="O371" s="1">
        <f t="shared" si="39"/>
        <v>0.16699406628287339</v>
      </c>
      <c r="P371" s="16">
        <f t="shared" si="40"/>
        <v>0.52323973474254193</v>
      </c>
      <c r="Q371" s="2">
        <f t="shared" si="41"/>
        <v>133.4261323593482</v>
      </c>
    </row>
    <row r="372" spans="9:17" ht="15.95" customHeight="1" x14ac:dyDescent="0.25">
      <c r="I372" s="1"/>
      <c r="J372" s="2">
        <v>370</v>
      </c>
      <c r="K372" s="1">
        <f t="shared" si="35"/>
        <v>2.3247785636564466</v>
      </c>
      <c r="L372" s="1">
        <f t="shared" si="36"/>
        <v>0.9990261115592276</v>
      </c>
      <c r="M372" s="1">
        <f t="shared" si="37"/>
        <v>0.5626666167821528</v>
      </c>
      <c r="N372" s="1">
        <f t="shared" si="38"/>
        <v>0.37644431887726215</v>
      </c>
      <c r="O372" s="1">
        <f t="shared" si="39"/>
        <v>4.7586473766995097E-2</v>
      </c>
      <c r="P372" s="16">
        <f t="shared" si="40"/>
        <v>0.49643088024640941</v>
      </c>
      <c r="Q372" s="2">
        <f t="shared" si="41"/>
        <v>126.5898744628344</v>
      </c>
    </row>
    <row r="373" spans="9:17" ht="15.95" customHeight="1" x14ac:dyDescent="0.25">
      <c r="I373" s="1"/>
      <c r="J373" s="2">
        <v>371</v>
      </c>
      <c r="K373" s="1">
        <f t="shared" si="35"/>
        <v>2.3310617489636267</v>
      </c>
      <c r="L373" s="1">
        <f t="shared" si="36"/>
        <v>0.99937867029366823</v>
      </c>
      <c r="M373" s="1">
        <f t="shared" si="37"/>
        <v>0.55018085742560718</v>
      </c>
      <c r="N373" s="1">
        <f t="shared" si="38"/>
        <v>0.40094342281815148</v>
      </c>
      <c r="O373" s="1">
        <f t="shared" si="39"/>
        <v>3.5526367970523109E-4</v>
      </c>
      <c r="P373" s="16">
        <f t="shared" si="40"/>
        <v>0.487714553554283</v>
      </c>
      <c r="Q373" s="2">
        <f t="shared" si="41"/>
        <v>124.36721115634217</v>
      </c>
    </row>
    <row r="374" spans="9:17" ht="15.95" customHeight="1" x14ac:dyDescent="0.25">
      <c r="I374" s="1"/>
      <c r="J374" s="2">
        <v>372</v>
      </c>
      <c r="K374" s="1">
        <f t="shared" si="35"/>
        <v>2.3373449342708059</v>
      </c>
      <c r="L374" s="1">
        <f t="shared" si="36"/>
        <v>0.9996523713470884</v>
      </c>
      <c r="M374" s="1">
        <f t="shared" si="37"/>
        <v>0.53766340276396685</v>
      </c>
      <c r="N374" s="1">
        <f t="shared" si="38"/>
        <v>0.42569275226991743</v>
      </c>
      <c r="O374" s="1">
        <f t="shared" si="39"/>
        <v>3.2835528771691103E-2</v>
      </c>
      <c r="P374" s="16">
        <f t="shared" si="40"/>
        <v>0.49896101378816593</v>
      </c>
      <c r="Q374" s="2">
        <f t="shared" si="41"/>
        <v>127.23505851598232</v>
      </c>
    </row>
    <row r="375" spans="9:17" ht="15.95" customHeight="1" x14ac:dyDescent="0.25">
      <c r="I375" s="1"/>
      <c r="J375" s="2">
        <v>373</v>
      </c>
      <c r="K375" s="1">
        <f t="shared" si="35"/>
        <v>2.3436281195779856</v>
      </c>
      <c r="L375" s="1">
        <f t="shared" si="36"/>
        <v>0.99984717149891877</v>
      </c>
      <c r="M375" s="1">
        <f t="shared" si="37"/>
        <v>0.52512215908988513</v>
      </c>
      <c r="N375" s="1">
        <f t="shared" si="38"/>
        <v>0.45062978827842437</v>
      </c>
      <c r="O375" s="1">
        <f t="shared" si="39"/>
        <v>0.13984548755604215</v>
      </c>
      <c r="P375" s="16">
        <f t="shared" si="40"/>
        <v>0.52886115160581759</v>
      </c>
      <c r="Q375" s="2">
        <f t="shared" si="41"/>
        <v>134.85959365948349</v>
      </c>
    </row>
    <row r="376" spans="9:17" ht="15.95" customHeight="1" x14ac:dyDescent="0.25">
      <c r="I376" s="1"/>
      <c r="J376" s="2">
        <v>374</v>
      </c>
      <c r="K376" s="1">
        <f t="shared" si="35"/>
        <v>2.3499113048851656</v>
      </c>
      <c r="L376" s="1">
        <f t="shared" si="36"/>
        <v>0.9999630399879571</v>
      </c>
      <c r="M376" s="1">
        <f t="shared" si="37"/>
        <v>0.51256504772166811</v>
      </c>
      <c r="N376" s="1">
        <f t="shared" si="38"/>
        <v>0.47569153772648376</v>
      </c>
      <c r="O376" s="1">
        <f t="shared" si="39"/>
        <v>0.30431316658140761</v>
      </c>
      <c r="P376" s="16">
        <f t="shared" si="40"/>
        <v>0.57313319800437923</v>
      </c>
      <c r="Q376" s="2">
        <f t="shared" si="41"/>
        <v>146.14896549111671</v>
      </c>
    </row>
    <row r="377" spans="9:17" ht="15.95" customHeight="1" x14ac:dyDescent="0.25">
      <c r="I377" s="1"/>
      <c r="J377" s="2">
        <v>375</v>
      </c>
      <c r="K377" s="1">
        <f t="shared" si="35"/>
        <v>2.3561944901923448</v>
      </c>
      <c r="L377" s="1">
        <f t="shared" si="36"/>
        <v>0.99999995851722612</v>
      </c>
      <c r="M377" s="1">
        <f t="shared" si="37"/>
        <v>0.50000000000000022</v>
      </c>
      <c r="N377" s="1">
        <f t="shared" si="38"/>
        <v>0.50081469245992449</v>
      </c>
      <c r="O377" s="1">
        <f t="shared" si="39"/>
        <v>0.49999999999999706</v>
      </c>
      <c r="P377" s="16">
        <f t="shared" si="40"/>
        <v>0.62520366274428696</v>
      </c>
      <c r="Q377" s="2">
        <f t="shared" si="41"/>
        <v>159.42693399979316</v>
      </c>
    </row>
    <row r="378" spans="9:17" ht="15.95" customHeight="1" x14ac:dyDescent="0.25">
      <c r="I378" s="1"/>
      <c r="J378" s="2">
        <v>376</v>
      </c>
      <c r="K378" s="1">
        <f t="shared" si="35"/>
        <v>2.3624776754995245</v>
      </c>
      <c r="L378" s="1">
        <f t="shared" si="36"/>
        <v>0.99995792125686167</v>
      </c>
      <c r="M378" s="1">
        <f t="shared" si="37"/>
        <v>0.48743495227833133</v>
      </c>
      <c r="N378" s="1">
        <f t="shared" si="38"/>
        <v>0.52593578920950945</v>
      </c>
      <c r="O378" s="1">
        <f t="shared" si="39"/>
        <v>0.69568683341860005</v>
      </c>
      <c r="P378" s="16">
        <f t="shared" si="40"/>
        <v>0.6772538740408256</v>
      </c>
      <c r="Q378" s="2">
        <f t="shared" si="41"/>
        <v>172.69973788041054</v>
      </c>
    </row>
    <row r="379" spans="9:17" ht="15.95" customHeight="1" x14ac:dyDescent="0.25">
      <c r="I379" s="1"/>
      <c r="J379" s="2">
        <v>377</v>
      </c>
      <c r="K379" s="1">
        <f t="shared" si="35"/>
        <v>2.3687608608067041</v>
      </c>
      <c r="L379" s="1">
        <f t="shared" si="36"/>
        <v>0.99983693484503489</v>
      </c>
      <c r="M379" s="1">
        <f t="shared" si="37"/>
        <v>0.4748778409101152</v>
      </c>
      <c r="N379" s="1">
        <f t="shared" si="38"/>
        <v>0.55099136990463327</v>
      </c>
      <c r="O379" s="1">
        <f t="shared" si="39"/>
        <v>0.8601545124439538</v>
      </c>
      <c r="P379" s="16">
        <f t="shared" si="40"/>
        <v>0.72146516452593423</v>
      </c>
      <c r="Q379" s="2">
        <f t="shared" si="41"/>
        <v>183.97361695411323</v>
      </c>
    </row>
    <row r="380" spans="9:17" ht="15.95" customHeight="1" x14ac:dyDescent="0.25">
      <c r="I380" s="1"/>
      <c r="J380" s="2">
        <v>378</v>
      </c>
      <c r="K380" s="1">
        <f t="shared" si="35"/>
        <v>2.3750440461138838</v>
      </c>
      <c r="L380" s="1">
        <f t="shared" si="36"/>
        <v>0.99963701838690233</v>
      </c>
      <c r="M380" s="1">
        <f t="shared" si="37"/>
        <v>0.46233659723603349</v>
      </c>
      <c r="N380" s="1">
        <f t="shared" si="38"/>
        <v>0.57591814197394431</v>
      </c>
      <c r="O380" s="1">
        <f t="shared" si="39"/>
        <v>0.96716447122830673</v>
      </c>
      <c r="P380" s="16">
        <f t="shared" si="40"/>
        <v>0.75126405720629674</v>
      </c>
      <c r="Q380" s="2">
        <f t="shared" si="41"/>
        <v>191.57233458760567</v>
      </c>
    </row>
    <row r="381" spans="9:17" ht="15.95" customHeight="1" x14ac:dyDescent="0.25">
      <c r="I381" s="1"/>
      <c r="J381" s="2">
        <v>379</v>
      </c>
      <c r="K381" s="1">
        <f t="shared" si="35"/>
        <v>2.381327231421063</v>
      </c>
      <c r="L381" s="1">
        <f t="shared" si="36"/>
        <v>0.99935820345159043</v>
      </c>
      <c r="M381" s="1">
        <f t="shared" si="37"/>
        <v>0.4498191425743932</v>
      </c>
      <c r="N381" s="1">
        <f t="shared" si="38"/>
        <v>0.60065313822784472</v>
      </c>
      <c r="O381" s="1">
        <f t="shared" si="39"/>
        <v>0.99964473632029494</v>
      </c>
      <c r="P381" s="16">
        <f t="shared" si="40"/>
        <v>0.76236880514353078</v>
      </c>
      <c r="Q381" s="2">
        <f t="shared" si="41"/>
        <v>194.40404531160036</v>
      </c>
    </row>
    <row r="382" spans="9:17" ht="15.95" customHeight="1" x14ac:dyDescent="0.25">
      <c r="I382" s="1"/>
      <c r="J382" s="2">
        <v>380</v>
      </c>
      <c r="K382" s="1">
        <f t="shared" si="35"/>
        <v>2.387610416728243</v>
      </c>
      <c r="L382" s="1">
        <f t="shared" si="36"/>
        <v>0.99900053406720968</v>
      </c>
      <c r="M382" s="1">
        <f t="shared" si="37"/>
        <v>0.43733338321784754</v>
      </c>
      <c r="N382" s="1">
        <f t="shared" si="38"/>
        <v>0.62513387591910385</v>
      </c>
      <c r="O382" s="1">
        <f t="shared" si="39"/>
        <v>0.95241352623300735</v>
      </c>
      <c r="P382" s="16">
        <f t="shared" si="40"/>
        <v>0.75347032985929208</v>
      </c>
      <c r="Q382" s="2">
        <f t="shared" si="41"/>
        <v>192.13493411411949</v>
      </c>
    </row>
    <row r="383" spans="9:17" ht="15.95" customHeight="1" x14ac:dyDescent="0.25">
      <c r="I383" s="1"/>
      <c r="J383" s="2">
        <v>381</v>
      </c>
      <c r="K383" s="1">
        <f t="shared" si="35"/>
        <v>2.3938936020354222</v>
      </c>
      <c r="L383" s="1">
        <f t="shared" si="36"/>
        <v>0.99856406671390197</v>
      </c>
      <c r="M383" s="1">
        <f t="shared" si="37"/>
        <v>0.42488720543962188</v>
      </c>
      <c r="N383" s="1">
        <f t="shared" si="38"/>
        <v>0.64929851457967358</v>
      </c>
      <c r="O383" s="1">
        <f t="shared" si="39"/>
        <v>0.83300593371713094</v>
      </c>
      <c r="P383" s="16">
        <f t="shared" si="40"/>
        <v>0.72643893011258198</v>
      </c>
      <c r="Q383" s="2">
        <f t="shared" si="41"/>
        <v>185.24192717870841</v>
      </c>
    </row>
    <row r="384" spans="9:17" ht="15.95" customHeight="1" x14ac:dyDescent="0.25">
      <c r="I384" s="1"/>
      <c r="J384" s="2">
        <v>382</v>
      </c>
      <c r="K384" s="1">
        <f t="shared" si="35"/>
        <v>2.4001767873426019</v>
      </c>
      <c r="L384" s="1">
        <f t="shared" si="36"/>
        <v>0.99804887031492218</v>
      </c>
      <c r="M384" s="1">
        <f t="shared" si="37"/>
        <v>0.41248847051236232</v>
      </c>
      <c r="N384" s="1">
        <f t="shared" si="38"/>
        <v>0.67308601223510078</v>
      </c>
      <c r="O384" s="1">
        <f t="shared" si="39"/>
        <v>0.66047180490360979</v>
      </c>
      <c r="P384" s="16">
        <f t="shared" si="40"/>
        <v>0.68602378949149878</v>
      </c>
      <c r="Q384" s="2">
        <f t="shared" si="41"/>
        <v>174.9360663203322</v>
      </c>
    </row>
    <row r="385" spans="9:17" ht="15.95" customHeight="1" x14ac:dyDescent="0.25">
      <c r="I385" s="1"/>
      <c r="J385" s="2">
        <v>383</v>
      </c>
      <c r="K385" s="1">
        <f t="shared" si="35"/>
        <v>2.4064599726497815</v>
      </c>
      <c r="L385" s="1">
        <f t="shared" si="36"/>
        <v>0.99745502622575388</v>
      </c>
      <c r="M385" s="1">
        <f t="shared" si="37"/>
        <v>0.40014500974279671</v>
      </c>
      <c r="N385" s="1">
        <f t="shared" si="38"/>
        <v>0.69643627960184262</v>
      </c>
      <c r="O385" s="1">
        <f t="shared" si="39"/>
        <v>0.46233659723603721</v>
      </c>
      <c r="P385" s="16">
        <f t="shared" si="40"/>
        <v>0.63909322820160752</v>
      </c>
      <c r="Q385" s="2">
        <f t="shared" si="41"/>
        <v>162.96877319140992</v>
      </c>
    </row>
    <row r="386" spans="9:17" ht="15.95" customHeight="1" x14ac:dyDescent="0.25">
      <c r="I386" s="1"/>
      <c r="J386" s="2">
        <v>384</v>
      </c>
      <c r="K386" s="1">
        <f t="shared" si="35"/>
        <v>2.4127431579569611</v>
      </c>
      <c r="L386" s="1">
        <f t="shared" si="36"/>
        <v>0.99678262822126307</v>
      </c>
      <c r="M386" s="1">
        <f t="shared" si="37"/>
        <v>0.38786461952530954</v>
      </c>
      <c r="N386" s="1">
        <f t="shared" si="38"/>
        <v>0.71929033187800206</v>
      </c>
      <c r="O386" s="1">
        <f t="shared" si="39"/>
        <v>0.27021006968925776</v>
      </c>
      <c r="P386" s="16">
        <f t="shared" si="40"/>
        <v>0.59353691232845818</v>
      </c>
      <c r="Q386" s="2">
        <f t="shared" si="41"/>
        <v>151.35191264375683</v>
      </c>
    </row>
    <row r="387" spans="9:17" ht="15.95" customHeight="1" x14ac:dyDescent="0.25">
      <c r="I387" s="1"/>
      <c r="J387" s="2">
        <v>385</v>
      </c>
      <c r="K387" s="1">
        <f t="shared" ref="K387:K450" si="42">(2*PI()*J387)/$I$2</f>
        <v>2.4190263432641408</v>
      </c>
      <c r="L387" s="1">
        <f t="shared" ref="L387:L450" si="43">$B$2*$F$2*SIN($C$2*(K387+$D$2))+$G$2</f>
        <v>0.99603178248088897</v>
      </c>
      <c r="M387" s="1">
        <f t="shared" ref="M387:M450" si="44">$B$3*$F$2*SIN($C$3*($K387+$D$3))+$G$2</f>
        <v>0.37565505641757263</v>
      </c>
      <c r="N387" s="1">
        <f t="shared" ref="N387:N450" si="45">$B$4*$F$2*SIN($C$4*($K387+$D$4))+$G$2</f>
        <v>0.74159043774407918</v>
      </c>
      <c r="O387" s="1">
        <f t="shared" ref="O387:O450" si="46">$B$5*$F$2*SIN($C$5*($K387+$D$5))+$G$2</f>
        <v>0.11474337861210548</v>
      </c>
      <c r="P387" s="16">
        <f t="shared" ref="P387:P450" si="47">AVERAGE(L387:O387)</f>
        <v>0.55700516381366161</v>
      </c>
      <c r="Q387" s="2">
        <f t="shared" ref="Q387:Q450" si="48">P387*255</f>
        <v>142.0363167724837</v>
      </c>
    </row>
    <row r="388" spans="9:17" ht="15.95" customHeight="1" x14ac:dyDescent="0.25">
      <c r="I388" s="1"/>
      <c r="J388" s="2">
        <v>386</v>
      </c>
      <c r="K388" s="1">
        <f t="shared" si="42"/>
        <v>2.4253095285713204</v>
      </c>
      <c r="L388" s="1">
        <f t="shared" si="43"/>
        <v>0.99520260757187851</v>
      </c>
      <c r="M388" s="1">
        <f t="shared" si="44"/>
        <v>0.36352403224133728</v>
      </c>
      <c r="N388" s="1">
        <f t="shared" si="45"/>
        <v>0.76328026519726921</v>
      </c>
      <c r="O388" s="1">
        <f t="shared" si="46"/>
        <v>2.0739105491311638E-2</v>
      </c>
      <c r="P388" s="16">
        <f t="shared" si="47"/>
        <v>0.53568650262544915</v>
      </c>
      <c r="Q388" s="2">
        <f t="shared" si="48"/>
        <v>136.60005816948953</v>
      </c>
    </row>
    <row r="389" spans="9:17" ht="15.95" customHeight="1" x14ac:dyDescent="0.25">
      <c r="I389" s="1"/>
      <c r="J389" s="2">
        <v>387</v>
      </c>
      <c r="K389" s="1">
        <f t="shared" si="42"/>
        <v>2.4315927138785001</v>
      </c>
      <c r="L389" s="1">
        <f t="shared" si="43"/>
        <v>0.99429523443056156</v>
      </c>
      <c r="M389" s="1">
        <f t="shared" si="44"/>
        <v>0.35147920921148235</v>
      </c>
      <c r="N389" s="1">
        <f t="shared" si="45"/>
        <v>0.78430502385101541</v>
      </c>
      <c r="O389" s="1">
        <f t="shared" si="46"/>
        <v>3.1943447399961356E-3</v>
      </c>
      <c r="P389" s="16">
        <f t="shared" si="47"/>
        <v>0.53331845305826397</v>
      </c>
      <c r="Q389" s="2">
        <f t="shared" si="48"/>
        <v>135.99620552985732</v>
      </c>
    </row>
    <row r="390" spans="9:17" ht="15.95" customHeight="1" x14ac:dyDescent="0.25">
      <c r="I390" s="1"/>
      <c r="J390" s="2">
        <v>388</v>
      </c>
      <c r="K390" s="1">
        <f t="shared" si="42"/>
        <v>2.4378758991856793</v>
      </c>
      <c r="L390" s="1">
        <f t="shared" si="43"/>
        <v>0.99330980634167609</v>
      </c>
      <c r="M390" s="1">
        <f t="shared" si="44"/>
        <v>0.33952819509639581</v>
      </c>
      <c r="N390" s="1">
        <f t="shared" si="45"/>
        <v>0.80461160334025661</v>
      </c>
      <c r="O390" s="1">
        <f t="shared" si="46"/>
        <v>6.4908122665232604E-2</v>
      </c>
      <c r="P390" s="16">
        <f t="shared" si="47"/>
        <v>0.55058943186089027</v>
      </c>
      <c r="Q390" s="2">
        <f t="shared" si="48"/>
        <v>140.40030512452702</v>
      </c>
    </row>
    <row r="391" spans="9:17" ht="15.95" customHeight="1" x14ac:dyDescent="0.25">
      <c r="I391" s="1"/>
      <c r="J391" s="2">
        <v>389</v>
      </c>
      <c r="K391" s="1">
        <f t="shared" si="42"/>
        <v>2.4441590844928593</v>
      </c>
      <c r="L391" s="1">
        <f t="shared" si="43"/>
        <v>0.99224647891574036</v>
      </c>
      <c r="M391" s="1">
        <f t="shared" si="44"/>
        <v>0.32767853841274108</v>
      </c>
      <c r="N391" s="1">
        <f t="shared" si="45"/>
        <v>0.82414870748284197</v>
      </c>
      <c r="O391" s="1">
        <f t="shared" si="46"/>
        <v>0.19603485115270253</v>
      </c>
      <c r="P391" s="16">
        <f t="shared" si="47"/>
        <v>0.58502714399100653</v>
      </c>
      <c r="Q391" s="2">
        <f t="shared" si="48"/>
        <v>149.18192171770667</v>
      </c>
    </row>
    <row r="392" spans="9:17" ht="15.95" customHeight="1" x14ac:dyDescent="0.25">
      <c r="I392" s="1"/>
      <c r="J392" s="2">
        <v>390</v>
      </c>
      <c r="K392" s="1">
        <f t="shared" si="42"/>
        <v>2.4504422698000385</v>
      </c>
      <c r="L392" s="1">
        <f t="shared" si="43"/>
        <v>0.99110542006448177</v>
      </c>
      <c r="M392" s="1">
        <f t="shared" si="44"/>
        <v>0.31593772365766137</v>
      </c>
      <c r="N392" s="1">
        <f t="shared" si="45"/>
        <v>0.8428669838581162</v>
      </c>
      <c r="O392" s="1">
        <f t="shared" si="46"/>
        <v>0.37565505641756691</v>
      </c>
      <c r="P392" s="16">
        <f t="shared" si="47"/>
        <v>0.63139129599945654</v>
      </c>
      <c r="Q392" s="2">
        <f t="shared" si="48"/>
        <v>161.00478047986141</v>
      </c>
    </row>
    <row r="393" spans="9:17" ht="15.95" customHeight="1" x14ac:dyDescent="0.25">
      <c r="I393" s="1"/>
      <c r="J393" s="2">
        <v>391</v>
      </c>
      <c r="K393" s="1">
        <f t="shared" si="42"/>
        <v>2.4567254551072182</v>
      </c>
      <c r="L393" s="1">
        <f t="shared" si="43"/>
        <v>0.98988680997432033</v>
      </c>
      <c r="M393" s="1">
        <f t="shared" si="44"/>
        <v>0.30431316658139906</v>
      </c>
      <c r="N393" s="1">
        <f t="shared" si="45"/>
        <v>0.86071914847543707</v>
      </c>
      <c r="O393" s="1">
        <f t="shared" si="46"/>
        <v>0.57511279456037434</v>
      </c>
      <c r="P393" s="16">
        <f t="shared" si="47"/>
        <v>0.6825079798978827</v>
      </c>
      <c r="Q393" s="2">
        <f t="shared" si="48"/>
        <v>174.03953487396009</v>
      </c>
    </row>
    <row r="394" spans="9:17" ht="15.95" customHeight="1" x14ac:dyDescent="0.25">
      <c r="I394" s="1"/>
      <c r="J394" s="2">
        <v>392</v>
      </c>
      <c r="K394" s="1">
        <f t="shared" si="42"/>
        <v>2.4630086404143978</v>
      </c>
      <c r="L394" s="1">
        <f t="shared" si="43"/>
        <v>0.98859084107791573</v>
      </c>
      <c r="M394" s="1">
        <f t="shared" si="44"/>
        <v>0.29281220950335807</v>
      </c>
      <c r="N394" s="1">
        <f t="shared" si="45"/>
        <v>0.87766010521763071</v>
      </c>
      <c r="O394" s="1">
        <f t="shared" si="46"/>
        <v>0.76258731498064569</v>
      </c>
      <c r="P394" s="16">
        <f t="shared" si="47"/>
        <v>0.73041261769488752</v>
      </c>
      <c r="Q394" s="2">
        <f t="shared" si="48"/>
        <v>186.25521751219631</v>
      </c>
    </row>
    <row r="395" spans="9:17" ht="15.95" customHeight="1" x14ac:dyDescent="0.25">
      <c r="I395" s="1"/>
      <c r="J395" s="2">
        <v>393</v>
      </c>
      <c r="K395" s="1">
        <f t="shared" si="42"/>
        <v>2.4692918257215775</v>
      </c>
      <c r="L395" s="1">
        <f t="shared" si="43"/>
        <v>0.98721771802378044</v>
      </c>
      <c r="M395" s="1">
        <f t="shared" si="44"/>
        <v>0.28144211667453356</v>
      </c>
      <c r="N395" s="1">
        <f t="shared" si="45"/>
        <v>0.89364705975769032</v>
      </c>
      <c r="O395" s="1">
        <f t="shared" si="46"/>
        <v>0.90816962535859158</v>
      </c>
      <c r="P395" s="16">
        <f t="shared" si="47"/>
        <v>0.767619129953649</v>
      </c>
      <c r="Q395" s="2">
        <f t="shared" si="48"/>
        <v>195.74287813818049</v>
      </c>
    </row>
    <row r="396" spans="9:17" ht="15.95" customHeight="1" x14ac:dyDescent="0.25">
      <c r="I396" s="1"/>
      <c r="J396" s="2">
        <v>394</v>
      </c>
      <c r="K396" s="1">
        <f t="shared" si="42"/>
        <v>2.4755750110287567</v>
      </c>
      <c r="L396" s="1">
        <f t="shared" si="43"/>
        <v>0.98576765764396224</v>
      </c>
      <c r="M396" s="1">
        <f t="shared" si="44"/>
        <v>0.27021006968925682</v>
      </c>
      <c r="N396" s="1">
        <f t="shared" si="45"/>
        <v>0.90863962766097484</v>
      </c>
      <c r="O396" s="1">
        <f t="shared" si="46"/>
        <v>0.98863406178409385</v>
      </c>
      <c r="P396" s="16">
        <f t="shared" si="47"/>
        <v>0.78831285419457187</v>
      </c>
      <c r="Q396" s="2">
        <f t="shared" si="48"/>
        <v>201.01977781961583</v>
      </c>
    </row>
    <row r="397" spans="9:17" ht="15.95" customHeight="1" x14ac:dyDescent="0.25">
      <c r="I397" s="1"/>
      <c r="J397" s="2">
        <v>395</v>
      </c>
      <c r="K397" s="1">
        <f t="shared" si="42"/>
        <v>2.4818581963359367</v>
      </c>
      <c r="L397" s="1">
        <f t="shared" si="43"/>
        <v>0.98424088891980444</v>
      </c>
      <c r="M397" s="1">
        <f t="shared" si="44"/>
        <v>0.25912316294914223</v>
      </c>
      <c r="N397" s="1">
        <f t="shared" si="45"/>
        <v>0.9225999363997881</v>
      </c>
      <c r="O397" s="1">
        <f t="shared" si="46"/>
        <v>0.99114362536434386</v>
      </c>
      <c r="P397" s="16">
        <f t="shared" si="47"/>
        <v>0.78927690340826973</v>
      </c>
      <c r="Q397" s="2">
        <f t="shared" si="48"/>
        <v>201.26561036910877</v>
      </c>
    </row>
    <row r="398" spans="9:17" ht="15.95" customHeight="1" x14ac:dyDescent="0.25">
      <c r="I398" s="1"/>
      <c r="J398" s="2">
        <v>396</v>
      </c>
      <c r="K398" s="1">
        <f t="shared" si="42"/>
        <v>2.4881413816431164</v>
      </c>
      <c r="L398" s="1">
        <f t="shared" si="43"/>
        <v>0.98263765294578775</v>
      </c>
      <c r="M398" s="1">
        <f t="shared" si="44"/>
        <v>0.24818839918211932</v>
      </c>
      <c r="N398" s="1">
        <f t="shared" si="45"/>
        <v>0.93549272102266678</v>
      </c>
      <c r="O398" s="1">
        <f t="shared" si="46"/>
        <v>0.91529794959790389</v>
      </c>
      <c r="P398" s="16">
        <f t="shared" si="47"/>
        <v>0.77040418068711936</v>
      </c>
      <c r="Q398" s="2">
        <f t="shared" si="48"/>
        <v>196.45306607521545</v>
      </c>
    </row>
    <row r="399" spans="9:17" ht="15.95" customHeight="1" x14ac:dyDescent="0.25">
      <c r="I399" s="1"/>
      <c r="J399" s="2">
        <v>397</v>
      </c>
      <c r="K399" s="1">
        <f t="shared" si="42"/>
        <v>2.4944245669502956</v>
      </c>
      <c r="L399" s="1">
        <f t="shared" si="43"/>
        <v>0.98095820289145808</v>
      </c>
      <c r="M399" s="1">
        <f t="shared" si="44"/>
        <v>0.23741268501935259</v>
      </c>
      <c r="N399" s="1">
        <f t="shared" si="45"/>
        <v>0.94728541323671345</v>
      </c>
      <c r="O399" s="1">
        <f t="shared" si="46"/>
        <v>0.77319717336714144</v>
      </c>
      <c r="P399" s="16">
        <f t="shared" si="47"/>
        <v>0.73471336862866643</v>
      </c>
      <c r="Q399" s="2">
        <f t="shared" si="48"/>
        <v>187.35190900030994</v>
      </c>
    </row>
    <row r="400" spans="9:17" ht="15.95" customHeight="1" x14ac:dyDescent="0.25">
      <c r="I400" s="1"/>
      <c r="J400" s="2">
        <v>398</v>
      </c>
      <c r="K400" s="1">
        <f t="shared" si="42"/>
        <v>2.5007077522574757</v>
      </c>
      <c r="L400" s="1">
        <f t="shared" si="43"/>
        <v>0.9792028039614471</v>
      </c>
      <c r="M400" s="1">
        <f t="shared" si="44"/>
        <v>0.22680282663286505</v>
      </c>
      <c r="N400" s="1">
        <f t="shared" si="45"/>
        <v>0.95794822367793486</v>
      </c>
      <c r="O400" s="1">
        <f t="shared" si="46"/>
        <v>0.58751152948763052</v>
      </c>
      <c r="P400" s="16">
        <f t="shared" si="47"/>
        <v>0.68786634593996943</v>
      </c>
      <c r="Q400" s="2">
        <f t="shared" si="48"/>
        <v>175.40591821469221</v>
      </c>
    </row>
    <row r="401" spans="9:17" ht="15.95" customHeight="1" x14ac:dyDescent="0.25">
      <c r="I401" s="1"/>
      <c r="J401" s="2">
        <v>399</v>
      </c>
      <c r="K401" s="1">
        <f t="shared" si="42"/>
        <v>2.5069909375646549</v>
      </c>
      <c r="L401" s="1">
        <f t="shared" si="43"/>
        <v>0.97737173335359584</v>
      </c>
      <c r="M401" s="1">
        <f t="shared" si="44"/>
        <v>0.21636552543662202</v>
      </c>
      <c r="N401" s="1">
        <f t="shared" si="45"/>
        <v>0.96745421716175006</v>
      </c>
      <c r="O401" s="1">
        <f t="shared" si="46"/>
        <v>0.38786461952531415</v>
      </c>
      <c r="P401" s="16">
        <f t="shared" si="47"/>
        <v>0.63726402386932046</v>
      </c>
      <c r="Q401" s="2">
        <f t="shared" si="48"/>
        <v>162.50232608667673</v>
      </c>
    </row>
    <row r="402" spans="9:17" ht="15.95" customHeight="1" x14ac:dyDescent="0.25">
      <c r="I402" s="1"/>
      <c r="J402" s="2">
        <v>400</v>
      </c>
      <c r="K402" s="1">
        <f t="shared" si="42"/>
        <v>2.5132741228718345</v>
      </c>
      <c r="L402" s="1">
        <f t="shared" si="43"/>
        <v>0.97546528021517931</v>
      </c>
      <c r="M402" s="1">
        <f t="shared" si="44"/>
        <v>0.2061073738537636</v>
      </c>
      <c r="N402" s="1">
        <f t="shared" si="45"/>
        <v>0.97577938072361459</v>
      </c>
      <c r="O402" s="1">
        <f t="shared" si="46"/>
        <v>0.20610737385376598</v>
      </c>
      <c r="P402" s="16">
        <f t="shared" si="47"/>
        <v>0.59086485216158091</v>
      </c>
      <c r="Q402" s="2">
        <f t="shared" si="48"/>
        <v>150.67053730120313</v>
      </c>
    </row>
    <row r="403" spans="9:17" ht="15.95" customHeight="1" x14ac:dyDescent="0.25">
      <c r="I403" s="1"/>
      <c r="J403" s="2">
        <v>401</v>
      </c>
      <c r="K403" s="1">
        <f t="shared" si="42"/>
        <v>2.5195573081790141</v>
      </c>
      <c r="L403" s="1">
        <f t="shared" si="43"/>
        <v>0.97348374559724804</v>
      </c>
      <c r="M403" s="1">
        <f t="shared" si="44"/>
        <v>0.19603485115269736</v>
      </c>
      <c r="N403" s="1">
        <f t="shared" si="45"/>
        <v>0.98290268427784799</v>
      </c>
      <c r="O403" s="1">
        <f t="shared" si="46"/>
        <v>7.123667190317462E-2</v>
      </c>
      <c r="P403" s="16">
        <f t="shared" si="47"/>
        <v>0.55591448823274203</v>
      </c>
      <c r="Q403" s="2">
        <f t="shared" si="48"/>
        <v>141.75819449934923</v>
      </c>
    </row>
    <row r="404" spans="9:17" ht="15.95" customHeight="1" x14ac:dyDescent="0.25">
      <c r="I404" s="1"/>
      <c r="J404" s="2">
        <v>402</v>
      </c>
      <c r="K404" s="1">
        <f t="shared" si="42"/>
        <v>2.5258404934861938</v>
      </c>
      <c r="L404" s="1">
        <f t="shared" si="43"/>
        <v>0.97142744240708967</v>
      </c>
      <c r="M404" s="1">
        <f t="shared" si="44"/>
        <v>0.18615431935464977</v>
      </c>
      <c r="N404" s="1">
        <f t="shared" si="45"/>
        <v>0.98880613374145343</v>
      </c>
      <c r="O404" s="1">
        <f t="shared" si="46"/>
        <v>4.7692871516743507E-3</v>
      </c>
      <c r="P404" s="16">
        <f t="shared" si="47"/>
        <v>0.5377892956637168</v>
      </c>
      <c r="Q404" s="2">
        <f t="shared" si="48"/>
        <v>137.13627039424779</v>
      </c>
    </row>
    <row r="405" spans="9:17" ht="15.95" customHeight="1" x14ac:dyDescent="0.25">
      <c r="I405" s="1"/>
      <c r="J405" s="2">
        <v>403</v>
      </c>
      <c r="K405" s="1">
        <f t="shared" si="42"/>
        <v>2.532123678793373</v>
      </c>
      <c r="L405" s="1">
        <f t="shared" si="43"/>
        <v>0.96929669535881491</v>
      </c>
      <c r="M405" s="1">
        <f t="shared" si="44"/>
        <v>0.17647201921527844</v>
      </c>
      <c r="N405" s="1">
        <f t="shared" si="45"/>
        <v>0.99347481648873837</v>
      </c>
      <c r="O405" s="1">
        <f t="shared" si="46"/>
        <v>1.730918058335984E-2</v>
      </c>
      <c r="P405" s="16">
        <f t="shared" si="47"/>
        <v>0.53913817791154783</v>
      </c>
      <c r="Q405" s="2">
        <f t="shared" si="48"/>
        <v>137.48023536744469</v>
      </c>
    </row>
    <row r="406" spans="9:17" ht="15.95" customHeight="1" x14ac:dyDescent="0.25">
      <c r="I406" s="1"/>
      <c r="J406" s="2">
        <v>404</v>
      </c>
      <c r="K406" s="1">
        <f t="shared" si="42"/>
        <v>2.5384068641005531</v>
      </c>
      <c r="L406" s="1">
        <f t="shared" si="43"/>
        <v>0.96709184092208289</v>
      </c>
      <c r="M406" s="1">
        <f t="shared" si="44"/>
        <v>0.166994066282874</v>
      </c>
      <c r="N406" s="1">
        <f t="shared" si="45"/>
        <v>0.99689693902189835</v>
      </c>
      <c r="O406" s="1">
        <f t="shared" si="46"/>
        <v>0.10685578393169282</v>
      </c>
      <c r="P406" s="16">
        <f t="shared" si="47"/>
        <v>0.559459657539637</v>
      </c>
      <c r="Q406" s="2">
        <f t="shared" si="48"/>
        <v>142.66221267260744</v>
      </c>
    </row>
    <row r="407" spans="9:17" ht="15.95" customHeight="1" x14ac:dyDescent="0.25">
      <c r="I407" s="1"/>
      <c r="J407" s="2">
        <v>405</v>
      </c>
      <c r="K407" s="1">
        <f t="shared" si="42"/>
        <v>2.5446900494077322</v>
      </c>
      <c r="L407" s="1">
        <f t="shared" si="43"/>
        <v>0.96481322726896912</v>
      </c>
      <c r="M407" s="1">
        <f t="shared" si="44"/>
        <v>0.15772644703565608</v>
      </c>
      <c r="N407" s="1">
        <f t="shared" si="45"/>
        <v>0.99906385676241438</v>
      </c>
      <c r="O407" s="1">
        <f t="shared" si="46"/>
        <v>0.25912316294913462</v>
      </c>
      <c r="P407" s="16">
        <f t="shared" si="47"/>
        <v>0.59518167350404361</v>
      </c>
      <c r="Q407" s="2">
        <f t="shared" si="48"/>
        <v>151.77132674353112</v>
      </c>
    </row>
    <row r="408" spans="9:17" ht="15.95" customHeight="1" x14ac:dyDescent="0.25">
      <c r="I408" s="1"/>
      <c r="J408" s="2">
        <v>406</v>
      </c>
      <c r="K408" s="1">
        <f t="shared" si="42"/>
        <v>2.5509732347149119</v>
      </c>
      <c r="L408" s="1">
        <f t="shared" si="43"/>
        <v>0.96246121421898345</v>
      </c>
      <c r="M408" s="1">
        <f t="shared" si="44"/>
        <v>0.14867501510057574</v>
      </c>
      <c r="N408" s="1">
        <f t="shared" si="45"/>
        <v>0.99997009588801222</v>
      </c>
      <c r="O408" s="1">
        <f t="shared" si="46"/>
        <v>0.44981914257438543</v>
      </c>
      <c r="P408" s="16">
        <f t="shared" si="47"/>
        <v>0.64023136694548921</v>
      </c>
      <c r="Q408" s="2">
        <f t="shared" si="48"/>
        <v>163.25899857109974</v>
      </c>
    </row>
    <row r="409" spans="9:17" ht="15.95" customHeight="1" x14ac:dyDescent="0.25">
      <c r="I409" s="1"/>
      <c r="J409" s="2">
        <v>407</v>
      </c>
      <c r="K409" s="1">
        <f t="shared" si="42"/>
        <v>2.557256420022092</v>
      </c>
      <c r="L409" s="1">
        <f t="shared" si="43"/>
        <v>0.96003617318225198</v>
      </c>
      <c r="M409" s="1">
        <f t="shared" si="44"/>
        <v>0.1398454875560462</v>
      </c>
      <c r="N409" s="1">
        <f t="shared" si="45"/>
        <v>0.99961336716000959</v>
      </c>
      <c r="O409" s="1">
        <f t="shared" si="46"/>
        <v>0.64852079078852576</v>
      </c>
      <c r="P409" s="16">
        <f t="shared" si="47"/>
        <v>0.68700395467170838</v>
      </c>
      <c r="Q409" s="2">
        <f t="shared" si="48"/>
        <v>175.18600844128565</v>
      </c>
    </row>
    <row r="410" spans="9:17" ht="15.95" customHeight="1" x14ac:dyDescent="0.25">
      <c r="I410" s="1"/>
      <c r="J410" s="2">
        <v>408</v>
      </c>
      <c r="K410" s="1">
        <f t="shared" si="42"/>
        <v>2.5635396053292712</v>
      </c>
      <c r="L410" s="1">
        <f t="shared" si="43"/>
        <v>0.95753848710086698</v>
      </c>
      <c r="M410" s="1">
        <f t="shared" si="44"/>
        <v>0.1312434413209132</v>
      </c>
      <c r="N410" s="1">
        <f t="shared" si="45"/>
        <v>0.99799457170613337</v>
      </c>
      <c r="O410" s="1">
        <f t="shared" si="46"/>
        <v>0.82352798078471934</v>
      </c>
      <c r="P410" s="16">
        <f t="shared" si="47"/>
        <v>0.72757612022815832</v>
      </c>
      <c r="Q410" s="2">
        <f t="shared" si="48"/>
        <v>185.53191065818038</v>
      </c>
    </row>
    <row r="411" spans="9:17" ht="15.95" customHeight="1" x14ac:dyDescent="0.25">
      <c r="I411" s="1"/>
      <c r="J411" s="2">
        <v>409</v>
      </c>
      <c r="K411" s="1">
        <f t="shared" si="42"/>
        <v>2.5698227906364508</v>
      </c>
      <c r="L411" s="1">
        <f t="shared" si="43"/>
        <v>0.95496855038841433</v>
      </c>
      <c r="M411" s="1">
        <f t="shared" si="44"/>
        <v>0.12287430963194818</v>
      </c>
      <c r="N411" s="1">
        <f t="shared" si="45"/>
        <v>0.99511779874419226</v>
      </c>
      <c r="O411" s="1">
        <f t="shared" si="46"/>
        <v>0.94692071207563089</v>
      </c>
      <c r="P411" s="16">
        <f t="shared" si="47"/>
        <v>0.75497034271004637</v>
      </c>
      <c r="Q411" s="2">
        <f t="shared" si="48"/>
        <v>192.51743739106183</v>
      </c>
    </row>
    <row r="412" spans="9:17" ht="15.95" customHeight="1" x14ac:dyDescent="0.25">
      <c r="I412" s="1"/>
      <c r="J412" s="2">
        <v>410</v>
      </c>
      <c r="K412" s="1">
        <f t="shared" si="42"/>
        <v>2.5761059759436304</v>
      </c>
      <c r="L412" s="1">
        <f t="shared" si="43"/>
        <v>0.95232676886769219</v>
      </c>
      <c r="M412" s="1">
        <f t="shared" si="44"/>
        <v>0.11474337861210537</v>
      </c>
      <c r="N412" s="1">
        <f t="shared" si="45"/>
        <v>0.99099031525235659</v>
      </c>
      <c r="O412" s="1">
        <f t="shared" si="46"/>
        <v>0.99901336421413578</v>
      </c>
      <c r="P412" s="16">
        <f t="shared" si="47"/>
        <v>0.76426845673657251</v>
      </c>
      <c r="Q412" s="2">
        <f t="shared" si="48"/>
        <v>194.88845646782599</v>
      </c>
    </row>
    <row r="413" spans="9:17" ht="15.95" customHeight="1" x14ac:dyDescent="0.25">
      <c r="I413" s="1"/>
      <c r="J413" s="2">
        <v>411</v>
      </c>
      <c r="K413" s="1">
        <f t="shared" si="42"/>
        <v>2.5823891612508101</v>
      </c>
      <c r="L413" s="1">
        <f t="shared" si="43"/>
        <v>0.94961355970662797</v>
      </c>
      <c r="M413" s="1">
        <f t="shared" si="44"/>
        <v>0.10685578393169048</v>
      </c>
      <c r="N413" s="1">
        <f t="shared" si="45"/>
        <v>0.98562254761214385</v>
      </c>
      <c r="O413" s="1">
        <f t="shared" si="46"/>
        <v>0.97149526794643182</v>
      </c>
      <c r="P413" s="16">
        <f t="shared" si="47"/>
        <v>0.75339678979922353</v>
      </c>
      <c r="Q413" s="2">
        <f t="shared" si="48"/>
        <v>192.11618139880201</v>
      </c>
    </row>
    <row r="414" spans="9:17" ht="15.95" customHeight="1" x14ac:dyDescent="0.25">
      <c r="I414" s="1"/>
      <c r="J414" s="2">
        <v>412</v>
      </c>
      <c r="K414" s="1">
        <f t="shared" si="42"/>
        <v>2.5886723465579893</v>
      </c>
      <c r="L414" s="1">
        <f t="shared" si="43"/>
        <v>0.94682935135240043</v>
      </c>
      <c r="M414" s="1">
        <f t="shared" si="44"/>
        <v>9.9216507564562129E-2</v>
      </c>
      <c r="N414" s="1">
        <f t="shared" si="45"/>
        <v>0.97902805527047021</v>
      </c>
      <c r="O414" s="1">
        <f t="shared" si="46"/>
        <v>0.86875655867909451</v>
      </c>
      <c r="P414" s="16">
        <f t="shared" si="47"/>
        <v>0.72345761821663179</v>
      </c>
      <c r="Q414" s="2">
        <f t="shared" si="48"/>
        <v>184.48169264524111</v>
      </c>
    </row>
    <row r="415" spans="9:17" ht="15.95" customHeight="1" x14ac:dyDescent="0.25">
      <c r="I415" s="1"/>
      <c r="J415" s="2">
        <v>413</v>
      </c>
      <c r="K415" s="1">
        <f t="shared" si="42"/>
        <v>2.5949555318651694</v>
      </c>
      <c r="L415" s="1">
        <f t="shared" si="43"/>
        <v>0.94397458346378371</v>
      </c>
      <c r="M415" s="1">
        <f t="shared" si="44"/>
        <v>9.1830374641407864E-2</v>
      </c>
      <c r="N415" s="1">
        <f t="shared" si="45"/>
        <v>0.97122349648731232</v>
      </c>
      <c r="O415" s="1">
        <f t="shared" si="46"/>
        <v>0.70718779049663771</v>
      </c>
      <c r="P415" s="16">
        <f t="shared" si="47"/>
        <v>0.67855406127228546</v>
      </c>
      <c r="Q415" s="2">
        <f t="shared" si="48"/>
        <v>173.0312856244328</v>
      </c>
    </row>
    <row r="416" spans="9:17" ht="15.95" customHeight="1" x14ac:dyDescent="0.25">
      <c r="I416" s="1"/>
      <c r="J416" s="2">
        <v>414</v>
      </c>
      <c r="K416" s="1">
        <f t="shared" si="42"/>
        <v>2.6012387171723486</v>
      </c>
      <c r="L416" s="1">
        <f t="shared" si="43"/>
        <v>0.94104970684172184</v>
      </c>
      <c r="M416" s="1">
        <f t="shared" si="44"/>
        <v>8.4702050402093942E-2</v>
      </c>
      <c r="N416" s="1">
        <f t="shared" si="45"/>
        <v>0.96222858625550023</v>
      </c>
      <c r="O416" s="1">
        <f t="shared" si="46"/>
        <v>0.51256504772167655</v>
      </c>
      <c r="P416" s="16">
        <f t="shared" si="47"/>
        <v>0.62513634780524807</v>
      </c>
      <c r="Q416" s="2">
        <f t="shared" si="48"/>
        <v>159.40976869033827</v>
      </c>
    </row>
    <row r="417" spans="9:17" ht="15.95" customHeight="1" x14ac:dyDescent="0.25">
      <c r="I417" s="1"/>
      <c r="J417" s="2">
        <v>415</v>
      </c>
      <c r="K417" s="1">
        <f t="shared" si="42"/>
        <v>2.6075219024795282</v>
      </c>
      <c r="L417" s="1">
        <f t="shared" si="43"/>
        <v>0.93805518335813876</v>
      </c>
      <c r="M417" s="1">
        <f t="shared" si="44"/>
        <v>7.7836037248992684E-2</v>
      </c>
      <c r="N417" s="1">
        <f t="shared" si="45"/>
        <v>0.95206604649892701</v>
      </c>
      <c r="O417" s="1">
        <f t="shared" si="46"/>
        <v>0.3159377236576667</v>
      </c>
      <c r="P417" s="16">
        <f t="shared" si="47"/>
        <v>0.57097374769093134</v>
      </c>
      <c r="Q417" s="2">
        <f t="shared" si="48"/>
        <v>145.59830566118748</v>
      </c>
    </row>
    <row r="418" spans="9:17" ht="15.95" customHeight="1" x14ac:dyDescent="0.25">
      <c r="I418" s="1"/>
      <c r="J418" s="2">
        <v>416</v>
      </c>
      <c r="K418" s="1">
        <f t="shared" si="42"/>
        <v>2.6138050877867083</v>
      </c>
      <c r="L418" s="1">
        <f t="shared" si="43"/>
        <v>0.93499148588300685</v>
      </c>
      <c r="M418" s="1">
        <f t="shared" si="44"/>
        <v>7.1236671903173565E-2</v>
      </c>
      <c r="N418" s="1">
        <f t="shared" si="45"/>
        <v>0.94076154867500517</v>
      </c>
      <c r="O418" s="1">
        <f t="shared" si="46"/>
        <v>0.14867501510056841</v>
      </c>
      <c r="P418" s="16">
        <f t="shared" si="47"/>
        <v>0.52391618039043852</v>
      </c>
      <c r="Q418" s="2">
        <f t="shared" si="48"/>
        <v>133.59862599956182</v>
      </c>
    </row>
    <row r="419" spans="9:17" ht="15.95" customHeight="1" x14ac:dyDescent="0.25">
      <c r="I419" s="1"/>
      <c r="J419" s="2">
        <v>417</v>
      </c>
      <c r="K419" s="1">
        <f t="shared" si="42"/>
        <v>2.6200882730938875</v>
      </c>
      <c r="L419" s="1">
        <f t="shared" si="43"/>
        <v>0.93185909820967294</v>
      </c>
      <c r="M419" s="1">
        <f t="shared" si="44"/>
        <v>6.4908122665237267E-2</v>
      </c>
      <c r="N419" s="1">
        <f t="shared" si="45"/>
        <v>0.92834364892633414</v>
      </c>
      <c r="O419" s="1">
        <f t="shared" si="46"/>
        <v>3.7461396582771977E-2</v>
      </c>
      <c r="P419" s="16">
        <f t="shared" si="47"/>
        <v>0.4906430665960041</v>
      </c>
      <c r="Q419" s="2">
        <f t="shared" si="48"/>
        <v>125.11398198198104</v>
      </c>
    </row>
    <row r="420" spans="9:17" ht="15.95" customHeight="1" x14ac:dyDescent="0.25">
      <c r="I420" s="1"/>
      <c r="J420" s="2">
        <v>418</v>
      </c>
      <c r="K420" s="1">
        <f t="shared" si="42"/>
        <v>2.6263714584010671</v>
      </c>
      <c r="L420" s="1">
        <f t="shared" si="43"/>
        <v>0.9286585149784623</v>
      </c>
      <c r="M420" s="1">
        <f t="shared" si="44"/>
        <v>5.8854386782523416E-2</v>
      </c>
      <c r="N420" s="1">
        <f t="shared" si="45"/>
        <v>0.91484371594540148</v>
      </c>
      <c r="O420" s="1">
        <f t="shared" si="46"/>
        <v>3.947789809194413E-5</v>
      </c>
      <c r="P420" s="16">
        <f t="shared" si="47"/>
        <v>0.47559902390111974</v>
      </c>
      <c r="Q420" s="2">
        <f t="shared" si="48"/>
        <v>121.27775109478553</v>
      </c>
    </row>
    <row r="421" spans="9:17" ht="15.95" customHeight="1" x14ac:dyDescent="0.25">
      <c r="I421" s="1"/>
      <c r="J421" s="2">
        <v>419</v>
      </c>
      <c r="K421" s="1">
        <f t="shared" si="42"/>
        <v>2.6326546437082468</v>
      </c>
      <c r="L421" s="1">
        <f t="shared" si="43"/>
        <v>0.92539024159856909</v>
      </c>
      <c r="M421" s="1">
        <f t="shared" si="44"/>
        <v>5.3079287924368113E-2</v>
      </c>
      <c r="N421" s="1">
        <f t="shared" si="45"/>
        <v>0.90029585173454707</v>
      </c>
      <c r="O421" s="1">
        <f t="shared" si="46"/>
        <v>4.2379413689541512E-2</v>
      </c>
      <c r="P421" s="16">
        <f t="shared" si="47"/>
        <v>0.48028619873675643</v>
      </c>
      <c r="Q421" s="2">
        <f t="shared" si="48"/>
        <v>122.47298067787288</v>
      </c>
    </row>
    <row r="422" spans="9:17" ht="15.95" customHeight="1" x14ac:dyDescent="0.25">
      <c r="I422" s="1"/>
      <c r="J422" s="2">
        <v>420</v>
      </c>
      <c r="K422" s="1">
        <f t="shared" si="42"/>
        <v>2.6389378290154264</v>
      </c>
      <c r="L422" s="1">
        <f t="shared" si="43"/>
        <v>0.92205479416824765</v>
      </c>
      <c r="M422" s="1">
        <f t="shared" si="44"/>
        <v>4.7586473766990156E-2</v>
      </c>
      <c r="N422" s="1">
        <f t="shared" si="45"/>
        <v>0.88473680546135081</v>
      </c>
      <c r="O422" s="1">
        <f t="shared" si="46"/>
        <v>0.15772644703565741</v>
      </c>
      <c r="P422" s="16">
        <f t="shared" si="47"/>
        <v>0.50302613010806141</v>
      </c>
      <c r="Q422" s="2">
        <f t="shared" si="48"/>
        <v>128.27166317755567</v>
      </c>
    </row>
    <row r="423" spans="9:17" ht="15.95" customHeight="1" x14ac:dyDescent="0.25">
      <c r="I423" s="1"/>
      <c r="J423" s="2">
        <v>421</v>
      </c>
      <c r="K423" s="1">
        <f t="shared" si="42"/>
        <v>2.6452210143226056</v>
      </c>
      <c r="L423" s="1">
        <f t="shared" si="43"/>
        <v>0.91865269939331273</v>
      </c>
      <c r="M423" s="1">
        <f t="shared" si="44"/>
        <v>4.2379413689541456E-2</v>
      </c>
      <c r="N423" s="1">
        <f t="shared" si="45"/>
        <v>0.86820588062703496</v>
      </c>
      <c r="O423" s="1">
        <f t="shared" si="46"/>
        <v>0.32767853841273198</v>
      </c>
      <c r="P423" s="16">
        <f t="shared" si="47"/>
        <v>0.53922913303065523</v>
      </c>
      <c r="Q423" s="2">
        <f t="shared" si="48"/>
        <v>137.50342892281708</v>
      </c>
    </row>
    <row r="424" spans="9:17" ht="15.95" customHeight="1" x14ac:dyDescent="0.25">
      <c r="I424" s="1"/>
      <c r="J424" s="2">
        <v>422</v>
      </c>
      <c r="K424" s="1">
        <f t="shared" si="42"/>
        <v>2.6515041996297857</v>
      </c>
      <c r="L424" s="1">
        <f t="shared" si="43"/>
        <v>0.91518449450396711</v>
      </c>
      <c r="M424" s="1">
        <f t="shared" si="44"/>
        <v>3.7461396582770867E-2</v>
      </c>
      <c r="N424" s="1">
        <f t="shared" si="45"/>
        <v>0.85074483578241367</v>
      </c>
      <c r="O424" s="1">
        <f t="shared" si="46"/>
        <v>0.52512215908989057</v>
      </c>
      <c r="P424" s="16">
        <f t="shared" si="47"/>
        <v>0.58212822148976051</v>
      </c>
      <c r="Q424" s="2">
        <f t="shared" si="48"/>
        <v>148.44269647988892</v>
      </c>
    </row>
    <row r="425" spans="9:17" ht="15.95" customHeight="1" x14ac:dyDescent="0.25">
      <c r="I425" s="1"/>
      <c r="J425" s="2">
        <v>423</v>
      </c>
      <c r="K425" s="1">
        <f t="shared" si="42"/>
        <v>2.6577873849369649</v>
      </c>
      <c r="L425" s="1">
        <f t="shared" si="43"/>
        <v>0.91165072716996831</v>
      </c>
      <c r="M425" s="1">
        <f t="shared" si="44"/>
        <v>3.28355287716941E-2</v>
      </c>
      <c r="N425" s="1">
        <f t="shared" si="45"/>
        <v>0.83239777904217793</v>
      </c>
      <c r="O425" s="1">
        <f t="shared" si="46"/>
        <v>0.71855788332546044</v>
      </c>
      <c r="P425" s="16">
        <f t="shared" si="47"/>
        <v>0.62386047957732527</v>
      </c>
      <c r="Q425" s="2">
        <f t="shared" si="48"/>
        <v>159.08442229221794</v>
      </c>
    </row>
    <row r="426" spans="9:17" ht="15.95" customHeight="1" x14ac:dyDescent="0.25">
      <c r="I426" s="1"/>
      <c r="J426" s="2">
        <v>424</v>
      </c>
      <c r="K426" s="1">
        <f t="shared" si="42"/>
        <v>2.6640705702441445</v>
      </c>
      <c r="L426" s="1">
        <f t="shared" si="43"/>
        <v>0.90805195541414241</v>
      </c>
      <c r="M426" s="1">
        <f t="shared" si="44"/>
        <v>2.8504732053567849E-2</v>
      </c>
      <c r="N426" s="1">
        <f t="shared" si="45"/>
        <v>0.81321105666395221</v>
      </c>
      <c r="O426" s="1">
        <f t="shared" si="46"/>
        <v>0.87712569036804866</v>
      </c>
      <c r="P426" s="16">
        <f t="shared" si="47"/>
        <v>0.6567233586249277</v>
      </c>
      <c r="Q426" s="2">
        <f t="shared" si="48"/>
        <v>167.46445644935656</v>
      </c>
    </row>
    <row r="427" spans="9:17" ht="15.95" customHeight="1" x14ac:dyDescent="0.25">
      <c r="I427" s="1"/>
      <c r="J427" s="2">
        <v>425</v>
      </c>
      <c r="K427" s="1">
        <f t="shared" si="42"/>
        <v>2.6703537555513241</v>
      </c>
      <c r="L427" s="1">
        <f t="shared" si="43"/>
        <v>0.90438874752426868</v>
      </c>
      <c r="M427" s="1">
        <f t="shared" si="44"/>
        <v>2.447174185242329E-2</v>
      </c>
      <c r="N427" s="1">
        <f t="shared" si="45"/>
        <v>0.79323313597364598</v>
      </c>
      <c r="O427" s="1">
        <f t="shared" si="46"/>
        <v>0.97552825814757571</v>
      </c>
      <c r="P427" s="16">
        <f t="shared" si="47"/>
        <v>0.67440547087447844</v>
      </c>
      <c r="Q427" s="2">
        <f t="shared" si="48"/>
        <v>171.97339507299199</v>
      </c>
    </row>
    <row r="428" spans="9:17" ht="15.95" customHeight="1" x14ac:dyDescent="0.25">
      <c r="I428" s="1"/>
      <c r="J428" s="2">
        <v>426</v>
      </c>
      <c r="K428" s="1">
        <f t="shared" si="42"/>
        <v>2.6766369408585038</v>
      </c>
      <c r="L428" s="1">
        <f t="shared" si="43"/>
        <v>0.90066168196333729</v>
      </c>
      <c r="M428" s="1">
        <f t="shared" si="44"/>
        <v>2.0739105491312082E-2</v>
      </c>
      <c r="N428" s="1">
        <f t="shared" si="45"/>
        <v>0.77251448293276015</v>
      </c>
      <c r="O428" s="1">
        <f t="shared" si="46"/>
        <v>0.99806680457158636</v>
      </c>
      <c r="P428" s="16">
        <f t="shared" si="47"/>
        <v>0.67299551873974894</v>
      </c>
      <c r="Q428" s="2">
        <f t="shared" si="48"/>
        <v>171.61385727863598</v>
      </c>
    </row>
    <row r="429" spans="9:17" ht="15.95" customHeight="1" x14ac:dyDescent="0.25">
      <c r="I429" s="1"/>
      <c r="J429" s="2">
        <v>427</v>
      </c>
      <c r="K429" s="1">
        <f t="shared" si="42"/>
        <v>2.6829201261656834</v>
      </c>
      <c r="L429" s="1">
        <f t="shared" si="43"/>
        <v>0.89687134727820694</v>
      </c>
      <c r="M429" s="1">
        <f t="shared" si="44"/>
        <v>1.730918058336306E-2</v>
      </c>
      <c r="N429" s="1">
        <f t="shared" si="45"/>
        <v>0.75110743465701169</v>
      </c>
      <c r="O429" s="1">
        <f t="shared" si="46"/>
        <v>0.94114561321747658</v>
      </c>
      <c r="P429" s="16">
        <f t="shared" si="47"/>
        <v>0.6516083939340146</v>
      </c>
      <c r="Q429" s="2">
        <f t="shared" si="48"/>
        <v>166.16014045317371</v>
      </c>
    </row>
    <row r="430" spans="9:17" ht="15.95" customHeight="1" x14ac:dyDescent="0.25">
      <c r="I430" s="1"/>
      <c r="J430" s="2">
        <v>428</v>
      </c>
      <c r="K430" s="1">
        <f t="shared" si="42"/>
        <v>2.6892033114728631</v>
      </c>
      <c r="L430" s="1">
        <f t="shared" si="43"/>
        <v>0.89301834200666219</v>
      </c>
      <c r="M430" s="1">
        <f t="shared" si="44"/>
        <v>1.4184133542663013E-2</v>
      </c>
      <c r="N430" s="1">
        <f t="shared" si="45"/>
        <v>0.72906606720821343</v>
      </c>
      <c r="O430" s="1">
        <f t="shared" si="46"/>
        <v>0.8138456806453489</v>
      </c>
      <c r="P430" s="16">
        <f t="shared" si="47"/>
        <v>0.61252855585072186</v>
      </c>
      <c r="Q430" s="2">
        <f t="shared" si="48"/>
        <v>156.19478174193407</v>
      </c>
    </row>
    <row r="431" spans="9:17" ht="15.95" customHeight="1" x14ac:dyDescent="0.25">
      <c r="I431" s="1"/>
      <c r="J431" s="2">
        <v>429</v>
      </c>
      <c r="K431" s="1">
        <f t="shared" si="42"/>
        <v>2.6954864967800427</v>
      </c>
      <c r="L431" s="1">
        <f t="shared" si="43"/>
        <v>0.88910327458290195</v>
      </c>
      <c r="M431" s="1">
        <f t="shared" si="44"/>
        <v>1.1365938215903204E-2</v>
      </c>
      <c r="N431" s="1">
        <f t="shared" si="45"/>
        <v>0.70644605899347246</v>
      </c>
      <c r="O431" s="1">
        <f t="shared" si="46"/>
        <v>0.63647596775865933</v>
      </c>
      <c r="P431" s="16">
        <f t="shared" si="47"/>
        <v>0.56084780988773431</v>
      </c>
      <c r="Q431" s="2">
        <f t="shared" si="48"/>
        <v>143.01619152137224</v>
      </c>
    </row>
    <row r="432" spans="9:17" ht="15.95" customHeight="1" x14ac:dyDescent="0.25">
      <c r="I432" s="1"/>
      <c r="J432" s="2">
        <v>430</v>
      </c>
      <c r="K432" s="1">
        <f t="shared" si="42"/>
        <v>2.7017696820872219</v>
      </c>
      <c r="L432" s="1">
        <f t="shared" si="43"/>
        <v>0.88512676324145678</v>
      </c>
      <c r="M432" s="1">
        <f t="shared" si="44"/>
        <v>8.8563746356557504E-3</v>
      </c>
      <c r="N432" s="1">
        <f t="shared" si="45"/>
        <v>0.68330455011668079</v>
      </c>
      <c r="O432" s="1">
        <f t="shared" si="46"/>
        <v>0.43733338321785686</v>
      </c>
      <c r="P432" s="16">
        <f t="shared" si="47"/>
        <v>0.50365526780291259</v>
      </c>
      <c r="Q432" s="2">
        <f t="shared" si="48"/>
        <v>128.43209328974271</v>
      </c>
    </row>
    <row r="433" spans="9:17" ht="15.95" customHeight="1" x14ac:dyDescent="0.25">
      <c r="I433" s="1"/>
      <c r="J433" s="2">
        <v>431</v>
      </c>
      <c r="K433" s="1">
        <f t="shared" si="42"/>
        <v>2.708052867394402</v>
      </c>
      <c r="L433" s="1">
        <f t="shared" si="43"/>
        <v>0.88108943591956423</v>
      </c>
      <c r="M433" s="1">
        <f t="shared" si="44"/>
        <v>6.6570278960658702E-3</v>
      </c>
      <c r="N433" s="1">
        <f t="shared" si="45"/>
        <v>0.65969999803766211</v>
      </c>
      <c r="O433" s="1">
        <f t="shared" si="46"/>
        <v>0.24818839918211366</v>
      </c>
      <c r="P433" s="16">
        <f t="shared" si="47"/>
        <v>0.44890871525885145</v>
      </c>
      <c r="Q433" s="2">
        <f t="shared" si="48"/>
        <v>114.47172239100712</v>
      </c>
    </row>
    <row r="434" spans="9:17" ht="15.95" customHeight="1" x14ac:dyDescent="0.25">
      <c r="I434" s="1"/>
      <c r="J434" s="2">
        <v>432</v>
      </c>
      <c r="K434" s="1">
        <f t="shared" si="42"/>
        <v>2.7143360527015812</v>
      </c>
      <c r="L434" s="1">
        <f t="shared" si="43"/>
        <v>0.87699193015801158</v>
      </c>
      <c r="M434" s="1">
        <f t="shared" si="44"/>
        <v>4.7692871516744617E-3</v>
      </c>
      <c r="N434" s="1">
        <f t="shared" si="45"/>
        <v>0.63569202990356577</v>
      </c>
      <c r="O434" s="1">
        <f t="shared" si="46"/>
        <v>9.9216507564565126E-2</v>
      </c>
      <c r="P434" s="16">
        <f t="shared" si="47"/>
        <v>0.40416743869445426</v>
      </c>
      <c r="Q434" s="2">
        <f t="shared" si="48"/>
        <v>103.06269686708583</v>
      </c>
    </row>
    <row r="435" spans="9:17" ht="15.95" customHeight="1" x14ac:dyDescent="0.25">
      <c r="I435" s="1"/>
      <c r="J435" s="2">
        <v>433</v>
      </c>
      <c r="K435" s="1">
        <f t="shared" si="42"/>
        <v>2.7206192380087608</v>
      </c>
      <c r="L435" s="1">
        <f t="shared" si="43"/>
        <v>0.87283489300045725</v>
      </c>
      <c r="M435" s="1">
        <f t="shared" si="44"/>
        <v>3.1943447399958025E-3</v>
      </c>
      <c r="N435" s="1">
        <f t="shared" si="45"/>
        <v>0.61134129192549458</v>
      </c>
      <c r="O435" s="1">
        <f t="shared" si="46"/>
        <v>1.4184133542663957E-2</v>
      </c>
      <c r="P435" s="16">
        <f t="shared" si="47"/>
        <v>0.37538866580215291</v>
      </c>
      <c r="Q435" s="2">
        <f t="shared" si="48"/>
        <v>95.724109779548996</v>
      </c>
    </row>
    <row r="436" spans="9:17" ht="15.95" customHeight="1" x14ac:dyDescent="0.25">
      <c r="I436" s="1"/>
      <c r="J436" s="2">
        <v>434</v>
      </c>
      <c r="K436" s="1">
        <f t="shared" si="42"/>
        <v>2.7269024233159405</v>
      </c>
      <c r="L436" s="1">
        <f t="shared" si="43"/>
        <v>0.86861898089125966</v>
      </c>
      <c r="M436" s="1">
        <f t="shared" si="44"/>
        <v>1.9331954284138031E-3</v>
      </c>
      <c r="N436" s="1">
        <f t="shared" si="45"/>
        <v>0.58670929618093881</v>
      </c>
      <c r="O436" s="1">
        <f t="shared" si="46"/>
        <v>6.6570278960655926E-3</v>
      </c>
      <c r="P436" s="16">
        <f t="shared" si="47"/>
        <v>0.36597962509916948</v>
      </c>
      <c r="Q436" s="2">
        <f t="shared" si="48"/>
        <v>93.324804400288215</v>
      </c>
    </row>
    <row r="437" spans="9:17" ht="15.95" customHeight="1" x14ac:dyDescent="0.25">
      <c r="I437" s="1"/>
      <c r="J437" s="2">
        <v>435</v>
      </c>
      <c r="K437" s="1">
        <f t="shared" si="42"/>
        <v>2.7331856086231201</v>
      </c>
      <c r="L437" s="1">
        <f t="shared" si="43"/>
        <v>0.86434485957181195</v>
      </c>
      <c r="M437" s="1">
        <f t="shared" si="44"/>
        <v>9.8663578586422052E-4</v>
      </c>
      <c r="N437" s="1">
        <f t="shared" si="45"/>
        <v>0.56185826522890314</v>
      </c>
      <c r="O437" s="1">
        <f t="shared" si="46"/>
        <v>7.7836037248992129E-2</v>
      </c>
      <c r="P437" s="16">
        <f t="shared" si="47"/>
        <v>0.37625644945889286</v>
      </c>
      <c r="Q437" s="2">
        <f t="shared" si="48"/>
        <v>95.945394612017679</v>
      </c>
    </row>
    <row r="438" spans="9:17" ht="15.95" customHeight="1" x14ac:dyDescent="0.25">
      <c r="I438" s="1"/>
      <c r="J438" s="2">
        <v>436</v>
      </c>
      <c r="K438" s="1">
        <f t="shared" si="42"/>
        <v>2.7394687939302993</v>
      </c>
      <c r="L438" s="1">
        <f t="shared" si="43"/>
        <v>0.86001320397541881</v>
      </c>
      <c r="M438" s="1">
        <f t="shared" si="44"/>
        <v>3.5526367970539763E-4</v>
      </c>
      <c r="N438" s="1">
        <f t="shared" si="45"/>
        <v>0.53685097493034983</v>
      </c>
      <c r="O438" s="1">
        <f t="shared" si="46"/>
        <v>0.21636552543661097</v>
      </c>
      <c r="P438" s="16">
        <f t="shared" si="47"/>
        <v>0.40339624200552127</v>
      </c>
      <c r="Q438" s="2">
        <f t="shared" si="48"/>
        <v>102.86604171140792</v>
      </c>
    </row>
    <row r="439" spans="9:17" ht="15.95" customHeight="1" x14ac:dyDescent="0.25">
      <c r="I439" s="1"/>
      <c r="J439" s="2">
        <v>437</v>
      </c>
      <c r="K439" s="1">
        <f t="shared" si="42"/>
        <v>2.7457519792374794</v>
      </c>
      <c r="L439" s="1">
        <f t="shared" si="43"/>
        <v>0.85562469812071185</v>
      </c>
      <c r="M439" s="1">
        <f t="shared" si="44"/>
        <v>3.947789809194413E-5</v>
      </c>
      <c r="N439" s="1">
        <f t="shared" si="45"/>
        <v>0.51175059587089777</v>
      </c>
      <c r="O439" s="1">
        <f t="shared" si="46"/>
        <v>0.40014500974279926</v>
      </c>
      <c r="P439" s="16">
        <f t="shared" si="47"/>
        <v>0.44188994540812521</v>
      </c>
      <c r="Q439" s="2">
        <f t="shared" si="48"/>
        <v>112.68193607907193</v>
      </c>
    </row>
    <row r="440" spans="9:17" ht="15.95" customHeight="1" x14ac:dyDescent="0.25">
      <c r="I440" s="1"/>
      <c r="J440" s="2">
        <v>438</v>
      </c>
      <c r="K440" s="1">
        <f t="shared" si="42"/>
        <v>2.752035164544659</v>
      </c>
      <c r="L440" s="1">
        <f t="shared" si="43"/>
        <v>0.85118003500364003</v>
      </c>
      <c r="M440" s="1">
        <f t="shared" si="44"/>
        <v>3.947789809194413E-5</v>
      </c>
      <c r="N440" s="1">
        <f t="shared" si="45"/>
        <v>0.48662053378646913</v>
      </c>
      <c r="O440" s="1">
        <f t="shared" si="46"/>
        <v>0.5998549902572079</v>
      </c>
      <c r="P440" s="16">
        <f t="shared" si="47"/>
        <v>0.48442375923635222</v>
      </c>
      <c r="Q440" s="2">
        <f t="shared" si="48"/>
        <v>123.52805860526982</v>
      </c>
    </row>
    <row r="441" spans="9:17" ht="15.95" customHeight="1" x14ac:dyDescent="0.25">
      <c r="I441" s="1"/>
      <c r="J441" s="2">
        <v>439</v>
      </c>
      <c r="K441" s="1">
        <f t="shared" si="42"/>
        <v>2.7583183498518382</v>
      </c>
      <c r="L441" s="1">
        <f t="shared" si="43"/>
        <v>0.84667991648803298</v>
      </c>
      <c r="M441" s="1">
        <f t="shared" si="44"/>
        <v>3.5526367970534212E-4</v>
      </c>
      <c r="N441" s="1">
        <f t="shared" si="45"/>
        <v>0.46152426939487251</v>
      </c>
      <c r="O441" s="1">
        <f t="shared" si="46"/>
        <v>0.78363447456337165</v>
      </c>
      <c r="P441" s="16">
        <f t="shared" si="47"/>
        <v>0.52304848103149559</v>
      </c>
      <c r="Q441" s="2">
        <f t="shared" si="48"/>
        <v>133.37736266303136</v>
      </c>
    </row>
    <row r="442" spans="9:17" ht="15.95" customHeight="1" x14ac:dyDescent="0.25">
      <c r="I442" s="1"/>
      <c r="J442" s="2">
        <v>440</v>
      </c>
      <c r="K442" s="1">
        <f t="shared" si="42"/>
        <v>2.7646015351590183</v>
      </c>
      <c r="L442" s="1">
        <f t="shared" si="43"/>
        <v>0.84212505319477082</v>
      </c>
      <c r="M442" s="1">
        <f t="shared" si="44"/>
        <v>9.8663578586427603E-4</v>
      </c>
      <c r="N442" s="1">
        <f t="shared" si="45"/>
        <v>0.43652519803801121</v>
      </c>
      <c r="O442" s="1">
        <f t="shared" si="46"/>
        <v>0.92216396275101176</v>
      </c>
      <c r="P442" s="16">
        <f t="shared" si="47"/>
        <v>0.55045021244241454</v>
      </c>
      <c r="Q442" s="2">
        <f t="shared" si="48"/>
        <v>140.3648041728157</v>
      </c>
    </row>
    <row r="443" spans="9:17" ht="15.95" customHeight="1" x14ac:dyDescent="0.25">
      <c r="I443" s="1"/>
      <c r="J443" s="2">
        <v>441</v>
      </c>
      <c r="K443" s="1">
        <f t="shared" si="42"/>
        <v>2.7708847204661975</v>
      </c>
      <c r="L443" s="1">
        <f t="shared" si="43"/>
        <v>0.83751616438957033</v>
      </c>
      <c r="M443" s="1">
        <f t="shared" si="44"/>
        <v>1.9331954284137476E-3</v>
      </c>
      <c r="N443" s="1">
        <f t="shared" si="45"/>
        <v>0.41168646953975835</v>
      </c>
      <c r="O443" s="1">
        <f t="shared" si="46"/>
        <v>0.9933429721039333</v>
      </c>
      <c r="P443" s="16">
        <f t="shared" si="47"/>
        <v>0.56111970036541892</v>
      </c>
      <c r="Q443" s="2">
        <f t="shared" si="48"/>
        <v>143.08552359318182</v>
      </c>
    </row>
    <row r="444" spans="9:17" ht="15.95" customHeight="1" x14ac:dyDescent="0.25">
      <c r="I444" s="1"/>
      <c r="J444" s="2">
        <v>442</v>
      </c>
      <c r="K444" s="1">
        <f t="shared" si="42"/>
        <v>2.7771679057733771</v>
      </c>
      <c r="L444" s="1">
        <f t="shared" si="43"/>
        <v>0.83285397786940063</v>
      </c>
      <c r="M444" s="1">
        <f t="shared" si="44"/>
        <v>3.1943447399958025E-3</v>
      </c>
      <c r="N444" s="1">
        <f t="shared" si="45"/>
        <v>0.38707082868399612</v>
      </c>
      <c r="O444" s="1">
        <f t="shared" si="46"/>
        <v>0.98581586645733765</v>
      </c>
      <c r="P444" s="16">
        <f t="shared" si="47"/>
        <v>0.55223375443768252</v>
      </c>
      <c r="Q444" s="2">
        <f t="shared" si="48"/>
        <v>140.81960738160905</v>
      </c>
    </row>
    <row r="445" spans="9:17" ht="15.95" customHeight="1" x14ac:dyDescent="0.25">
      <c r="I445" s="1"/>
      <c r="J445" s="2">
        <v>443</v>
      </c>
      <c r="K445" s="1">
        <f t="shared" si="42"/>
        <v>2.7834510910805568</v>
      </c>
      <c r="L445" s="1">
        <f t="shared" si="43"/>
        <v>0.82813922984756028</v>
      </c>
      <c r="M445" s="1">
        <f t="shared" si="44"/>
        <v>4.7692871516744062E-3</v>
      </c>
      <c r="N445" s="1">
        <f t="shared" si="45"/>
        <v>0.36274045671587457</v>
      </c>
      <c r="O445" s="1">
        <f t="shared" si="46"/>
        <v>0.90078349243543898</v>
      </c>
      <c r="P445" s="16">
        <f t="shared" si="47"/>
        <v>0.52410811653763711</v>
      </c>
      <c r="Q445" s="2">
        <f t="shared" si="48"/>
        <v>133.64756971709747</v>
      </c>
    </row>
    <row r="446" spans="9:17" ht="15.95" customHeight="1" x14ac:dyDescent="0.25">
      <c r="I446" s="1"/>
      <c r="J446" s="2">
        <v>444</v>
      </c>
      <c r="K446" s="1">
        <f t="shared" si="42"/>
        <v>2.7897342763877364</v>
      </c>
      <c r="L446" s="1">
        <f t="shared" si="43"/>
        <v>0.82337266483741556</v>
      </c>
      <c r="M446" s="1">
        <f t="shared" si="44"/>
        <v>6.6570278960659812E-3</v>
      </c>
      <c r="N446" s="1">
        <f t="shared" si="45"/>
        <v>0.33875681426656179</v>
      </c>
      <c r="O446" s="1">
        <f t="shared" si="46"/>
        <v>0.75181160081788001</v>
      </c>
      <c r="P446" s="16">
        <f t="shared" si="47"/>
        <v>0.48014952695448088</v>
      </c>
      <c r="Q446" s="2">
        <f t="shared" si="48"/>
        <v>122.43812937339263</v>
      </c>
    </row>
    <row r="447" spans="9:17" ht="15.95" customHeight="1" x14ac:dyDescent="0.25">
      <c r="I447" s="1"/>
      <c r="J447" s="2">
        <v>445</v>
      </c>
      <c r="K447" s="1">
        <f t="shared" si="42"/>
        <v>2.7960174616949156</v>
      </c>
      <c r="L447" s="1">
        <f t="shared" si="43"/>
        <v>0.81855503553483899</v>
      </c>
      <c r="M447" s="1">
        <f t="shared" si="44"/>
        <v>8.8563746356555284E-3</v>
      </c>
      <c r="N447" s="1">
        <f t="shared" si="45"/>
        <v>0.31518048609838289</v>
      </c>
      <c r="O447" s="1">
        <f t="shared" si="46"/>
        <v>0.56266661678216401</v>
      </c>
      <c r="P447" s="16">
        <f t="shared" si="47"/>
        <v>0.42631462826276034</v>
      </c>
      <c r="Q447" s="2">
        <f t="shared" si="48"/>
        <v>108.71023020700389</v>
      </c>
    </row>
    <row r="448" spans="9:17" ht="15.95" customHeight="1" x14ac:dyDescent="0.25">
      <c r="I448" s="1"/>
      <c r="J448" s="2">
        <v>446</v>
      </c>
      <c r="K448" s="1">
        <f t="shared" si="42"/>
        <v>2.8023006470020957</v>
      </c>
      <c r="L448" s="1">
        <f t="shared" si="43"/>
        <v>0.81368710269934363</v>
      </c>
      <c r="M448" s="1">
        <f t="shared" si="44"/>
        <v>1.1365938215903315E-2</v>
      </c>
      <c r="N448" s="1">
        <f t="shared" si="45"/>
        <v>0.2920710280624258</v>
      </c>
      <c r="O448" s="1">
        <f t="shared" si="46"/>
        <v>0.36352403224133367</v>
      </c>
      <c r="P448" s="16">
        <f t="shared" si="47"/>
        <v>0.37016202530475162</v>
      </c>
      <c r="Q448" s="2">
        <f t="shared" si="48"/>
        <v>94.391316452711663</v>
      </c>
    </row>
    <row r="449" spans="9:17" ht="15.95" customHeight="1" x14ac:dyDescent="0.25">
      <c r="I449" s="1"/>
      <c r="J449" s="2">
        <v>447</v>
      </c>
      <c r="K449" s="1">
        <f t="shared" si="42"/>
        <v>2.8085838323092749</v>
      </c>
      <c r="L449" s="1">
        <f t="shared" si="43"/>
        <v>0.80876963503395649</v>
      </c>
      <c r="M449" s="1">
        <f t="shared" si="44"/>
        <v>1.4184133542662902E-2</v>
      </c>
      <c r="N449" s="1">
        <f t="shared" si="45"/>
        <v>0.2694868166553186</v>
      </c>
      <c r="O449" s="1">
        <f t="shared" si="46"/>
        <v>0.18615431935465648</v>
      </c>
      <c r="P449" s="16">
        <f t="shared" si="47"/>
        <v>0.31964872614664858</v>
      </c>
      <c r="Q449" s="2">
        <f t="shared" si="48"/>
        <v>81.510425167395383</v>
      </c>
    </row>
    <row r="450" spans="9:17" ht="15.95" customHeight="1" x14ac:dyDescent="0.25">
      <c r="I450" s="1"/>
      <c r="J450" s="2">
        <v>448</v>
      </c>
      <c r="K450" s="1">
        <f t="shared" si="42"/>
        <v>2.8148670176164545</v>
      </c>
      <c r="L450" s="1">
        <f t="shared" si="43"/>
        <v>0.8038034090638263</v>
      </c>
      <c r="M450" s="1">
        <f t="shared" si="44"/>
        <v>1.7309180583362949E-2</v>
      </c>
      <c r="N450" s="1">
        <f t="shared" si="45"/>
        <v>0.24748490155510999</v>
      </c>
      <c r="O450" s="1">
        <f t="shared" si="46"/>
        <v>5.8854386782526635E-2</v>
      </c>
      <c r="P450" s="16">
        <f t="shared" si="47"/>
        <v>0.28186296949620648</v>
      </c>
      <c r="Q450" s="2">
        <f t="shared" si="48"/>
        <v>71.875057221532657</v>
      </c>
    </row>
    <row r="451" spans="9:17" ht="15.95" customHeight="1" x14ac:dyDescent="0.25">
      <c r="I451" s="1"/>
      <c r="J451" s="2">
        <v>449</v>
      </c>
      <c r="K451" s="1">
        <f t="shared" ref="K451:K514" si="49">(2*PI()*J451)/$I$2</f>
        <v>2.8211502029236346</v>
      </c>
      <c r="L451" s="1">
        <f t="shared" ref="L451:L514" si="50">$B$2*$F$2*SIN($C$2*(K451+$D$2))+$G$2</f>
        <v>0.7987892090136034</v>
      </c>
      <c r="M451" s="1">
        <f t="shared" ref="M451:M514" si="51">$B$3*$F$2*SIN($C$3*($K451+$D$3))+$G$2</f>
        <v>2.0739105491312193E-2</v>
      </c>
      <c r="N451" s="1">
        <f t="shared" ref="N451:N514" si="52">$B$4*$F$2*SIN($C$4*($K451+$D$4))+$G$2</f>
        <v>0.2261208615088417</v>
      </c>
      <c r="O451" s="1">
        <f t="shared" ref="O451:O514" si="53">$B$5*$F$2*SIN($C$5*($K451+$D$5))+$G$2</f>
        <v>1.9331954284129704E-3</v>
      </c>
      <c r="P451" s="16">
        <f t="shared" ref="P451:P514" si="54">AVERAGE(L451:O451)</f>
        <v>0.26189559286054259</v>
      </c>
      <c r="Q451" s="2">
        <f t="shared" ref="Q451:Q514" si="55">P451*255</f>
        <v>66.783376179438363</v>
      </c>
    </row>
    <row r="452" spans="9:17" ht="15.95" customHeight="1" x14ac:dyDescent="0.25">
      <c r="I452" s="1"/>
      <c r="J452" s="2">
        <v>450</v>
      </c>
      <c r="K452" s="1">
        <f t="shared" si="49"/>
        <v>2.8274333882308138</v>
      </c>
      <c r="L452" s="1">
        <f t="shared" si="50"/>
        <v>0.79372782668360364</v>
      </c>
      <c r="M452" s="1">
        <f t="shared" si="51"/>
        <v>2.4471741852423123E-2</v>
      </c>
      <c r="N452" s="1">
        <f t="shared" si="52"/>
        <v>0.20544866393581818</v>
      </c>
      <c r="O452" s="1">
        <f t="shared" si="53"/>
        <v>2.4471741852422124E-2</v>
      </c>
      <c r="P452" s="16">
        <f t="shared" si="54"/>
        <v>0.26202999358106677</v>
      </c>
      <c r="Q452" s="2">
        <f t="shared" si="55"/>
        <v>66.817648363172026</v>
      </c>
    </row>
    <row r="453" spans="9:17" ht="15.95" customHeight="1" x14ac:dyDescent="0.25">
      <c r="I453" s="1"/>
      <c r="J453" s="2">
        <v>451</v>
      </c>
      <c r="K453" s="1">
        <f t="shared" si="49"/>
        <v>2.8337165735379934</v>
      </c>
      <c r="L453" s="1">
        <f t="shared" si="50"/>
        <v>0.7886200613247687</v>
      </c>
      <c r="M453" s="1">
        <f t="shared" si="51"/>
        <v>2.8504732053567738E-2</v>
      </c>
      <c r="N453" s="1">
        <f t="shared" si="52"/>
        <v>0.18552052860120088</v>
      </c>
      <c r="O453" s="1">
        <f t="shared" si="53"/>
        <v>0.1228743096319469</v>
      </c>
      <c r="P453" s="16">
        <f t="shared" si="54"/>
        <v>0.28137990790287104</v>
      </c>
      <c r="Q453" s="2">
        <f t="shared" si="55"/>
        <v>71.751876515232112</v>
      </c>
    </row>
    <row r="454" spans="9:17" ht="15.95" customHeight="1" x14ac:dyDescent="0.25">
      <c r="I454" s="1"/>
      <c r="J454" s="2">
        <v>452</v>
      </c>
      <c r="K454" s="1">
        <f t="shared" si="49"/>
        <v>2.8399997588451731</v>
      </c>
      <c r="L454" s="1">
        <f t="shared" si="50"/>
        <v>0.78346671951246138</v>
      </c>
      <c r="M454" s="1">
        <f t="shared" si="51"/>
        <v>3.2835528771693989E-2</v>
      </c>
      <c r="N454" s="1">
        <f t="shared" si="52"/>
        <v>0.16638679570437315</v>
      </c>
      <c r="O454" s="1">
        <f t="shared" si="53"/>
        <v>0.28144211667453345</v>
      </c>
      <c r="P454" s="16">
        <f t="shared" si="54"/>
        <v>0.31603279016576546</v>
      </c>
      <c r="Q454" s="2">
        <f t="shared" si="55"/>
        <v>80.588361492270195</v>
      </c>
    </row>
    <row r="455" spans="9:17" ht="15.95" customHeight="1" x14ac:dyDescent="0.25">
      <c r="I455" s="1"/>
      <c r="J455" s="2">
        <v>453</v>
      </c>
      <c r="K455" s="1">
        <f t="shared" si="49"/>
        <v>2.8462829441523527</v>
      </c>
      <c r="L455" s="1">
        <f t="shared" si="50"/>
        <v>0.77826861501909206</v>
      </c>
      <c r="M455" s="1">
        <f t="shared" si="51"/>
        <v>3.7461396582771034E-2</v>
      </c>
      <c r="N455" s="1">
        <f t="shared" si="52"/>
        <v>0.14809579871520462</v>
      </c>
      <c r="O455" s="1">
        <f t="shared" si="53"/>
        <v>0.47487784091011676</v>
      </c>
      <c r="P455" s="16">
        <f t="shared" si="54"/>
        <v>0.35967591280679612</v>
      </c>
      <c r="Q455" s="2">
        <f t="shared" si="55"/>
        <v>91.717357765733013</v>
      </c>
    </row>
    <row r="456" spans="9:17" ht="15.95" customHeight="1" x14ac:dyDescent="0.25">
      <c r="I456" s="1"/>
      <c r="J456" s="2">
        <v>454</v>
      </c>
      <c r="K456" s="1">
        <f t="shared" si="49"/>
        <v>2.8525661294595319</v>
      </c>
      <c r="L456" s="1">
        <f t="shared" si="50"/>
        <v>0.7730265686856197</v>
      </c>
      <c r="M456" s="1">
        <f t="shared" si="51"/>
        <v>4.2379413689540957E-2</v>
      </c>
      <c r="N456" s="1">
        <f t="shared" si="52"/>
        <v>0.13069374227953356</v>
      </c>
      <c r="O456" s="1">
        <f t="shared" si="53"/>
        <v>0.67232146158724826</v>
      </c>
      <c r="P456" s="16">
        <f t="shared" si="54"/>
        <v>0.40460529656048561</v>
      </c>
      <c r="Q456" s="2">
        <f t="shared" si="55"/>
        <v>103.17435062292382</v>
      </c>
    </row>
    <row r="457" spans="9:17" ht="15.95" customHeight="1" x14ac:dyDescent="0.25">
      <c r="I457" s="1"/>
      <c r="J457" s="2">
        <v>455</v>
      </c>
      <c r="K457" s="1">
        <f t="shared" si="49"/>
        <v>2.858849314766712</v>
      </c>
      <c r="L457" s="1">
        <f t="shared" si="50"/>
        <v>0.76774140829192672</v>
      </c>
      <c r="M457" s="1">
        <f t="shared" si="51"/>
        <v>4.7586473766990378E-2</v>
      </c>
      <c r="N457" s="1">
        <f t="shared" si="52"/>
        <v>0.11422458550220055</v>
      </c>
      <c r="O457" s="1">
        <f t="shared" si="53"/>
        <v>0.84227355296434792</v>
      </c>
      <c r="P457" s="16">
        <f t="shared" si="54"/>
        <v>0.44295650513136642</v>
      </c>
      <c r="Q457" s="2">
        <f t="shared" si="55"/>
        <v>112.95390880849844</v>
      </c>
    </row>
    <row r="458" spans="9:17" ht="15.95" customHeight="1" x14ac:dyDescent="0.25">
      <c r="I458" s="1"/>
      <c r="J458" s="2">
        <v>456</v>
      </c>
      <c r="K458" s="1">
        <f t="shared" si="49"/>
        <v>2.8651325000738912</v>
      </c>
      <c r="L458" s="1">
        <f t="shared" si="50"/>
        <v>0.76241396842610842</v>
      </c>
      <c r="M458" s="1">
        <f t="shared" si="51"/>
        <v>5.3079287924367891E-2</v>
      </c>
      <c r="N458" s="1">
        <f t="shared" si="52"/>
        <v>9.8729930902554441E-2</v>
      </c>
      <c r="O458" s="1">
        <f t="shared" si="53"/>
        <v>0.95762058631045566</v>
      </c>
      <c r="P458" s="16">
        <f t="shared" si="54"/>
        <v>0.46796094339087158</v>
      </c>
      <c r="Q458" s="2">
        <f t="shared" si="55"/>
        <v>119.33004056467225</v>
      </c>
    </row>
    <row r="459" spans="9:17" ht="15.95" customHeight="1" x14ac:dyDescent="0.25">
      <c r="I459" s="1"/>
      <c r="J459" s="2">
        <v>457</v>
      </c>
      <c r="K459" s="1">
        <f t="shared" si="49"/>
        <v>2.8714156853810708</v>
      </c>
      <c r="L459" s="1">
        <f t="shared" si="50"/>
        <v>0.75704509035267631</v>
      </c>
      <c r="M459" s="1">
        <f t="shared" si="51"/>
        <v>5.8854386782523194E-2</v>
      </c>
      <c r="N459" s="1">
        <f t="shared" si="52"/>
        <v>8.4248919322861104E-2</v>
      </c>
      <c r="O459" s="1">
        <f t="shared" si="53"/>
        <v>0.999960522101908</v>
      </c>
      <c r="P459" s="16">
        <f t="shared" si="54"/>
        <v>0.47502722963999211</v>
      </c>
      <c r="Q459" s="2">
        <f t="shared" si="55"/>
        <v>121.13194355819799</v>
      </c>
    </row>
    <row r="460" spans="9:17" ht="15.95" customHeight="1" x14ac:dyDescent="0.25">
      <c r="I460" s="1"/>
      <c r="J460" s="2">
        <v>458</v>
      </c>
      <c r="K460" s="1">
        <f t="shared" si="49"/>
        <v>2.8776988706882505</v>
      </c>
      <c r="L460" s="1">
        <f t="shared" si="50"/>
        <v>0.75163562187971555</v>
      </c>
      <c r="M460" s="1">
        <f t="shared" si="51"/>
        <v>6.4908122665237045E-2</v>
      </c>
      <c r="N460" s="1">
        <f t="shared" si="52"/>
        <v>7.0818131055146449E-2</v>
      </c>
      <c r="O460" s="1">
        <f t="shared" si="53"/>
        <v>0.96253860341723052</v>
      </c>
      <c r="P460" s="16">
        <f t="shared" si="54"/>
        <v>0.46247511975433242</v>
      </c>
      <c r="Q460" s="2">
        <f t="shared" si="55"/>
        <v>117.93115553735477</v>
      </c>
    </row>
    <row r="461" spans="9:17" ht="15.95" customHeight="1" x14ac:dyDescent="0.25">
      <c r="I461" s="1"/>
      <c r="J461" s="2">
        <v>459</v>
      </c>
      <c r="K461" s="1">
        <f t="shared" si="49"/>
        <v>2.8839820559954301</v>
      </c>
      <c r="L461" s="1">
        <f t="shared" si="50"/>
        <v>0.74618641722500811</v>
      </c>
      <c r="M461" s="1">
        <f t="shared" si="51"/>
        <v>7.1236671903173787E-2</v>
      </c>
      <c r="N461" s="1">
        <f t="shared" si="52"/>
        <v>5.8471493436209387E-2</v>
      </c>
      <c r="O461" s="1">
        <f t="shared" si="53"/>
        <v>0.85132498489942643</v>
      </c>
      <c r="P461" s="16">
        <f t="shared" si="54"/>
        <v>0.43180489186595444</v>
      </c>
      <c r="Q461" s="2">
        <f t="shared" si="55"/>
        <v>110.11024742581839</v>
      </c>
    </row>
    <row r="462" spans="9:17" ht="15.95" customHeight="1" x14ac:dyDescent="0.25">
      <c r="I462" s="1"/>
      <c r="J462" s="2">
        <v>460</v>
      </c>
      <c r="K462" s="1">
        <f t="shared" si="49"/>
        <v>2.8902652413026098</v>
      </c>
      <c r="L462" s="1">
        <f t="shared" si="50"/>
        <v>0.74069833688113662</v>
      </c>
      <c r="M462" s="1">
        <f t="shared" si="51"/>
        <v>7.7836037248992462E-2</v>
      </c>
      <c r="N462" s="1">
        <f t="shared" si="52"/>
        <v>4.7240195144211405E-2</v>
      </c>
      <c r="O462" s="1">
        <f t="shared" si="53"/>
        <v>0.68406227634233963</v>
      </c>
      <c r="P462" s="16">
        <f t="shared" si="54"/>
        <v>0.38745921140417006</v>
      </c>
      <c r="Q462" s="2">
        <f t="shared" si="55"/>
        <v>98.802098908063371</v>
      </c>
    </row>
    <row r="463" spans="9:17" ht="15.95" customHeight="1" x14ac:dyDescent="0.25">
      <c r="I463" s="1"/>
      <c r="J463" s="2">
        <v>461</v>
      </c>
      <c r="K463" s="1">
        <f t="shared" si="49"/>
        <v>2.8965484266097894</v>
      </c>
      <c r="L463" s="1">
        <f t="shared" si="50"/>
        <v>0.73517224747960874</v>
      </c>
      <c r="M463" s="1">
        <f t="shared" si="51"/>
        <v>8.470205040209372E-2</v>
      </c>
      <c r="N463" s="1">
        <f t="shared" si="52"/>
        <v>3.7152607413382721E-2</v>
      </c>
      <c r="O463" s="1">
        <f t="shared" si="53"/>
        <v>0.48743495227833034</v>
      </c>
      <c r="P463" s="16">
        <f t="shared" si="54"/>
        <v>0.33611546439335388</v>
      </c>
      <c r="Q463" s="2">
        <f t="shared" si="55"/>
        <v>85.709443420305234</v>
      </c>
    </row>
    <row r="464" spans="9:17" ht="15.95" customHeight="1" x14ac:dyDescent="0.25">
      <c r="I464" s="1"/>
      <c r="J464" s="2">
        <v>462</v>
      </c>
      <c r="K464" s="1">
        <f t="shared" si="49"/>
        <v>2.902831611916969</v>
      </c>
      <c r="L464" s="1">
        <f t="shared" si="50"/>
        <v>0.72960902165399977</v>
      </c>
      <c r="M464" s="1">
        <f t="shared" si="51"/>
        <v>9.1830374641408141E-2</v>
      </c>
      <c r="N464" s="1">
        <f t="shared" si="52"/>
        <v>2.8234212365809863E-2</v>
      </c>
      <c r="O464" s="1">
        <f t="shared" si="53"/>
        <v>0.29281220950335551</v>
      </c>
      <c r="P464" s="16">
        <f t="shared" si="54"/>
        <v>0.28562145454114329</v>
      </c>
      <c r="Q464" s="2">
        <f t="shared" si="55"/>
        <v>72.83347090799154</v>
      </c>
    </row>
    <row r="465" spans="9:17" ht="15.95" customHeight="1" x14ac:dyDescent="0.25">
      <c r="I465" s="1"/>
      <c r="J465" s="2">
        <v>463</v>
      </c>
      <c r="K465" s="1">
        <f t="shared" si="49"/>
        <v>2.9091147972241482</v>
      </c>
      <c r="L465" s="1">
        <f t="shared" si="50"/>
        <v>0.72400953790216027</v>
      </c>
      <c r="M465" s="1">
        <f t="shared" si="51"/>
        <v>9.9216507564561351E-2</v>
      </c>
      <c r="N465" s="1">
        <f t="shared" si="52"/>
        <v>2.0507538641394818E-2</v>
      </c>
      <c r="O465" s="1">
        <f t="shared" si="53"/>
        <v>0.13124344132091975</v>
      </c>
      <c r="P465" s="16">
        <f t="shared" si="54"/>
        <v>0.24374425635725905</v>
      </c>
      <c r="Q465" s="2">
        <f t="shared" si="55"/>
        <v>62.154785371101056</v>
      </c>
    </row>
    <row r="466" spans="9:17" ht="15.95" customHeight="1" x14ac:dyDescent="0.25">
      <c r="I466" s="1"/>
      <c r="J466" s="2">
        <v>464</v>
      </c>
      <c r="K466" s="1">
        <f t="shared" si="49"/>
        <v>2.9153979825313283</v>
      </c>
      <c r="L466" s="1">
        <f t="shared" si="50"/>
        <v>0.71837468044748432</v>
      </c>
      <c r="M466" s="1">
        <f t="shared" si="51"/>
        <v>0.10685578393169076</v>
      </c>
      <c r="N466" s="1">
        <f t="shared" si="52"/>
        <v>1.3992104488545543E-2</v>
      </c>
      <c r="O466" s="1">
        <f t="shared" si="53"/>
        <v>2.850473205356574E-2</v>
      </c>
      <c r="P466" s="16">
        <f t="shared" si="54"/>
        <v>0.21693182523032159</v>
      </c>
      <c r="Q466" s="2">
        <f t="shared" si="55"/>
        <v>55.317615433732009</v>
      </c>
    </row>
    <row r="467" spans="9:17" ht="15.95" customHeight="1" x14ac:dyDescent="0.25">
      <c r="I467" s="1"/>
      <c r="J467" s="2">
        <v>465</v>
      </c>
      <c r="K467" s="1">
        <f t="shared" si="49"/>
        <v>2.9216811678385075</v>
      </c>
      <c r="L467" s="1">
        <f t="shared" si="50"/>
        <v>0.71270533909928679</v>
      </c>
      <c r="M467" s="1">
        <f t="shared" si="51"/>
        <v>0.11474337861210515</v>
      </c>
      <c r="N467" s="1">
        <f t="shared" si="52"/>
        <v>8.7043684593953174E-3</v>
      </c>
      <c r="O467" s="1">
        <f t="shared" si="53"/>
        <v>9.8663578586383194E-4</v>
      </c>
      <c r="P467" s="16">
        <f t="shared" si="54"/>
        <v>0.2092849304891628</v>
      </c>
      <c r="Q467" s="2">
        <f t="shared" si="55"/>
        <v>53.367657274736516</v>
      </c>
    </row>
    <row r="468" spans="9:17" ht="15.95" customHeight="1" x14ac:dyDescent="0.25">
      <c r="I468" s="1"/>
      <c r="J468" s="2">
        <v>466</v>
      </c>
      <c r="K468" s="1">
        <f t="shared" si="49"/>
        <v>2.9279643531456871</v>
      </c>
      <c r="L468" s="1">
        <f t="shared" si="50"/>
        <v>0.70700240911228707</v>
      </c>
      <c r="M468" s="1">
        <f t="shared" si="51"/>
        <v>0.1228743096319479</v>
      </c>
      <c r="N468" s="1">
        <f t="shared" si="52"/>
        <v>4.6576878340646166E-3</v>
      </c>
      <c r="O468" s="1">
        <f t="shared" si="53"/>
        <v>5.3079287924365948E-2</v>
      </c>
      <c r="P468" s="16">
        <f t="shared" si="54"/>
        <v>0.2219034236256664</v>
      </c>
      <c r="Q468" s="2">
        <f t="shared" si="55"/>
        <v>56.585373024544928</v>
      </c>
    </row>
    <row r="469" spans="9:17" ht="15.95" customHeight="1" x14ac:dyDescent="0.25">
      <c r="I469" s="1"/>
      <c r="J469" s="2">
        <v>467</v>
      </c>
      <c r="K469" s="1">
        <f t="shared" si="49"/>
        <v>2.9342475384528668</v>
      </c>
      <c r="L469" s="1">
        <f t="shared" si="50"/>
        <v>0.70126679104523959</v>
      </c>
      <c r="M469" s="1">
        <f t="shared" si="51"/>
        <v>0.13124344132091292</v>
      </c>
      <c r="N469" s="1">
        <f t="shared" si="52"/>
        <v>1.8622848790157964E-3</v>
      </c>
      <c r="O469" s="1">
        <f t="shared" si="53"/>
        <v>0.1764720192152755</v>
      </c>
      <c r="P469" s="16">
        <f t="shared" si="54"/>
        <v>0.25271113411511098</v>
      </c>
      <c r="Q469" s="2">
        <f t="shared" si="55"/>
        <v>64.441339199353294</v>
      </c>
    </row>
    <row r="470" spans="9:17" ht="15.95" customHeight="1" x14ac:dyDescent="0.25">
      <c r="I470" s="1"/>
      <c r="J470" s="2">
        <v>468</v>
      </c>
      <c r="K470" s="1">
        <f t="shared" si="49"/>
        <v>2.9405307237600464</v>
      </c>
      <c r="L470" s="1">
        <f t="shared" si="50"/>
        <v>0.69549939061872823</v>
      </c>
      <c r="M470" s="1">
        <f t="shared" si="51"/>
        <v>0.13984548755604648</v>
      </c>
      <c r="N470" s="1">
        <f t="shared" si="52"/>
        <v>3.2522102472154479E-4</v>
      </c>
      <c r="O470" s="1">
        <f t="shared" si="53"/>
        <v>0.35147920921148124</v>
      </c>
      <c r="P470" s="16">
        <f t="shared" si="54"/>
        <v>0.29678732710274436</v>
      </c>
      <c r="Q470" s="2">
        <f t="shared" si="55"/>
        <v>75.680768411199807</v>
      </c>
    </row>
    <row r="471" spans="9:17" ht="15.95" customHeight="1" x14ac:dyDescent="0.25">
      <c r="I471" s="1"/>
      <c r="J471" s="2">
        <v>469</v>
      </c>
      <c r="K471" s="1">
        <f t="shared" si="49"/>
        <v>2.9468139090672256</v>
      </c>
      <c r="L471" s="1">
        <f t="shared" si="50"/>
        <v>0.68970111857213734</v>
      </c>
      <c r="M471" s="1">
        <f t="shared" si="51"/>
        <v>0.14867501510057479</v>
      </c>
      <c r="N471" s="1">
        <f t="shared" si="52"/>
        <v>5.0379027875913085E-5</v>
      </c>
      <c r="O471" s="1">
        <f t="shared" si="53"/>
        <v>0.55018085742559364</v>
      </c>
      <c r="P471" s="16">
        <f t="shared" si="54"/>
        <v>0.34715184253154541</v>
      </c>
      <c r="Q471" s="2">
        <f t="shared" si="55"/>
        <v>88.523719845544079</v>
      </c>
    </row>
    <row r="472" spans="9:17" ht="15.95" customHeight="1" x14ac:dyDescent="0.25">
      <c r="I472" s="1"/>
      <c r="J472" s="2">
        <v>470</v>
      </c>
      <c r="K472" s="1">
        <f t="shared" si="49"/>
        <v>2.9530970943744057</v>
      </c>
      <c r="L472" s="1">
        <f t="shared" si="50"/>
        <v>0.68387289051983802</v>
      </c>
      <c r="M472" s="1">
        <f t="shared" si="51"/>
        <v>0.15772644703565575</v>
      </c>
      <c r="N472" s="1">
        <f t="shared" si="52"/>
        <v>1.0384531632161575E-3</v>
      </c>
      <c r="O472" s="1">
        <f t="shared" si="53"/>
        <v>0.74087683705085938</v>
      </c>
      <c r="P472" s="16">
        <f t="shared" si="54"/>
        <v>0.39587865694239233</v>
      </c>
      <c r="Q472" s="2">
        <f t="shared" si="55"/>
        <v>100.94905752031005</v>
      </c>
    </row>
    <row r="473" spans="9:17" ht="15.95" customHeight="1" x14ac:dyDescent="0.25">
      <c r="I473" s="1"/>
      <c r="J473" s="2">
        <v>471</v>
      </c>
      <c r="K473" s="1">
        <f t="shared" si="49"/>
        <v>2.9593802796815853</v>
      </c>
      <c r="L473" s="1">
        <f t="shared" si="50"/>
        <v>0.67801562680660343</v>
      </c>
      <c r="M473" s="1">
        <f t="shared" si="51"/>
        <v>0.16699406628287439</v>
      </c>
      <c r="N473" s="1">
        <f t="shared" si="52"/>
        <v>3.2869474697235224E-3</v>
      </c>
      <c r="O473" s="1">
        <f t="shared" si="53"/>
        <v>0.89314421606831174</v>
      </c>
      <c r="P473" s="16">
        <f t="shared" si="54"/>
        <v>0.43536021415687831</v>
      </c>
      <c r="Q473" s="2">
        <f t="shared" si="55"/>
        <v>111.01685461000397</v>
      </c>
    </row>
    <row r="474" spans="9:17" ht="15.95" customHeight="1" x14ac:dyDescent="0.25">
      <c r="I474" s="1"/>
      <c r="J474" s="2">
        <v>472</v>
      </c>
      <c r="K474" s="1">
        <f t="shared" si="49"/>
        <v>2.9656634649887645</v>
      </c>
      <c r="L474" s="1">
        <f t="shared" si="50"/>
        <v>0.67213025236227431</v>
      </c>
      <c r="M474" s="1">
        <f t="shared" si="51"/>
        <v>0.17647201921527744</v>
      </c>
      <c r="N474" s="1">
        <f t="shared" si="52"/>
        <v>6.790182055637084E-3</v>
      </c>
      <c r="O474" s="1">
        <f t="shared" si="53"/>
        <v>0.98269081941663461</v>
      </c>
      <c r="P474" s="16">
        <f t="shared" si="54"/>
        <v>0.45952081826245583</v>
      </c>
      <c r="Q474" s="2">
        <f t="shared" si="55"/>
        <v>117.17780865692623</v>
      </c>
    </row>
    <row r="475" spans="9:17" ht="15.95" customHeight="1" x14ac:dyDescent="0.25">
      <c r="I475" s="1"/>
      <c r="J475" s="2">
        <v>473</v>
      </c>
      <c r="K475" s="1">
        <f t="shared" si="49"/>
        <v>2.9719466502959446</v>
      </c>
      <c r="L475" s="1">
        <f t="shared" si="50"/>
        <v>0.66621769655569907</v>
      </c>
      <c r="M475" s="1">
        <f t="shared" si="51"/>
        <v>0.1861543193546501</v>
      </c>
      <c r="N475" s="1">
        <f t="shared" si="52"/>
        <v>1.1539307446355063E-2</v>
      </c>
      <c r="O475" s="1">
        <f t="shared" si="53"/>
        <v>0.99523071284832465</v>
      </c>
      <c r="P475" s="16">
        <f t="shared" si="54"/>
        <v>0.46478550905125721</v>
      </c>
      <c r="Q475" s="2">
        <f t="shared" si="55"/>
        <v>118.52030480807059</v>
      </c>
    </row>
    <row r="476" spans="9:17" ht="15.95" customHeight="1" x14ac:dyDescent="0.25">
      <c r="I476" s="1"/>
      <c r="J476" s="2">
        <v>474</v>
      </c>
      <c r="K476" s="1">
        <f t="shared" si="49"/>
        <v>2.9782298356031238</v>
      </c>
      <c r="L476" s="1">
        <f t="shared" si="50"/>
        <v>0.66027889304798193</v>
      </c>
      <c r="M476" s="1">
        <f t="shared" si="51"/>
        <v>0.19603485115269703</v>
      </c>
      <c r="N476" s="1">
        <f t="shared" si="52"/>
        <v>1.7522326938972321E-2</v>
      </c>
      <c r="O476" s="1">
        <f t="shared" si="53"/>
        <v>0.92876332809682893</v>
      </c>
      <c r="P476" s="16">
        <f t="shared" si="54"/>
        <v>0.45064984980912004</v>
      </c>
      <c r="Q476" s="2">
        <f t="shared" si="55"/>
        <v>114.91571170132561</v>
      </c>
    </row>
    <row r="477" spans="9:17" ht="15.95" customHeight="1" x14ac:dyDescent="0.25">
      <c r="I477" s="1"/>
      <c r="J477" s="2">
        <v>475</v>
      </c>
      <c r="K477" s="1">
        <f t="shared" si="49"/>
        <v>2.9845130209103035</v>
      </c>
      <c r="L477" s="1">
        <f t="shared" si="50"/>
        <v>0.65431477964504059</v>
      </c>
      <c r="M477" s="1">
        <f t="shared" si="51"/>
        <v>0.20610737385376326</v>
      </c>
      <c r="N477" s="1">
        <f t="shared" si="52"/>
        <v>2.472412690699699E-2</v>
      </c>
      <c r="O477" s="1">
        <f t="shared" si="53"/>
        <v>0.79389262614623957</v>
      </c>
      <c r="P477" s="16">
        <f t="shared" si="54"/>
        <v>0.41975972663801009</v>
      </c>
      <c r="Q477" s="2">
        <f t="shared" si="55"/>
        <v>107.03873029269258</v>
      </c>
    </row>
    <row r="478" spans="9:17" ht="15.95" customHeight="1" x14ac:dyDescent="0.25">
      <c r="I478" s="1"/>
      <c r="J478" s="2">
        <v>476</v>
      </c>
      <c r="K478" s="1">
        <f t="shared" si="49"/>
        <v>2.9907962062174831</v>
      </c>
      <c r="L478" s="1">
        <f t="shared" si="50"/>
        <v>0.64832629814951881</v>
      </c>
      <c r="M478" s="1">
        <f t="shared" si="51"/>
        <v>0.21636552543662163</v>
      </c>
      <c r="N478" s="1">
        <f t="shared" si="52"/>
        <v>3.3126514978681576E-2</v>
      </c>
      <c r="O478" s="1">
        <f t="shared" si="53"/>
        <v>0.61213538047469251</v>
      </c>
      <c r="P478" s="16">
        <f t="shared" si="54"/>
        <v>0.37748842975987862</v>
      </c>
      <c r="Q478" s="2">
        <f t="shared" si="55"/>
        <v>96.259549588769048</v>
      </c>
    </row>
    <row r="479" spans="9:17" ht="15.95" customHeight="1" x14ac:dyDescent="0.25">
      <c r="I479" s="1"/>
      <c r="J479" s="2">
        <v>477</v>
      </c>
      <c r="K479" s="1">
        <f t="shared" si="49"/>
        <v>2.9970793915246627</v>
      </c>
      <c r="L479" s="1">
        <f t="shared" si="50"/>
        <v>0.64231439421206704</v>
      </c>
      <c r="M479" s="1">
        <f t="shared" si="51"/>
        <v>0.22680282663286544</v>
      </c>
      <c r="N479" s="1">
        <f t="shared" si="52"/>
        <v>4.2708265992528416E-2</v>
      </c>
      <c r="O479" s="1">
        <f t="shared" si="53"/>
        <v>0.41248847051236232</v>
      </c>
      <c r="P479" s="16">
        <f t="shared" si="54"/>
        <v>0.33107848933745582</v>
      </c>
      <c r="Q479" s="2">
        <f t="shared" si="55"/>
        <v>84.425014781051232</v>
      </c>
    </row>
    <row r="480" spans="9:17" ht="15.95" customHeight="1" x14ac:dyDescent="0.25">
      <c r="I480" s="1"/>
      <c r="J480" s="2">
        <v>478</v>
      </c>
      <c r="K480" s="1">
        <f t="shared" si="49"/>
        <v>3.0033625768318419</v>
      </c>
      <c r="L480" s="1">
        <f t="shared" si="50"/>
        <v>0.63628001718200844</v>
      </c>
      <c r="M480" s="1">
        <f t="shared" si="51"/>
        <v>0.23741268501935148</v>
      </c>
      <c r="N480" s="1">
        <f t="shared" si="52"/>
        <v>5.3445175613897E-2</v>
      </c>
      <c r="O480" s="1">
        <f t="shared" si="53"/>
        <v>0.22680282663287621</v>
      </c>
      <c r="P480" s="16">
        <f t="shared" si="54"/>
        <v>0.28848517611203328</v>
      </c>
      <c r="Q480" s="2">
        <f t="shared" si="55"/>
        <v>73.563719908568487</v>
      </c>
    </row>
    <row r="481" spans="9:17" ht="15.95" customHeight="1" x14ac:dyDescent="0.25">
      <c r="I481" s="1"/>
      <c r="J481" s="2">
        <v>479</v>
      </c>
      <c r="K481" s="1">
        <f t="shared" si="49"/>
        <v>3.009645762139022</v>
      </c>
      <c r="L481" s="1">
        <f t="shared" si="50"/>
        <v>0.63022411995742789</v>
      </c>
      <c r="M481" s="1">
        <f t="shared" si="51"/>
        <v>0.24818839918211977</v>
      </c>
      <c r="N481" s="1">
        <f t="shared" si="52"/>
        <v>6.531012147725096E-2</v>
      </c>
      <c r="O481" s="1">
        <f t="shared" si="53"/>
        <v>8.4702050402092E-2</v>
      </c>
      <c r="P481" s="16">
        <f t="shared" si="54"/>
        <v>0.25710617275472269</v>
      </c>
      <c r="Q481" s="2">
        <f t="shared" si="55"/>
        <v>65.562074052454292</v>
      </c>
    </row>
    <row r="482" spans="9:17" ht="15.95" customHeight="1" x14ac:dyDescent="0.25">
      <c r="I482" s="1"/>
      <c r="J482" s="2">
        <v>480</v>
      </c>
      <c r="K482" s="1">
        <f t="shared" si="49"/>
        <v>3.0159289474462012</v>
      </c>
      <c r="L482" s="1">
        <f t="shared" si="50"/>
        <v>0.62414765883470102</v>
      </c>
      <c r="M482" s="1">
        <f t="shared" si="51"/>
        <v>0.25912316294914184</v>
      </c>
      <c r="N482" s="1">
        <f t="shared" si="52"/>
        <v>7.8273131699601595E-2</v>
      </c>
      <c r="O482" s="1">
        <f t="shared" si="53"/>
        <v>8.8563746356574158E-3</v>
      </c>
      <c r="P482" s="16">
        <f t="shared" si="54"/>
        <v>0.24260008202977545</v>
      </c>
      <c r="Q482" s="2">
        <f t="shared" si="55"/>
        <v>61.863020917592742</v>
      </c>
    </row>
    <row r="483" spans="9:17" ht="15.95" customHeight="1" x14ac:dyDescent="0.25">
      <c r="I483" s="1"/>
      <c r="J483" s="2">
        <v>481</v>
      </c>
      <c r="K483" s="1">
        <f t="shared" si="49"/>
        <v>3.0222121327533809</v>
      </c>
      <c r="L483" s="1">
        <f t="shared" si="50"/>
        <v>0.61805159335747795</v>
      </c>
      <c r="M483" s="1">
        <f t="shared" si="51"/>
        <v>0.27021006968925565</v>
      </c>
      <c r="N483" s="1">
        <f t="shared" si="52"/>
        <v>9.2301460592097706E-2</v>
      </c>
      <c r="O483" s="1">
        <f t="shared" si="53"/>
        <v>1.136593821590165E-2</v>
      </c>
      <c r="P483" s="16">
        <f t="shared" si="54"/>
        <v>0.24798226546368324</v>
      </c>
      <c r="Q483" s="2">
        <f t="shared" si="55"/>
        <v>63.235477693239226</v>
      </c>
    </row>
    <row r="484" spans="9:17" ht="15.95" customHeight="1" x14ac:dyDescent="0.25">
      <c r="I484" s="1"/>
      <c r="J484" s="2">
        <v>482</v>
      </c>
      <c r="K484" s="1">
        <f t="shared" si="49"/>
        <v>3.0284953180605609</v>
      </c>
      <c r="L484" s="1">
        <f t="shared" si="50"/>
        <v>0.61193688616516617</v>
      </c>
      <c r="M484" s="1">
        <f t="shared" si="51"/>
        <v>0.281442116674534</v>
      </c>
      <c r="N484" s="1">
        <f t="shared" si="52"/>
        <v>0.10735967137846486</v>
      </c>
      <c r="O484" s="1">
        <f t="shared" si="53"/>
        <v>9.1830374641412749E-2</v>
      </c>
      <c r="P484" s="16">
        <f t="shared" si="54"/>
        <v>0.27314226221489446</v>
      </c>
      <c r="Q484" s="2">
        <f t="shared" si="55"/>
        <v>69.651276864798092</v>
      </c>
    </row>
    <row r="485" spans="9:17" ht="15.95" customHeight="1" x14ac:dyDescent="0.25">
      <c r="I485" s="1"/>
      <c r="J485" s="2">
        <v>483</v>
      </c>
      <c r="K485" s="1">
        <f t="shared" si="49"/>
        <v>3.0347785033677401</v>
      </c>
      <c r="L485" s="1">
        <f t="shared" si="50"/>
        <v>0.60580450284091636</v>
      </c>
      <c r="M485" s="1">
        <f t="shared" si="51"/>
        <v>0.29281220950335768</v>
      </c>
      <c r="N485" s="1">
        <f t="shared" si="52"/>
        <v>0.12340972571138292</v>
      </c>
      <c r="O485" s="1">
        <f t="shared" si="53"/>
        <v>0.23741268501934842</v>
      </c>
      <c r="P485" s="16">
        <f t="shared" si="54"/>
        <v>0.31485978076875132</v>
      </c>
      <c r="Q485" s="2">
        <f t="shared" si="55"/>
        <v>80.289244096031581</v>
      </c>
    </row>
    <row r="486" spans="9:17" ht="15.95" customHeight="1" x14ac:dyDescent="0.25">
      <c r="I486" s="1"/>
      <c r="J486" s="2">
        <v>484</v>
      </c>
      <c r="K486" s="1">
        <f t="shared" si="49"/>
        <v>3.0410616886749198</v>
      </c>
      <c r="L486" s="1">
        <f t="shared" si="50"/>
        <v>0.59965541175914316</v>
      </c>
      <c r="M486" s="1">
        <f t="shared" si="51"/>
        <v>0.30431316658139862</v>
      </c>
      <c r="N486" s="1">
        <f t="shared" si="52"/>
        <v>0.14041107976065748</v>
      </c>
      <c r="O486" s="1">
        <f t="shared" si="53"/>
        <v>0.42488720543961883</v>
      </c>
      <c r="P486" s="16">
        <f t="shared" si="54"/>
        <v>0.36731671588520454</v>
      </c>
      <c r="Q486" s="2">
        <f t="shared" si="55"/>
        <v>93.665762550727152</v>
      </c>
    </row>
    <row r="487" spans="9:17" ht="15.95" customHeight="1" x14ac:dyDescent="0.25">
      <c r="I487" s="1"/>
      <c r="J487" s="2">
        <v>485</v>
      </c>
      <c r="K487" s="1">
        <f t="shared" si="49"/>
        <v>3.0473448739820994</v>
      </c>
      <c r="L487" s="1">
        <f t="shared" si="50"/>
        <v>0.59349058393261023</v>
      </c>
      <c r="M487" s="1">
        <f t="shared" si="51"/>
        <v>0.31593772365766093</v>
      </c>
      <c r="N487" s="1">
        <f t="shared" si="52"/>
        <v>0.15832078663044974</v>
      </c>
      <c r="O487" s="1">
        <f t="shared" si="53"/>
        <v>0.62434494358242643</v>
      </c>
      <c r="P487" s="16">
        <f t="shared" si="54"/>
        <v>0.42302350945078682</v>
      </c>
      <c r="Q487" s="2">
        <f t="shared" si="55"/>
        <v>107.87099490995064</v>
      </c>
    </row>
    <row r="488" spans="9:17" ht="15.95" customHeight="1" x14ac:dyDescent="0.25">
      <c r="I488" s="1"/>
      <c r="J488" s="2">
        <v>486</v>
      </c>
      <c r="K488" s="1">
        <f t="shared" si="49"/>
        <v>3.0536280592892791</v>
      </c>
      <c r="L488" s="1">
        <f t="shared" si="50"/>
        <v>0.58731099285909794</v>
      </c>
      <c r="M488" s="1">
        <f t="shared" si="51"/>
        <v>0.32767853841274153</v>
      </c>
      <c r="N488" s="1">
        <f t="shared" si="52"/>
        <v>0.17709360484685455</v>
      </c>
      <c r="O488" s="1">
        <f t="shared" si="53"/>
        <v>0.8039651488473033</v>
      </c>
      <c r="P488" s="16">
        <f t="shared" si="54"/>
        <v>0.47401207124149936</v>
      </c>
      <c r="Q488" s="2">
        <f t="shared" si="55"/>
        <v>120.87307816658233</v>
      </c>
    </row>
    <row r="489" spans="9:17" ht="15.95" customHeight="1" x14ac:dyDescent="0.25">
      <c r="I489" s="1"/>
      <c r="J489" s="2">
        <v>487</v>
      </c>
      <c r="K489" s="1">
        <f t="shared" si="49"/>
        <v>3.0599112445964582</v>
      </c>
      <c r="L489" s="1">
        <f t="shared" si="50"/>
        <v>0.58111761436767206</v>
      </c>
      <c r="M489" s="1">
        <f t="shared" si="51"/>
        <v>0.33952819509639454</v>
      </c>
      <c r="N489" s="1">
        <f t="shared" si="52"/>
        <v>0.19668211264180496</v>
      </c>
      <c r="O489" s="1">
        <f t="shared" si="53"/>
        <v>0.93509187733475696</v>
      </c>
      <c r="P489" s="16">
        <f t="shared" si="54"/>
        <v>0.5131049498601572</v>
      </c>
      <c r="Q489" s="2">
        <f t="shared" si="55"/>
        <v>130.84176221434009</v>
      </c>
    </row>
    <row r="490" spans="9:17" ht="15.95" customHeight="1" x14ac:dyDescent="0.25">
      <c r="I490" s="1"/>
      <c r="J490" s="2">
        <v>488</v>
      </c>
      <c r="K490" s="1">
        <f t="shared" si="49"/>
        <v>3.0661944299036383</v>
      </c>
      <c r="L490" s="1">
        <f t="shared" si="50"/>
        <v>0.57491142646459137</v>
      </c>
      <c r="M490" s="1">
        <f t="shared" si="51"/>
        <v>0.35147920921148279</v>
      </c>
      <c r="N490" s="1">
        <f t="shared" si="52"/>
        <v>0.21703682774456723</v>
      </c>
      <c r="O490" s="1">
        <f t="shared" si="53"/>
        <v>0.99680565526000464</v>
      </c>
      <c r="P490" s="16">
        <f t="shared" si="54"/>
        <v>0.53505827967016151</v>
      </c>
      <c r="Q490" s="2">
        <f t="shared" si="55"/>
        <v>136.43986131589119</v>
      </c>
    </row>
    <row r="491" spans="9:17" ht="15.95" customHeight="1" x14ac:dyDescent="0.25">
      <c r="I491" s="1"/>
      <c r="J491" s="2">
        <v>489</v>
      </c>
      <c r="K491" s="1">
        <f t="shared" si="49"/>
        <v>3.0724776152108175</v>
      </c>
      <c r="L491" s="1">
        <f t="shared" si="50"/>
        <v>0.56869340917887212</v>
      </c>
      <c r="M491" s="1">
        <f t="shared" si="51"/>
        <v>0.36352403224133689</v>
      </c>
      <c r="N491" s="1">
        <f t="shared" si="52"/>
        <v>0.23810633237824169</v>
      </c>
      <c r="O491" s="1">
        <f t="shared" si="53"/>
        <v>0.97926089450869036</v>
      </c>
      <c r="P491" s="16">
        <f t="shared" si="54"/>
        <v>0.53739616707678528</v>
      </c>
      <c r="Q491" s="2">
        <f t="shared" si="55"/>
        <v>137.03602260458024</v>
      </c>
    </row>
    <row r="492" spans="9:17" ht="15.95" customHeight="1" x14ac:dyDescent="0.25">
      <c r="I492" s="1"/>
      <c r="J492" s="2">
        <v>490</v>
      </c>
      <c r="K492" s="1">
        <f t="shared" si="49"/>
        <v>3.0787608005179972</v>
      </c>
      <c r="L492" s="1">
        <f t="shared" si="50"/>
        <v>0.56246454440752325</v>
      </c>
      <c r="M492" s="1">
        <f t="shared" si="51"/>
        <v>0.37565505641757219</v>
      </c>
      <c r="N492" s="1">
        <f t="shared" si="52"/>
        <v>0.25983740314555021</v>
      </c>
      <c r="O492" s="1">
        <f t="shared" si="53"/>
        <v>0.88525662138789896</v>
      </c>
      <c r="P492" s="16">
        <f t="shared" si="54"/>
        <v>0.52080340633963607</v>
      </c>
      <c r="Q492" s="2">
        <f t="shared" si="55"/>
        <v>132.80486861660719</v>
      </c>
    </row>
    <row r="493" spans="9:17" ht="15.95" customHeight="1" x14ac:dyDescent="0.25">
      <c r="I493" s="1"/>
      <c r="J493" s="2">
        <v>491</v>
      </c>
      <c r="K493" s="1">
        <f t="shared" si="49"/>
        <v>3.0850439858251772</v>
      </c>
      <c r="L493" s="1">
        <f t="shared" si="50"/>
        <v>0.55622581576050056</v>
      </c>
      <c r="M493" s="1">
        <f t="shared" si="51"/>
        <v>0.38786461952530998</v>
      </c>
      <c r="N493" s="1">
        <f t="shared" si="52"/>
        <v>0.28217514547573619</v>
      </c>
      <c r="O493" s="1">
        <f t="shared" si="53"/>
        <v>0.7297899303107358</v>
      </c>
      <c r="P493" s="16">
        <f t="shared" si="54"/>
        <v>0.48901387776807065</v>
      </c>
      <c r="Q493" s="2">
        <f t="shared" si="55"/>
        <v>124.69853883085801</v>
      </c>
    </row>
    <row r="494" spans="9:17" ht="15.95" customHeight="1" x14ac:dyDescent="0.25">
      <c r="I494" s="1"/>
      <c r="J494" s="2">
        <v>492</v>
      </c>
      <c r="K494" s="1">
        <f t="shared" si="49"/>
        <v>3.0913271711323564</v>
      </c>
      <c r="L494" s="1">
        <f t="shared" si="50"/>
        <v>0.54997820840537981</v>
      </c>
      <c r="M494" s="1">
        <f t="shared" si="51"/>
        <v>0.40014500974279632</v>
      </c>
      <c r="N494" s="1">
        <f t="shared" si="52"/>
        <v>0.30506313229302318</v>
      </c>
      <c r="O494" s="1">
        <f t="shared" si="53"/>
        <v>0.53766340276396962</v>
      </c>
      <c r="P494" s="16">
        <f t="shared" si="54"/>
        <v>0.4482124383012922</v>
      </c>
      <c r="Q494" s="2">
        <f t="shared" si="55"/>
        <v>114.29417176682951</v>
      </c>
    </row>
    <row r="495" spans="9:17" ht="15.95" customHeight="1" x14ac:dyDescent="0.25">
      <c r="I495" s="1"/>
      <c r="J495" s="2">
        <v>493</v>
      </c>
      <c r="K495" s="1">
        <f t="shared" si="49"/>
        <v>3.0976103564395361</v>
      </c>
      <c r="L495" s="1">
        <f t="shared" si="50"/>
        <v>0.54372270891178598</v>
      </c>
      <c r="M495" s="1">
        <f t="shared" si="51"/>
        <v>0.41248847051236187</v>
      </c>
      <c r="N495" s="1">
        <f t="shared" si="52"/>
        <v>0.32844354655631192</v>
      </c>
      <c r="O495" s="1">
        <f t="shared" si="53"/>
        <v>0.33952819509639676</v>
      </c>
      <c r="P495" s="16">
        <f t="shared" si="54"/>
        <v>0.4060457302692142</v>
      </c>
      <c r="Q495" s="2">
        <f t="shared" si="55"/>
        <v>103.54166121864962</v>
      </c>
    </row>
    <row r="496" spans="9:17" ht="15.95" customHeight="1" x14ac:dyDescent="0.25">
      <c r="I496" s="1"/>
      <c r="J496" s="2">
        <v>494</v>
      </c>
      <c r="K496" s="1">
        <f t="shared" si="49"/>
        <v>3.1038935417467157</v>
      </c>
      <c r="L496" s="1">
        <f t="shared" si="50"/>
        <v>0.5374603050956045</v>
      </c>
      <c r="M496" s="1">
        <f t="shared" si="51"/>
        <v>0.4248872054396215</v>
      </c>
      <c r="N496" s="1">
        <f t="shared" si="52"/>
        <v>0.35225732731003834</v>
      </c>
      <c r="O496" s="1">
        <f t="shared" si="53"/>
        <v>0.16699406628287411</v>
      </c>
      <c r="P496" s="16">
        <f t="shared" si="54"/>
        <v>0.37039972603203464</v>
      </c>
      <c r="Q496" s="2">
        <f t="shared" si="55"/>
        <v>94.451930138168834</v>
      </c>
    </row>
    <row r="497" spans="9:17" ht="15.95" customHeight="1" x14ac:dyDescent="0.25">
      <c r="I497" s="1"/>
      <c r="J497" s="2">
        <v>495</v>
      </c>
      <c r="K497" s="1">
        <f t="shared" si="49"/>
        <v>3.1101767270538954</v>
      </c>
      <c r="L497" s="1">
        <f t="shared" si="50"/>
        <v>0.53119198586299565</v>
      </c>
      <c r="M497" s="1">
        <f t="shared" si="51"/>
        <v>0.43733338321784798</v>
      </c>
      <c r="N497" s="1">
        <f t="shared" si="52"/>
        <v>0.37644431887726204</v>
      </c>
      <c r="O497" s="1">
        <f t="shared" si="53"/>
        <v>4.758647376698949E-2</v>
      </c>
      <c r="P497" s="16">
        <f t="shared" si="54"/>
        <v>0.34813904043127381</v>
      </c>
      <c r="Q497" s="2">
        <f t="shared" si="55"/>
        <v>88.775455309974816</v>
      </c>
    </row>
    <row r="498" spans="9:17" ht="15.95" customHeight="1" x14ac:dyDescent="0.25">
      <c r="I498" s="1"/>
      <c r="J498" s="2">
        <v>496</v>
      </c>
      <c r="K498" s="1">
        <f t="shared" si="49"/>
        <v>3.1164599123610746</v>
      </c>
      <c r="L498" s="1">
        <f t="shared" si="50"/>
        <v>0.52491874105423009</v>
      </c>
      <c r="M498" s="1">
        <f t="shared" si="51"/>
        <v>0.44981914257439187</v>
      </c>
      <c r="N498" s="1">
        <f t="shared" si="52"/>
        <v>0.40094342281814788</v>
      </c>
      <c r="O498" s="1">
        <f t="shared" si="53"/>
        <v>3.5526367970578621E-4</v>
      </c>
      <c r="P498" s="16">
        <f t="shared" si="54"/>
        <v>0.34400914253161891</v>
      </c>
      <c r="Q498" s="2">
        <f t="shared" si="55"/>
        <v>87.722331345562822</v>
      </c>
    </row>
    <row r="499" spans="9:17" ht="15.95" customHeight="1" x14ac:dyDescent="0.25">
      <c r="I499" s="1"/>
      <c r="J499" s="2">
        <v>497</v>
      </c>
      <c r="K499" s="1">
        <f t="shared" si="49"/>
        <v>3.1227430976682546</v>
      </c>
      <c r="L499" s="1">
        <f t="shared" si="50"/>
        <v>0.51864156128738392</v>
      </c>
      <c r="M499" s="1">
        <f t="shared" si="51"/>
        <v>0.46233659723603399</v>
      </c>
      <c r="N499" s="1">
        <f t="shared" si="52"/>
        <v>0.42569275226991732</v>
      </c>
      <c r="O499" s="1">
        <f t="shared" si="53"/>
        <v>3.2835528771695821E-2</v>
      </c>
      <c r="P499" s="16">
        <f t="shared" si="54"/>
        <v>0.35987660989125769</v>
      </c>
      <c r="Q499" s="2">
        <f t="shared" si="55"/>
        <v>91.76853552227071</v>
      </c>
    </row>
    <row r="500" spans="9:17" ht="15.95" customHeight="1" x14ac:dyDescent="0.25">
      <c r="I500" s="1"/>
      <c r="J500" s="2">
        <v>498</v>
      </c>
      <c r="K500" s="1">
        <f t="shared" si="49"/>
        <v>3.1290262829754338</v>
      </c>
      <c r="L500" s="1">
        <f t="shared" si="50"/>
        <v>0.51236143780191146</v>
      </c>
      <c r="M500" s="1">
        <f t="shared" si="51"/>
        <v>0.47487784091011476</v>
      </c>
      <c r="N500" s="1">
        <f t="shared" si="52"/>
        <v>0.45062978827842426</v>
      </c>
      <c r="O500" s="1">
        <f t="shared" si="53"/>
        <v>0.13984548755604148</v>
      </c>
      <c r="P500" s="16">
        <f t="shared" si="54"/>
        <v>0.39442863863662303</v>
      </c>
      <c r="Q500" s="2">
        <f t="shared" si="55"/>
        <v>100.57930285233887</v>
      </c>
    </row>
    <row r="501" spans="9:17" ht="15.95" customHeight="1" x14ac:dyDescent="0.25">
      <c r="I501" s="1"/>
      <c r="J501" s="2">
        <v>499</v>
      </c>
      <c r="K501" s="1">
        <f t="shared" si="49"/>
        <v>3.1353094682826135</v>
      </c>
      <c r="L501" s="1">
        <f t="shared" si="50"/>
        <v>0.50607936230211092</v>
      </c>
      <c r="M501" s="1">
        <f t="shared" si="51"/>
        <v>0.48743495227833089</v>
      </c>
      <c r="N501" s="1">
        <f t="shared" si="52"/>
        <v>0.47569153772648365</v>
      </c>
      <c r="O501" s="1">
        <f t="shared" si="53"/>
        <v>0.30431316658139362</v>
      </c>
      <c r="P501" s="16">
        <f t="shared" si="54"/>
        <v>0.4433797547220798</v>
      </c>
      <c r="Q501" s="2">
        <f t="shared" si="55"/>
        <v>113.06183745413036</v>
      </c>
    </row>
    <row r="502" spans="9:17" ht="15.95" customHeight="1" x14ac:dyDescent="0.25">
      <c r="I502" s="1"/>
      <c r="J502" s="2">
        <v>500</v>
      </c>
      <c r="K502" s="1">
        <f t="shared" si="49"/>
        <v>3.1415926535897931</v>
      </c>
      <c r="L502" s="1">
        <f t="shared" si="50"/>
        <v>0.49979632680052966</v>
      </c>
      <c r="M502" s="1">
        <f t="shared" si="51"/>
        <v>0.49999999999999978</v>
      </c>
      <c r="N502" s="1">
        <f t="shared" si="52"/>
        <v>0.50081469245992438</v>
      </c>
      <c r="O502" s="1">
        <f t="shared" si="53"/>
        <v>0.49999999999999606</v>
      </c>
      <c r="P502" s="16">
        <f t="shared" si="54"/>
        <v>0.50015275481511245</v>
      </c>
      <c r="Q502" s="2">
        <f t="shared" si="55"/>
        <v>127.53895247785367</v>
      </c>
    </row>
    <row r="503" spans="9:17" ht="15.95" customHeight="1" x14ac:dyDescent="0.25">
      <c r="I503" s="1"/>
      <c r="J503" s="2">
        <v>501</v>
      </c>
      <c r="K503" s="1">
        <f t="shared" si="49"/>
        <v>3.1478758388969728</v>
      </c>
      <c r="L503" s="1">
        <f t="shared" si="50"/>
        <v>0.49351332346130666</v>
      </c>
      <c r="M503" s="1">
        <f t="shared" si="51"/>
        <v>0.51256504772166855</v>
      </c>
      <c r="N503" s="1">
        <f t="shared" si="52"/>
        <v>0.52593578920950934</v>
      </c>
      <c r="O503" s="1">
        <f t="shared" si="53"/>
        <v>0.69568683341859916</v>
      </c>
      <c r="P503" s="16">
        <f t="shared" si="54"/>
        <v>0.55692524845277092</v>
      </c>
      <c r="Q503" s="2">
        <f t="shared" si="55"/>
        <v>142.01593835545657</v>
      </c>
    </row>
    <row r="504" spans="9:17" ht="15.95" customHeight="1" x14ac:dyDescent="0.25">
      <c r="I504" s="1"/>
      <c r="J504" s="2">
        <v>502</v>
      </c>
      <c r="K504" s="1">
        <f t="shared" si="49"/>
        <v>3.1541590242041524</v>
      </c>
      <c r="L504" s="1">
        <f t="shared" si="50"/>
        <v>0.48723134444350596</v>
      </c>
      <c r="M504" s="1">
        <f t="shared" si="51"/>
        <v>0.5251221590898848</v>
      </c>
      <c r="N504" s="1">
        <f t="shared" si="52"/>
        <v>0.55099136990463315</v>
      </c>
      <c r="O504" s="1">
        <f t="shared" si="53"/>
        <v>0.86015451244395313</v>
      </c>
      <c r="P504" s="16">
        <f t="shared" si="54"/>
        <v>0.60587484647049428</v>
      </c>
      <c r="Q504" s="2">
        <f t="shared" si="55"/>
        <v>154.49808584997604</v>
      </c>
    </row>
    <row r="505" spans="9:17" ht="15.95" customHeight="1" x14ac:dyDescent="0.25">
      <c r="I505" s="1"/>
      <c r="J505" s="2">
        <v>503</v>
      </c>
      <c r="K505" s="1">
        <f t="shared" si="49"/>
        <v>3.160442209511332</v>
      </c>
      <c r="L505" s="1">
        <f t="shared" si="50"/>
        <v>0.48095138174443569</v>
      </c>
      <c r="M505" s="1">
        <f t="shared" si="51"/>
        <v>0.5376634027639664</v>
      </c>
      <c r="N505" s="1">
        <f t="shared" si="52"/>
        <v>0.5759181419739442</v>
      </c>
      <c r="O505" s="1">
        <f t="shared" si="53"/>
        <v>0.96716447122830651</v>
      </c>
      <c r="P505" s="16">
        <f t="shared" si="54"/>
        <v>0.64042434942766324</v>
      </c>
      <c r="Q505" s="2">
        <f t="shared" si="55"/>
        <v>163.30820910405413</v>
      </c>
    </row>
    <row r="506" spans="9:17" ht="15.95" customHeight="1" x14ac:dyDescent="0.25">
      <c r="I506" s="1"/>
      <c r="J506" s="2">
        <v>504</v>
      </c>
      <c r="K506" s="1">
        <f t="shared" si="49"/>
        <v>3.1667253948185117</v>
      </c>
      <c r="L506" s="1">
        <f t="shared" si="50"/>
        <v>0.47467442704300744</v>
      </c>
      <c r="M506" s="1">
        <f t="shared" si="51"/>
        <v>0.55018085742560763</v>
      </c>
      <c r="N506" s="1">
        <f t="shared" si="52"/>
        <v>0.60065313822784461</v>
      </c>
      <c r="O506" s="1">
        <f t="shared" si="53"/>
        <v>0.99964473632029449</v>
      </c>
      <c r="P506" s="16">
        <f t="shared" si="54"/>
        <v>0.65628828975418851</v>
      </c>
      <c r="Q506" s="2">
        <f t="shared" si="55"/>
        <v>167.35351388731806</v>
      </c>
    </row>
    <row r="507" spans="9:17" ht="15.95" customHeight="1" x14ac:dyDescent="0.25">
      <c r="I507" s="1"/>
      <c r="J507" s="2">
        <v>505</v>
      </c>
      <c r="K507" s="1">
        <f t="shared" si="49"/>
        <v>3.1730085801256909</v>
      </c>
      <c r="L507" s="1">
        <f t="shared" si="50"/>
        <v>0.4684014715431325</v>
      </c>
      <c r="M507" s="1">
        <f t="shared" si="51"/>
        <v>0.56266661678215146</v>
      </c>
      <c r="N507" s="1">
        <f t="shared" si="52"/>
        <v>0.6251338759191003</v>
      </c>
      <c r="O507" s="1">
        <f t="shared" si="53"/>
        <v>0.9524135262330139</v>
      </c>
      <c r="P507" s="16">
        <f t="shared" si="54"/>
        <v>0.65215387261934954</v>
      </c>
      <c r="Q507" s="2">
        <f t="shared" si="55"/>
        <v>166.29923751793413</v>
      </c>
    </row>
    <row r="508" spans="9:17" ht="15.95" customHeight="1" x14ac:dyDescent="0.25">
      <c r="I508" s="1"/>
      <c r="J508" s="2">
        <v>506</v>
      </c>
      <c r="K508" s="1">
        <f t="shared" si="49"/>
        <v>3.179291765432871</v>
      </c>
      <c r="L508" s="1">
        <f t="shared" si="50"/>
        <v>0.46213350581720175</v>
      </c>
      <c r="M508" s="1">
        <f t="shared" si="51"/>
        <v>0.57511279456037889</v>
      </c>
      <c r="N508" s="1">
        <f t="shared" si="52"/>
        <v>0.64929851457967347</v>
      </c>
      <c r="O508" s="1">
        <f t="shared" si="53"/>
        <v>0.83300593371712117</v>
      </c>
      <c r="P508" s="16">
        <f t="shared" si="54"/>
        <v>0.62988768716859389</v>
      </c>
      <c r="Q508" s="2">
        <f t="shared" si="55"/>
        <v>160.62136022799143</v>
      </c>
    </row>
    <row r="509" spans="9:17" ht="15.95" customHeight="1" x14ac:dyDescent="0.25">
      <c r="I509" s="1"/>
      <c r="J509" s="2">
        <v>507</v>
      </c>
      <c r="K509" s="1">
        <f t="shared" si="49"/>
        <v>3.1855749507400501</v>
      </c>
      <c r="L509" s="1">
        <f t="shared" si="50"/>
        <v>0.45587151964966566</v>
      </c>
      <c r="M509" s="1">
        <f t="shared" si="51"/>
        <v>0.58751152948763763</v>
      </c>
      <c r="N509" s="1">
        <f t="shared" si="52"/>
        <v>0.67308601223510067</v>
      </c>
      <c r="O509" s="1">
        <f t="shared" si="53"/>
        <v>0.66047180490361068</v>
      </c>
      <c r="P509" s="16">
        <f t="shared" si="54"/>
        <v>0.59423521656900369</v>
      </c>
      <c r="Q509" s="2">
        <f t="shared" si="55"/>
        <v>151.52998022509595</v>
      </c>
    </row>
    <row r="510" spans="9:17" ht="15.95" customHeight="1" x14ac:dyDescent="0.25">
      <c r="I510" s="1"/>
      <c r="J510" s="2">
        <v>508</v>
      </c>
      <c r="K510" s="1">
        <f t="shared" si="49"/>
        <v>3.1918581360472298</v>
      </c>
      <c r="L510" s="1">
        <f t="shared" si="50"/>
        <v>0.4496165018807296</v>
      </c>
      <c r="M510" s="1">
        <f t="shared" si="51"/>
        <v>0.59985499025720324</v>
      </c>
      <c r="N510" s="1">
        <f t="shared" si="52"/>
        <v>0.69643627960184251</v>
      </c>
      <c r="O510" s="1">
        <f t="shared" si="53"/>
        <v>0.46233659723603815</v>
      </c>
      <c r="P510" s="16">
        <f t="shared" si="54"/>
        <v>0.55206109224395339</v>
      </c>
      <c r="Q510" s="2">
        <f t="shared" si="55"/>
        <v>140.77557852220812</v>
      </c>
    </row>
    <row r="511" spans="9:17" ht="15.95" customHeight="1" x14ac:dyDescent="0.25">
      <c r="I511" s="1"/>
      <c r="J511" s="2">
        <v>509</v>
      </c>
      <c r="K511" s="1">
        <f t="shared" si="49"/>
        <v>3.1981413213544094</v>
      </c>
      <c r="L511" s="1">
        <f t="shared" si="50"/>
        <v>0.44336944025021147</v>
      </c>
      <c r="M511" s="1">
        <f t="shared" si="51"/>
        <v>0.6121353804746904</v>
      </c>
      <c r="N511" s="1">
        <f t="shared" si="52"/>
        <v>0.71929033187800195</v>
      </c>
      <c r="O511" s="1">
        <f t="shared" si="53"/>
        <v>0.27021006968925865</v>
      </c>
      <c r="P511" s="16">
        <f t="shared" si="54"/>
        <v>0.51125130557304055</v>
      </c>
      <c r="Q511" s="2">
        <f t="shared" si="55"/>
        <v>130.36908292112534</v>
      </c>
    </row>
    <row r="512" spans="9:17" ht="15.95" customHeight="1" x14ac:dyDescent="0.25">
      <c r="I512" s="1"/>
      <c r="J512" s="2">
        <v>510</v>
      </c>
      <c r="K512" s="1">
        <f t="shared" si="49"/>
        <v>3.2044245066615891</v>
      </c>
      <c r="L512" s="1">
        <f t="shared" si="50"/>
        <v>0.43713132124155923</v>
      </c>
      <c r="M512" s="1">
        <f t="shared" si="51"/>
        <v>0.62434494358242731</v>
      </c>
      <c r="N512" s="1">
        <f t="shared" si="52"/>
        <v>0.74159043774407907</v>
      </c>
      <c r="O512" s="1">
        <f t="shared" si="53"/>
        <v>0.1147433786121061</v>
      </c>
      <c r="P512" s="16">
        <f t="shared" si="54"/>
        <v>0.47945252029504298</v>
      </c>
      <c r="Q512" s="2">
        <f t="shared" si="55"/>
        <v>122.26039267523596</v>
      </c>
    </row>
    <row r="513" spans="9:17" ht="15.95" customHeight="1" x14ac:dyDescent="0.25">
      <c r="I513" s="1"/>
      <c r="J513" s="2">
        <v>511</v>
      </c>
      <c r="K513" s="1">
        <f t="shared" si="49"/>
        <v>3.2107076919687683</v>
      </c>
      <c r="L513" s="1">
        <f t="shared" si="50"/>
        <v>0.43090312992608071</v>
      </c>
      <c r="M513" s="1">
        <f t="shared" si="51"/>
        <v>0.63647596775866178</v>
      </c>
      <c r="N513" s="1">
        <f t="shared" si="52"/>
        <v>0.76328026519726899</v>
      </c>
      <c r="O513" s="1">
        <f t="shared" si="53"/>
        <v>2.0739105491315968E-2</v>
      </c>
      <c r="P513" s="16">
        <f t="shared" si="54"/>
        <v>0.46284961709333183</v>
      </c>
      <c r="Q513" s="2">
        <f t="shared" si="55"/>
        <v>118.02665235879962</v>
      </c>
    </row>
    <row r="514" spans="9:17" ht="15.95" customHeight="1" x14ac:dyDescent="0.25">
      <c r="I514" s="1"/>
      <c r="J514" s="2">
        <v>512</v>
      </c>
      <c r="K514" s="1">
        <f t="shared" si="49"/>
        <v>3.2169908772759483</v>
      </c>
      <c r="L514" s="1">
        <f t="shared" si="50"/>
        <v>0.42468584980738228</v>
      </c>
      <c r="M514" s="1">
        <f t="shared" si="51"/>
        <v>0.64852079078851754</v>
      </c>
      <c r="N514" s="1">
        <f t="shared" si="52"/>
        <v>0.78430502385101519</v>
      </c>
      <c r="O514" s="1">
        <f t="shared" si="53"/>
        <v>3.1943447399960245E-3</v>
      </c>
      <c r="P514" s="16">
        <f t="shared" si="54"/>
        <v>0.46517650229672775</v>
      </c>
      <c r="Q514" s="2">
        <f t="shared" si="55"/>
        <v>118.62000808566557</v>
      </c>
    </row>
    <row r="515" spans="9:17" ht="15.95" customHeight="1" x14ac:dyDescent="0.25">
      <c r="I515" s="1"/>
      <c r="J515" s="2">
        <v>513</v>
      </c>
      <c r="K515" s="1">
        <f t="shared" ref="K515:K578" si="56">(2*PI()*J515)/$I$2</f>
        <v>3.223274062583128</v>
      </c>
      <c r="L515" s="1">
        <f t="shared" ref="L515:L578" si="57">$B$2*$F$2*SIN($C$2*(K515+$D$2))+$G$2</f>
        <v>0.41848046266606942</v>
      </c>
      <c r="M515" s="1">
        <f t="shared" ref="M515:M578" si="58">$B$3*$F$2*SIN($C$3*($K515+$D$3))+$G$2</f>
        <v>0.66047180490360491</v>
      </c>
      <c r="N515" s="1">
        <f t="shared" ref="N515:N578" si="59">$B$4*$F$2*SIN($C$4*($K515+$D$4))+$G$2</f>
        <v>0.80461160334025639</v>
      </c>
      <c r="O515" s="1">
        <f t="shared" ref="O515:O578" si="60">$B$5*$F$2*SIN($C$5*($K515+$D$5))+$G$2</f>
        <v>6.4908122665239099E-2</v>
      </c>
      <c r="P515" s="16">
        <f t="shared" ref="P515:P578" si="61">AVERAGE(L515:O515)</f>
        <v>0.48711799839379244</v>
      </c>
      <c r="Q515" s="2">
        <f t="shared" ref="Q515:Q578" si="62">P515*255</f>
        <v>124.21508959041707</v>
      </c>
    </row>
    <row r="516" spans="9:17" ht="15.95" customHeight="1" x14ac:dyDescent="0.25">
      <c r="I516" s="1"/>
      <c r="J516" s="2">
        <v>514</v>
      </c>
      <c r="K516" s="1">
        <f t="shared" si="56"/>
        <v>3.2295572478903072</v>
      </c>
      <c r="L516" s="1">
        <f t="shared" si="57"/>
        <v>0.41228794840470612</v>
      </c>
      <c r="M516" s="1">
        <f t="shared" si="58"/>
        <v>0.67232146158725803</v>
      </c>
      <c r="N516" s="1">
        <f t="shared" si="59"/>
        <v>0.82414870748283908</v>
      </c>
      <c r="O516" s="1">
        <f t="shared" si="60"/>
        <v>0.19603485115269048</v>
      </c>
      <c r="P516" s="16">
        <f t="shared" si="61"/>
        <v>0.52619824215687339</v>
      </c>
      <c r="Q516" s="2">
        <f t="shared" si="62"/>
        <v>134.18055175000271</v>
      </c>
    </row>
    <row r="517" spans="9:17" ht="15.95" customHeight="1" x14ac:dyDescent="0.25">
      <c r="I517" s="1"/>
      <c r="J517" s="2">
        <v>515</v>
      </c>
      <c r="K517" s="1">
        <f t="shared" si="56"/>
        <v>3.2358404331974873</v>
      </c>
      <c r="L517" s="1">
        <f t="shared" si="57"/>
        <v>0.40610928489307918</v>
      </c>
      <c r="M517" s="1">
        <f t="shared" si="58"/>
        <v>0.6840622763423394</v>
      </c>
      <c r="N517" s="1">
        <f t="shared" si="59"/>
        <v>0.84286698385811609</v>
      </c>
      <c r="O517" s="1">
        <f t="shared" si="60"/>
        <v>0.37565505641757968</v>
      </c>
      <c r="P517" s="16">
        <f t="shared" si="61"/>
        <v>0.57717340037777853</v>
      </c>
      <c r="Q517" s="2">
        <f t="shared" si="62"/>
        <v>147.17921709633353</v>
      </c>
    </row>
    <row r="518" spans="9:17" ht="15.95" customHeight="1" x14ac:dyDescent="0.25">
      <c r="I518" s="1"/>
      <c r="J518" s="2">
        <v>516</v>
      </c>
      <c r="K518" s="1">
        <f t="shared" si="56"/>
        <v>3.2421236185046665</v>
      </c>
      <c r="L518" s="1">
        <f t="shared" si="57"/>
        <v>0.39994544781378416</v>
      </c>
      <c r="M518" s="1">
        <f t="shared" si="58"/>
        <v>0.69568683341860094</v>
      </c>
      <c r="N518" s="1">
        <f t="shared" si="59"/>
        <v>0.86071914847543707</v>
      </c>
      <c r="O518" s="1">
        <f t="shared" si="60"/>
        <v>0.57511279456037334</v>
      </c>
      <c r="P518" s="16">
        <f t="shared" si="61"/>
        <v>0.63286605606704893</v>
      </c>
      <c r="Q518" s="2">
        <f t="shared" si="62"/>
        <v>161.38084429709747</v>
      </c>
    </row>
    <row r="519" spans="9:17" ht="15.95" customHeight="1" x14ac:dyDescent="0.25">
      <c r="I519" s="1"/>
      <c r="J519" s="2">
        <v>517</v>
      </c>
      <c r="K519" s="1">
        <f t="shared" si="56"/>
        <v>3.2484068038118461</v>
      </c>
      <c r="L519" s="1">
        <f t="shared" si="57"/>
        <v>0.3937974105081477</v>
      </c>
      <c r="M519" s="1">
        <f t="shared" si="58"/>
        <v>0.70718779049664193</v>
      </c>
      <c r="N519" s="1">
        <f t="shared" si="59"/>
        <v>0.87766010521763071</v>
      </c>
      <c r="O519" s="1">
        <f t="shared" si="60"/>
        <v>0.7625873149806448</v>
      </c>
      <c r="P519" s="16">
        <f t="shared" si="61"/>
        <v>0.68530815530076628</v>
      </c>
      <c r="Q519" s="2">
        <f t="shared" si="62"/>
        <v>174.75357960169541</v>
      </c>
    </row>
    <row r="520" spans="9:17" ht="15.95" customHeight="1" x14ac:dyDescent="0.25">
      <c r="I520" s="1"/>
      <c r="J520" s="2">
        <v>518</v>
      </c>
      <c r="K520" s="1">
        <f t="shared" si="56"/>
        <v>3.2546899891190257</v>
      </c>
      <c r="L520" s="1">
        <f t="shared" si="57"/>
        <v>0.38766614382253228</v>
      </c>
      <c r="M520" s="1">
        <f t="shared" si="58"/>
        <v>0.71855788332546633</v>
      </c>
      <c r="N520" s="1">
        <f t="shared" si="59"/>
        <v>0.89364705975769021</v>
      </c>
      <c r="O520" s="1">
        <f t="shared" si="60"/>
        <v>0.90816962535859092</v>
      </c>
      <c r="P520" s="16">
        <f t="shared" si="61"/>
        <v>0.72701017806606993</v>
      </c>
      <c r="Q520" s="2">
        <f t="shared" si="62"/>
        <v>185.38759540684782</v>
      </c>
    </row>
    <row r="521" spans="9:17" ht="15.95" customHeight="1" x14ac:dyDescent="0.25">
      <c r="I521" s="1"/>
      <c r="J521" s="2">
        <v>519</v>
      </c>
      <c r="K521" s="1">
        <f t="shared" si="56"/>
        <v>3.2609731744262054</v>
      </c>
      <c r="L521" s="1">
        <f t="shared" si="57"/>
        <v>0.38155261595502188</v>
      </c>
      <c r="M521" s="1">
        <f t="shared" si="58"/>
        <v>0.72978993031074391</v>
      </c>
      <c r="N521" s="1">
        <f t="shared" si="59"/>
        <v>0.90863962766097683</v>
      </c>
      <c r="O521" s="1">
        <f t="shared" si="60"/>
        <v>0.98863406178409674</v>
      </c>
      <c r="P521" s="16">
        <f t="shared" si="61"/>
        <v>0.75215405892770981</v>
      </c>
      <c r="Q521" s="2">
        <f t="shared" si="62"/>
        <v>191.799285026566</v>
      </c>
    </row>
    <row r="522" spans="9:17" ht="15.95" customHeight="1" x14ac:dyDescent="0.25">
      <c r="I522" s="1"/>
      <c r="J522" s="2">
        <v>520</v>
      </c>
      <c r="K522" s="1">
        <f t="shared" si="56"/>
        <v>3.2672563597333846</v>
      </c>
      <c r="L522" s="1">
        <f t="shared" si="57"/>
        <v>0.37545779230253862</v>
      </c>
      <c r="M522" s="1">
        <f t="shared" si="58"/>
        <v>0.74087683705085694</v>
      </c>
      <c r="N522" s="1">
        <f t="shared" si="59"/>
        <v>0.92259993639978799</v>
      </c>
      <c r="O522" s="1">
        <f t="shared" si="60"/>
        <v>0.99114362536434664</v>
      </c>
      <c r="P522" s="16">
        <f t="shared" si="61"/>
        <v>0.75751954777938257</v>
      </c>
      <c r="Q522" s="2">
        <f t="shared" si="62"/>
        <v>193.16748468374254</v>
      </c>
    </row>
    <row r="523" spans="9:17" ht="15.95" customHeight="1" x14ac:dyDescent="0.25">
      <c r="I523" s="1"/>
      <c r="J523" s="2">
        <v>521</v>
      </c>
      <c r="K523" s="1">
        <f t="shared" si="56"/>
        <v>3.2735395450405647</v>
      </c>
      <c r="L523" s="1">
        <f t="shared" si="57"/>
        <v>0.369382635308389</v>
      </c>
      <c r="M523" s="1">
        <f t="shared" si="58"/>
        <v>0.75181160081788057</v>
      </c>
      <c r="N523" s="1">
        <f t="shared" si="59"/>
        <v>0.93549272102266667</v>
      </c>
      <c r="O523" s="1">
        <f t="shared" si="60"/>
        <v>0.91529794959790456</v>
      </c>
      <c r="P523" s="16">
        <f t="shared" si="61"/>
        <v>0.74299622668671017</v>
      </c>
      <c r="Q523" s="2">
        <f t="shared" si="62"/>
        <v>189.4640378051111</v>
      </c>
    </row>
    <row r="524" spans="9:17" ht="15.95" customHeight="1" x14ac:dyDescent="0.25">
      <c r="I524" s="1"/>
      <c r="J524" s="2">
        <v>522</v>
      </c>
      <c r="K524" s="1">
        <f t="shared" si="56"/>
        <v>3.2798227303477439</v>
      </c>
      <c r="L524" s="1">
        <f t="shared" si="57"/>
        <v>0.36332810431028961</v>
      </c>
      <c r="M524" s="1">
        <f t="shared" si="58"/>
        <v>0.76258731498064736</v>
      </c>
      <c r="N524" s="1">
        <f t="shared" si="59"/>
        <v>0.94728541323671334</v>
      </c>
      <c r="O524" s="1">
        <f t="shared" si="60"/>
        <v>0.77319717336714233</v>
      </c>
      <c r="P524" s="16">
        <f t="shared" si="61"/>
        <v>0.71159950147369821</v>
      </c>
      <c r="Q524" s="2">
        <f t="shared" si="62"/>
        <v>181.45787287579304</v>
      </c>
    </row>
    <row r="525" spans="9:17" ht="15.95" customHeight="1" x14ac:dyDescent="0.25">
      <c r="I525" s="1"/>
      <c r="J525" s="2">
        <v>523</v>
      </c>
      <c r="K525" s="1">
        <f t="shared" si="56"/>
        <v>3.2861059156549235</v>
      </c>
      <c r="L525" s="1">
        <f t="shared" si="57"/>
        <v>0.35729515538887047</v>
      </c>
      <c r="M525" s="1">
        <f t="shared" si="58"/>
        <v>0.77319717336713412</v>
      </c>
      <c r="N525" s="1">
        <f t="shared" si="59"/>
        <v>0.95794822367793342</v>
      </c>
      <c r="O525" s="1">
        <f t="shared" si="60"/>
        <v>0.5875115294876454</v>
      </c>
      <c r="P525" s="16">
        <f t="shared" si="61"/>
        <v>0.66898802048039585</v>
      </c>
      <c r="Q525" s="2">
        <f t="shared" si="62"/>
        <v>170.59194522250095</v>
      </c>
    </row>
    <row r="526" spans="9:17" ht="15.95" customHeight="1" x14ac:dyDescent="0.25">
      <c r="I526" s="1"/>
      <c r="J526" s="2">
        <v>524</v>
      </c>
      <c r="K526" s="1">
        <f t="shared" si="56"/>
        <v>3.2923891009621036</v>
      </c>
      <c r="L526" s="1">
        <f t="shared" si="57"/>
        <v>0.35128474121670161</v>
      </c>
      <c r="M526" s="1">
        <f t="shared" si="58"/>
        <v>0.78363447456337876</v>
      </c>
      <c r="N526" s="1">
        <f t="shared" si="59"/>
        <v>0.96745421716174995</v>
      </c>
      <c r="O526" s="1">
        <f t="shared" si="60"/>
        <v>0.38786461952530121</v>
      </c>
      <c r="P526" s="16">
        <f t="shared" si="61"/>
        <v>0.62255951311678293</v>
      </c>
      <c r="Q526" s="2">
        <f t="shared" si="62"/>
        <v>158.75267584477965</v>
      </c>
    </row>
    <row r="527" spans="9:17" ht="15.95" customHeight="1" x14ac:dyDescent="0.25">
      <c r="I527" s="1"/>
      <c r="J527" s="2">
        <v>525</v>
      </c>
      <c r="K527" s="1">
        <f t="shared" si="56"/>
        <v>3.2986722862692828</v>
      </c>
      <c r="L527" s="1">
        <f t="shared" si="57"/>
        <v>0.34529781090785744</v>
      </c>
      <c r="M527" s="1">
        <f t="shared" si="58"/>
        <v>0.79389262614623635</v>
      </c>
      <c r="N527" s="1">
        <f t="shared" si="59"/>
        <v>0.97577938072361448</v>
      </c>
      <c r="O527" s="1">
        <f t="shared" si="60"/>
        <v>0.20610737385376676</v>
      </c>
      <c r="P527" s="16">
        <f t="shared" si="61"/>
        <v>0.58026929790786874</v>
      </c>
      <c r="Q527" s="2">
        <f t="shared" si="62"/>
        <v>147.96867096650652</v>
      </c>
    </row>
    <row r="528" spans="9:17" ht="15.95" customHeight="1" x14ac:dyDescent="0.25">
      <c r="I528" s="1"/>
      <c r="J528" s="2">
        <v>526</v>
      </c>
      <c r="K528" s="1">
        <f t="shared" si="56"/>
        <v>3.3049554715764624</v>
      </c>
      <c r="L528" s="1">
        <f t="shared" si="57"/>
        <v>0.33933530986803473</v>
      </c>
      <c r="M528" s="1">
        <f t="shared" si="58"/>
        <v>0.80396514884730252</v>
      </c>
      <c r="N528" s="1">
        <f t="shared" si="59"/>
        <v>0.98290268427784799</v>
      </c>
      <c r="O528" s="1">
        <f t="shared" si="60"/>
        <v>7.1236671903175119E-2</v>
      </c>
      <c r="P528" s="16">
        <f t="shared" si="61"/>
        <v>0.54935995372409008</v>
      </c>
      <c r="Q528" s="2">
        <f t="shared" si="62"/>
        <v>140.08678819964297</v>
      </c>
    </row>
    <row r="529" spans="9:17" ht="15.95" customHeight="1" x14ac:dyDescent="0.25">
      <c r="I529" s="1"/>
      <c r="J529" s="2">
        <v>527</v>
      </c>
      <c r="K529" s="1">
        <f t="shared" si="56"/>
        <v>3.3112386568836421</v>
      </c>
      <c r="L529" s="1">
        <f t="shared" si="57"/>
        <v>0.33339817964526891</v>
      </c>
      <c r="M529" s="1">
        <f t="shared" si="58"/>
        <v>0.81384568064535023</v>
      </c>
      <c r="N529" s="1">
        <f t="shared" si="59"/>
        <v>0.98880613374145332</v>
      </c>
      <c r="O529" s="1">
        <f t="shared" si="60"/>
        <v>4.7692871516745172E-3</v>
      </c>
      <c r="P529" s="16">
        <f t="shared" si="61"/>
        <v>0.53520482029593675</v>
      </c>
      <c r="Q529" s="2">
        <f t="shared" si="62"/>
        <v>136.47722917546386</v>
      </c>
    </row>
    <row r="530" spans="9:17" ht="15.95" customHeight="1" x14ac:dyDescent="0.25">
      <c r="I530" s="1"/>
      <c r="J530" s="2">
        <v>528</v>
      </c>
      <c r="K530" s="1">
        <f t="shared" si="56"/>
        <v>3.3175218421908217</v>
      </c>
      <c r="L530" s="1">
        <f t="shared" si="57"/>
        <v>0.32748735778124582</v>
      </c>
      <c r="M530" s="1">
        <f t="shared" si="58"/>
        <v>0.82352798078472222</v>
      </c>
      <c r="N530" s="1">
        <f t="shared" si="59"/>
        <v>0.99347481648873903</v>
      </c>
      <c r="O530" s="1">
        <f t="shared" si="60"/>
        <v>1.7309180583363337E-2</v>
      </c>
      <c r="P530" s="16">
        <f t="shared" si="61"/>
        <v>0.54044983390951762</v>
      </c>
      <c r="Q530" s="2">
        <f t="shared" si="62"/>
        <v>137.81470764692699</v>
      </c>
    </row>
    <row r="531" spans="9:17" ht="15.95" customHeight="1" x14ac:dyDescent="0.25">
      <c r="I531" s="1"/>
      <c r="J531" s="2">
        <v>529</v>
      </c>
      <c r="K531" s="1">
        <f t="shared" si="56"/>
        <v>3.3238050274980009</v>
      </c>
      <c r="L531" s="1">
        <f t="shared" si="57"/>
        <v>0.32160377766325993</v>
      </c>
      <c r="M531" s="1">
        <f t="shared" si="58"/>
        <v>0.83300593371712528</v>
      </c>
      <c r="N531" s="1">
        <f t="shared" si="59"/>
        <v>0.99689693902189835</v>
      </c>
      <c r="O531" s="1">
        <f t="shared" si="60"/>
        <v>0.10685578393168343</v>
      </c>
      <c r="P531" s="16">
        <f t="shared" si="61"/>
        <v>0.56459060858349175</v>
      </c>
      <c r="Q531" s="2">
        <f t="shared" si="62"/>
        <v>143.97060518879039</v>
      </c>
    </row>
    <row r="532" spans="9:17" ht="15.95" customHeight="1" x14ac:dyDescent="0.25">
      <c r="I532" s="1"/>
      <c r="J532" s="2">
        <v>530</v>
      </c>
      <c r="K532" s="1">
        <f t="shared" si="56"/>
        <v>3.330088212805181</v>
      </c>
      <c r="L532" s="1">
        <f t="shared" si="57"/>
        <v>0.31574836837681475</v>
      </c>
      <c r="M532" s="1">
        <f t="shared" si="58"/>
        <v>0.84227355296434459</v>
      </c>
      <c r="N532" s="1">
        <f t="shared" si="59"/>
        <v>0.9990638567624146</v>
      </c>
      <c r="O532" s="1">
        <f t="shared" si="60"/>
        <v>0.25912316294914617</v>
      </c>
      <c r="P532" s="16">
        <f t="shared" si="61"/>
        <v>0.60405223526318008</v>
      </c>
      <c r="Q532" s="2">
        <f t="shared" si="62"/>
        <v>154.03331999211093</v>
      </c>
    </row>
    <row r="533" spans="9:17" ht="15.95" customHeight="1" x14ac:dyDescent="0.25">
      <c r="I533" s="1"/>
      <c r="J533" s="2">
        <v>531</v>
      </c>
      <c r="K533" s="1">
        <f t="shared" si="56"/>
        <v>3.3363713981123602</v>
      </c>
      <c r="L533" s="1">
        <f t="shared" si="57"/>
        <v>0.30992205455891642</v>
      </c>
      <c r="M533" s="1">
        <f t="shared" si="58"/>
        <v>0.85132498489942421</v>
      </c>
      <c r="N533" s="1">
        <f t="shared" si="59"/>
        <v>0.99997009588801222</v>
      </c>
      <c r="O533" s="1">
        <f t="shared" si="60"/>
        <v>0.44981914257438443</v>
      </c>
      <c r="P533" s="16">
        <f t="shared" si="61"/>
        <v>0.65275906948018425</v>
      </c>
      <c r="Q533" s="2">
        <f t="shared" si="62"/>
        <v>166.45356271744697</v>
      </c>
    </row>
    <row r="534" spans="9:17" ht="15.95" customHeight="1" x14ac:dyDescent="0.25">
      <c r="I534" s="1"/>
      <c r="J534" s="2">
        <v>532</v>
      </c>
      <c r="K534" s="1">
        <f t="shared" si="56"/>
        <v>3.3426545834195398</v>
      </c>
      <c r="L534" s="1">
        <f t="shared" si="57"/>
        <v>0.30412575625205662</v>
      </c>
      <c r="M534" s="1">
        <f t="shared" si="58"/>
        <v>0.86015451244395313</v>
      </c>
      <c r="N534" s="1">
        <f t="shared" si="59"/>
        <v>0.9996133671600097</v>
      </c>
      <c r="O534" s="1">
        <f t="shared" si="60"/>
        <v>0.64852079078851133</v>
      </c>
      <c r="P534" s="16">
        <f t="shared" si="61"/>
        <v>0.7031036066611327</v>
      </c>
      <c r="Q534" s="2">
        <f t="shared" si="62"/>
        <v>179.29141969858884</v>
      </c>
    </row>
    <row r="535" spans="9:17" ht="15.95" customHeight="1" x14ac:dyDescent="0.25">
      <c r="I535" s="1"/>
      <c r="J535" s="2">
        <v>533</v>
      </c>
      <c r="K535" s="1">
        <f t="shared" si="56"/>
        <v>3.3489377687267194</v>
      </c>
      <c r="L535" s="1">
        <f t="shared" si="57"/>
        <v>0.29836038875893012</v>
      </c>
      <c r="M535" s="1">
        <f t="shared" si="58"/>
        <v>0.86875655867908674</v>
      </c>
      <c r="N535" s="1">
        <f t="shared" si="59"/>
        <v>0.99799457170613337</v>
      </c>
      <c r="O535" s="1">
        <f t="shared" si="60"/>
        <v>0.82352798078471856</v>
      </c>
      <c r="P535" s="16">
        <f t="shared" si="61"/>
        <v>0.74715987498221725</v>
      </c>
      <c r="Q535" s="2">
        <f t="shared" si="62"/>
        <v>190.52576812046539</v>
      </c>
    </row>
    <row r="536" spans="9:17" ht="15.95" customHeight="1" x14ac:dyDescent="0.25">
      <c r="I536" s="1"/>
      <c r="J536" s="2">
        <v>534</v>
      </c>
      <c r="K536" s="1">
        <f t="shared" si="56"/>
        <v>3.3552209540338991</v>
      </c>
      <c r="L536" s="1">
        <f t="shared" si="57"/>
        <v>0.29262686249789993</v>
      </c>
      <c r="M536" s="1">
        <f t="shared" si="58"/>
        <v>0.87712569036805177</v>
      </c>
      <c r="N536" s="1">
        <f t="shared" si="59"/>
        <v>0.99511779874419226</v>
      </c>
      <c r="O536" s="1">
        <f t="shared" si="60"/>
        <v>0.94692071207563044</v>
      </c>
      <c r="P536" s="16">
        <f t="shared" si="61"/>
        <v>0.77794776592144355</v>
      </c>
      <c r="Q536" s="2">
        <f t="shared" si="62"/>
        <v>198.37668030996809</v>
      </c>
    </row>
    <row r="537" spans="9:17" ht="15.95" customHeight="1" x14ac:dyDescent="0.25">
      <c r="I537" s="1"/>
      <c r="J537" s="2">
        <v>535</v>
      </c>
      <c r="K537" s="1">
        <f t="shared" si="56"/>
        <v>3.3615041393410787</v>
      </c>
      <c r="L537" s="1">
        <f t="shared" si="57"/>
        <v>0.28692608285922616</v>
      </c>
      <c r="M537" s="1">
        <f t="shared" si="58"/>
        <v>0.88525662138789452</v>
      </c>
      <c r="N537" s="1">
        <f t="shared" si="59"/>
        <v>0.99099031525235659</v>
      </c>
      <c r="O537" s="1">
        <f t="shared" si="60"/>
        <v>0.99901336421413567</v>
      </c>
      <c r="P537" s="16">
        <f t="shared" si="61"/>
        <v>0.79054659592840326</v>
      </c>
      <c r="Q537" s="2">
        <f t="shared" si="62"/>
        <v>201.58938196174284</v>
      </c>
    </row>
    <row r="538" spans="9:17" ht="15.95" customHeight="1" x14ac:dyDescent="0.25">
      <c r="I538" s="1"/>
      <c r="J538" s="2">
        <v>536</v>
      </c>
      <c r="K538" s="1">
        <f t="shared" si="56"/>
        <v>3.3677873246482584</v>
      </c>
      <c r="L538" s="1">
        <f t="shared" si="57"/>
        <v>0.281258950062101</v>
      </c>
      <c r="M538" s="1">
        <f t="shared" si="58"/>
        <v>0.8931442160683094</v>
      </c>
      <c r="N538" s="1">
        <f t="shared" si="59"/>
        <v>0.98562254761214385</v>
      </c>
      <c r="O538" s="1">
        <f t="shared" si="60"/>
        <v>0.97149526794643215</v>
      </c>
      <c r="P538" s="16">
        <f t="shared" si="61"/>
        <v>0.78288024542224655</v>
      </c>
      <c r="Q538" s="2">
        <f t="shared" si="62"/>
        <v>199.63446258267288</v>
      </c>
    </row>
    <row r="539" spans="9:17" ht="15.95" customHeight="1" x14ac:dyDescent="0.25">
      <c r="I539" s="1"/>
      <c r="J539" s="2">
        <v>537</v>
      </c>
      <c r="K539" s="1">
        <f t="shared" si="56"/>
        <v>3.374070509955438</v>
      </c>
      <c r="L539" s="1">
        <f t="shared" si="57"/>
        <v>0.27562635901248683</v>
      </c>
      <c r="M539" s="1">
        <f t="shared" si="58"/>
        <v>0.90078349243543832</v>
      </c>
      <c r="N539" s="1">
        <f t="shared" si="59"/>
        <v>0.97902805527046921</v>
      </c>
      <c r="O539" s="1">
        <f t="shared" si="60"/>
        <v>0.86875655867908552</v>
      </c>
      <c r="P539" s="16">
        <f t="shared" si="61"/>
        <v>0.75604861634936993</v>
      </c>
      <c r="Q539" s="2">
        <f t="shared" si="62"/>
        <v>192.79239716908933</v>
      </c>
    </row>
    <row r="540" spans="9:17" ht="15.95" customHeight="1" x14ac:dyDescent="0.25">
      <c r="I540" s="1"/>
      <c r="J540" s="2">
        <v>538</v>
      </c>
      <c r="K540" s="1">
        <f t="shared" si="56"/>
        <v>3.3803536952626172</v>
      </c>
      <c r="L540" s="1">
        <f t="shared" si="57"/>
        <v>0.27002919916180723</v>
      </c>
      <c r="M540" s="1">
        <f t="shared" si="58"/>
        <v>0.90816962535859158</v>
      </c>
      <c r="N540" s="1">
        <f t="shared" si="59"/>
        <v>0.97122349648731232</v>
      </c>
      <c r="O540" s="1">
        <f t="shared" si="60"/>
        <v>0.70718779049665159</v>
      </c>
      <c r="P540" s="16">
        <f t="shared" si="61"/>
        <v>0.71415252787609063</v>
      </c>
      <c r="Q540" s="2">
        <f t="shared" si="62"/>
        <v>182.10889460840312</v>
      </c>
    </row>
    <row r="541" spans="9:17" ht="15.95" customHeight="1" x14ac:dyDescent="0.25">
      <c r="I541" s="1"/>
      <c r="J541" s="2">
        <v>539</v>
      </c>
      <c r="K541" s="1">
        <f t="shared" si="56"/>
        <v>3.3866368805697973</v>
      </c>
      <c r="L541" s="1">
        <f t="shared" si="57"/>
        <v>0.26446835436648519</v>
      </c>
      <c r="M541" s="1">
        <f t="shared" si="58"/>
        <v>0.91529794959790656</v>
      </c>
      <c r="N541" s="1">
        <f t="shared" si="59"/>
        <v>0.9622285862554989</v>
      </c>
      <c r="O541" s="1">
        <f t="shared" si="60"/>
        <v>0.51256504772166334</v>
      </c>
      <c r="P541" s="16">
        <f t="shared" si="61"/>
        <v>0.66363998448538852</v>
      </c>
      <c r="Q541" s="2">
        <f t="shared" si="62"/>
        <v>169.22819604377406</v>
      </c>
    </row>
    <row r="542" spans="9:17" ht="15.95" customHeight="1" x14ac:dyDescent="0.25">
      <c r="I542" s="1"/>
      <c r="J542" s="2">
        <v>540</v>
      </c>
      <c r="K542" s="1">
        <f t="shared" si="56"/>
        <v>3.3929200658769765</v>
      </c>
      <c r="L542" s="1">
        <f t="shared" si="57"/>
        <v>0.258944702748379</v>
      </c>
      <c r="M542" s="1">
        <f t="shared" si="58"/>
        <v>0.92216396275100732</v>
      </c>
      <c r="N542" s="1">
        <f t="shared" si="59"/>
        <v>0.95206604649892712</v>
      </c>
      <c r="O542" s="1">
        <f t="shared" si="60"/>
        <v>0.31593772365766759</v>
      </c>
      <c r="P542" s="16">
        <f t="shared" si="61"/>
        <v>0.61227810891399526</v>
      </c>
      <c r="Q542" s="2">
        <f t="shared" si="62"/>
        <v>156.1309177730688</v>
      </c>
    </row>
    <row r="543" spans="9:17" ht="15.95" customHeight="1" x14ac:dyDescent="0.25">
      <c r="I543" s="1"/>
      <c r="J543" s="2">
        <v>541</v>
      </c>
      <c r="K543" s="1">
        <f t="shared" si="56"/>
        <v>3.3992032511841561</v>
      </c>
      <c r="L543" s="1">
        <f t="shared" si="57"/>
        <v>0.25345911655611048</v>
      </c>
      <c r="M543" s="1">
        <f t="shared" si="58"/>
        <v>0.92876332809682594</v>
      </c>
      <c r="N543" s="1">
        <f t="shared" si="59"/>
        <v>0.94076154867500694</v>
      </c>
      <c r="O543" s="1">
        <f t="shared" si="60"/>
        <v>0.14867501510057923</v>
      </c>
      <c r="P543" s="16">
        <f t="shared" si="61"/>
        <v>0.5679147521071306</v>
      </c>
      <c r="Q543" s="2">
        <f t="shared" si="62"/>
        <v>144.81826178731831</v>
      </c>
    </row>
    <row r="544" spans="9:17" ht="15.95" customHeight="1" x14ac:dyDescent="0.25">
      <c r="I544" s="1"/>
      <c r="J544" s="2">
        <v>542</v>
      </c>
      <c r="K544" s="1">
        <f t="shared" si="56"/>
        <v>3.4054864364913358</v>
      </c>
      <c r="L544" s="1">
        <f t="shared" si="57"/>
        <v>0.24801246202732957</v>
      </c>
      <c r="M544" s="1">
        <f t="shared" si="58"/>
        <v>0.93509187733476273</v>
      </c>
      <c r="N544" s="1">
        <f t="shared" si="59"/>
        <v>0.92834364892633414</v>
      </c>
      <c r="O544" s="1">
        <f t="shared" si="60"/>
        <v>3.7461396582772366E-2</v>
      </c>
      <c r="P544" s="16">
        <f t="shared" si="61"/>
        <v>0.53722734621779966</v>
      </c>
      <c r="Q544" s="2">
        <f t="shared" si="62"/>
        <v>136.99297328553891</v>
      </c>
    </row>
    <row r="545" spans="9:17" ht="15.95" customHeight="1" x14ac:dyDescent="0.25">
      <c r="I545" s="1"/>
      <c r="J545" s="2">
        <v>543</v>
      </c>
      <c r="K545" s="1">
        <f t="shared" si="56"/>
        <v>3.4117696217985154</v>
      </c>
      <c r="L545" s="1">
        <f t="shared" si="57"/>
        <v>0.24260559925192748</v>
      </c>
      <c r="M545" s="1">
        <f t="shared" si="58"/>
        <v>0.94114561321747658</v>
      </c>
      <c r="N545" s="1">
        <f t="shared" si="59"/>
        <v>0.9148437159454017</v>
      </c>
      <c r="O545" s="1">
        <f t="shared" si="60"/>
        <v>3.9477898091888619E-5</v>
      </c>
      <c r="P545" s="16">
        <f t="shared" si="61"/>
        <v>0.52465860157822442</v>
      </c>
      <c r="Q545" s="2">
        <f t="shared" si="62"/>
        <v>133.78794340244721</v>
      </c>
    </row>
    <row r="546" spans="9:17" ht="15.95" customHeight="1" x14ac:dyDescent="0.25">
      <c r="I546" s="1"/>
      <c r="J546" s="2">
        <v>544</v>
      </c>
      <c r="K546" s="1">
        <f t="shared" si="56"/>
        <v>3.418052807105695</v>
      </c>
      <c r="L546" s="1">
        <f t="shared" si="57"/>
        <v>0.23723938203621336</v>
      </c>
      <c r="M546" s="1">
        <f t="shared" si="58"/>
        <v>0.94692071207563189</v>
      </c>
      <c r="N546" s="1">
        <f t="shared" si="59"/>
        <v>0.90029585173454718</v>
      </c>
      <c r="O546" s="1">
        <f t="shared" si="60"/>
        <v>4.2379413689541123E-2</v>
      </c>
      <c r="P546" s="16">
        <f t="shared" si="61"/>
        <v>0.53170883988398343</v>
      </c>
      <c r="Q546" s="2">
        <f t="shared" si="62"/>
        <v>135.58575417041578</v>
      </c>
    </row>
    <row r="547" spans="9:17" ht="15.95" customHeight="1" x14ac:dyDescent="0.25">
      <c r="I547" s="1"/>
      <c r="J547" s="2">
        <v>545</v>
      </c>
      <c r="K547" s="1">
        <f t="shared" si="56"/>
        <v>3.4243359924128747</v>
      </c>
      <c r="L547" s="1">
        <f t="shared" si="57"/>
        <v>0.23191465776809417</v>
      </c>
      <c r="M547" s="1">
        <f t="shared" si="58"/>
        <v>0.95241352623300979</v>
      </c>
      <c r="N547" s="1">
        <f t="shared" si="59"/>
        <v>0.88473680546135092</v>
      </c>
      <c r="O547" s="1">
        <f t="shared" si="60"/>
        <v>0.15772644703565669</v>
      </c>
      <c r="P547" s="16">
        <f t="shared" si="61"/>
        <v>0.55669785912452796</v>
      </c>
      <c r="Q547" s="2">
        <f t="shared" si="62"/>
        <v>141.95795407675462</v>
      </c>
    </row>
    <row r="548" spans="9:17" ht="15.95" customHeight="1" x14ac:dyDescent="0.25">
      <c r="I548" s="1"/>
      <c r="J548" s="2">
        <v>546</v>
      </c>
      <c r="K548" s="1">
        <f t="shared" si="56"/>
        <v>3.4306191777200543</v>
      </c>
      <c r="L548" s="1">
        <f t="shared" si="57"/>
        <v>0.22663226728325653</v>
      </c>
      <c r="M548" s="1">
        <f t="shared" si="58"/>
        <v>0.95762058631045888</v>
      </c>
      <c r="N548" s="1">
        <f t="shared" si="59"/>
        <v>0.86820588062703252</v>
      </c>
      <c r="O548" s="1">
        <f t="shared" si="60"/>
        <v>0.32767853841274441</v>
      </c>
      <c r="P548" s="16">
        <f t="shared" si="61"/>
        <v>0.59503431815837304</v>
      </c>
      <c r="Q548" s="2">
        <f t="shared" si="62"/>
        <v>151.73375113038512</v>
      </c>
    </row>
    <row r="549" spans="9:17" ht="15.95" customHeight="1" x14ac:dyDescent="0.25">
      <c r="I549" s="1"/>
      <c r="J549" s="2">
        <v>547</v>
      </c>
      <c r="K549" s="1">
        <f t="shared" si="56"/>
        <v>3.4369023630272335</v>
      </c>
      <c r="L549" s="1">
        <f t="shared" si="57"/>
        <v>0.22139304473239491</v>
      </c>
      <c r="M549" s="1">
        <f t="shared" si="58"/>
        <v>0.96253860341722874</v>
      </c>
      <c r="N549" s="1">
        <f t="shared" si="59"/>
        <v>0.85074483578241367</v>
      </c>
      <c r="O549" s="1">
        <f t="shared" si="60"/>
        <v>0.52512215908987536</v>
      </c>
      <c r="P549" s="16">
        <f t="shared" si="61"/>
        <v>0.63994966075547821</v>
      </c>
      <c r="Q549" s="2">
        <f t="shared" si="62"/>
        <v>163.18716349264693</v>
      </c>
    </row>
    <row r="550" spans="9:17" ht="15.95" customHeight="1" x14ac:dyDescent="0.25">
      <c r="I550" s="1"/>
      <c r="J550" s="2">
        <v>548</v>
      </c>
      <c r="K550" s="1">
        <f t="shared" si="56"/>
        <v>3.4431855483344136</v>
      </c>
      <c r="L550" s="1">
        <f t="shared" si="57"/>
        <v>0.21619781744948358</v>
      </c>
      <c r="M550" s="1">
        <f t="shared" si="58"/>
        <v>0.96716447122830618</v>
      </c>
      <c r="N550" s="1">
        <f t="shared" si="59"/>
        <v>0.83239777904217538</v>
      </c>
      <c r="O550" s="1">
        <f t="shared" si="60"/>
        <v>0.71855788332547232</v>
      </c>
      <c r="P550" s="16">
        <f t="shared" si="61"/>
        <v>0.68357948776135935</v>
      </c>
      <c r="Q550" s="2">
        <f t="shared" si="62"/>
        <v>174.31276937914663</v>
      </c>
    </row>
    <row r="551" spans="9:17" ht="15.95" customHeight="1" x14ac:dyDescent="0.25">
      <c r="I551" s="1"/>
      <c r="J551" s="2">
        <v>549</v>
      </c>
      <c r="K551" s="1">
        <f t="shared" si="56"/>
        <v>3.4494687336415928</v>
      </c>
      <c r="L551" s="1">
        <f t="shared" si="57"/>
        <v>0.21104740582113696</v>
      </c>
      <c r="M551" s="1">
        <f t="shared" si="58"/>
        <v>0.97149526794643215</v>
      </c>
      <c r="N551" s="1">
        <f t="shared" si="59"/>
        <v>0.81321105666395233</v>
      </c>
      <c r="O551" s="1">
        <f t="shared" si="60"/>
        <v>0.87712569036804799</v>
      </c>
      <c r="P551" s="16">
        <f t="shared" si="61"/>
        <v>0.7182198551998924</v>
      </c>
      <c r="Q551" s="2">
        <f t="shared" si="62"/>
        <v>183.14606307597256</v>
      </c>
    </row>
    <row r="552" spans="9:17" ht="15.95" customHeight="1" x14ac:dyDescent="0.25">
      <c r="I552" s="1"/>
      <c r="J552" s="2">
        <v>550</v>
      </c>
      <c r="K552" s="1">
        <f t="shared" si="56"/>
        <v>3.4557519189487724</v>
      </c>
      <c r="L552" s="1">
        <f t="shared" si="57"/>
        <v>0.20594262315705592</v>
      </c>
      <c r="M552" s="1">
        <f t="shared" si="58"/>
        <v>0.97552825814757671</v>
      </c>
      <c r="N552" s="1">
        <f t="shared" si="59"/>
        <v>0.79323313597364598</v>
      </c>
      <c r="O552" s="1">
        <f t="shared" si="60"/>
        <v>0.97552825814757549</v>
      </c>
      <c r="P552" s="16">
        <f t="shared" si="61"/>
        <v>0.73755806885646358</v>
      </c>
      <c r="Q552" s="2">
        <f t="shared" si="62"/>
        <v>188.07730755839822</v>
      </c>
    </row>
    <row r="553" spans="9:17" ht="15.95" customHeight="1" x14ac:dyDescent="0.25">
      <c r="I553" s="1"/>
      <c r="J553" s="2">
        <v>551</v>
      </c>
      <c r="K553" s="1">
        <f t="shared" si="56"/>
        <v>3.4620351042559521</v>
      </c>
      <c r="L553" s="1">
        <f t="shared" si="57"/>
        <v>0.20088427556159894</v>
      </c>
      <c r="M553" s="1">
        <f t="shared" si="58"/>
        <v>0.97926089450868792</v>
      </c>
      <c r="N553" s="1">
        <f t="shared" si="59"/>
        <v>0.77251448293276026</v>
      </c>
      <c r="O553" s="1">
        <f t="shared" si="60"/>
        <v>0.99806680457158647</v>
      </c>
      <c r="P553" s="16">
        <f t="shared" si="61"/>
        <v>0.73768161439365831</v>
      </c>
      <c r="Q553" s="2">
        <f t="shared" si="62"/>
        <v>188.10881167038286</v>
      </c>
    </row>
    <row r="554" spans="9:17" ht="15.95" customHeight="1" x14ac:dyDescent="0.25">
      <c r="I554" s="1"/>
      <c r="J554" s="2">
        <v>552</v>
      </c>
      <c r="K554" s="1">
        <f t="shared" si="56"/>
        <v>3.4683182895631317</v>
      </c>
      <c r="L554" s="1">
        <f t="shared" si="57"/>
        <v>0.19587316180649095</v>
      </c>
      <c r="M554" s="1">
        <f t="shared" si="58"/>
        <v>0.98269081941663694</v>
      </c>
      <c r="N554" s="1">
        <f t="shared" si="59"/>
        <v>0.75110743465701191</v>
      </c>
      <c r="O554" s="1">
        <f t="shared" si="60"/>
        <v>0.94114561321747714</v>
      </c>
      <c r="P554" s="16">
        <f t="shared" si="61"/>
        <v>0.71770425727440423</v>
      </c>
      <c r="Q554" s="2">
        <f t="shared" si="62"/>
        <v>183.01458560497309</v>
      </c>
    </row>
    <row r="555" spans="9:17" ht="15.95" customHeight="1" x14ac:dyDescent="0.25">
      <c r="I555" s="1"/>
      <c r="J555" s="2">
        <v>553</v>
      </c>
      <c r="K555" s="1">
        <f t="shared" si="56"/>
        <v>3.4746014748703109</v>
      </c>
      <c r="L555" s="1">
        <f t="shared" si="57"/>
        <v>0.19091007320468389</v>
      </c>
      <c r="M555" s="1">
        <f t="shared" si="58"/>
        <v>0.98581586645733676</v>
      </c>
      <c r="N555" s="1">
        <f t="shared" si="59"/>
        <v>0.72906606720821676</v>
      </c>
      <c r="O555" s="1">
        <f t="shared" si="60"/>
        <v>0.81384568064536067</v>
      </c>
      <c r="P555" s="16">
        <f t="shared" si="61"/>
        <v>0.67990942187889947</v>
      </c>
      <c r="Q555" s="2">
        <f t="shared" si="62"/>
        <v>173.37690257911936</v>
      </c>
    </row>
    <row r="556" spans="9:17" ht="15.95" customHeight="1" x14ac:dyDescent="0.25">
      <c r="I556" s="1"/>
      <c r="J556" s="2">
        <v>554</v>
      </c>
      <c r="K556" s="1">
        <f t="shared" si="56"/>
        <v>3.480884660177491</v>
      </c>
      <c r="L556" s="1">
        <f t="shared" si="57"/>
        <v>0.18599579348540118</v>
      </c>
      <c r="M556" s="1">
        <f t="shared" si="58"/>
        <v>0.98863406178409674</v>
      </c>
      <c r="N556" s="1">
        <f t="shared" si="59"/>
        <v>0.70644605899347257</v>
      </c>
      <c r="O556" s="1">
        <f t="shared" si="60"/>
        <v>0.63647596775866022</v>
      </c>
      <c r="P556" s="16">
        <f t="shared" si="61"/>
        <v>0.62938797050540762</v>
      </c>
      <c r="Q556" s="2">
        <f t="shared" si="62"/>
        <v>160.49393247887895</v>
      </c>
    </row>
    <row r="557" spans="9:17" ht="15.95" customHeight="1" x14ac:dyDescent="0.25">
      <c r="I557" s="1"/>
      <c r="J557" s="2">
        <v>555</v>
      </c>
      <c r="K557" s="1">
        <f t="shared" si="56"/>
        <v>3.4871678454846706</v>
      </c>
      <c r="L557" s="1">
        <f t="shared" si="57"/>
        <v>0.18113109867037941</v>
      </c>
      <c r="M557" s="1">
        <f t="shared" si="58"/>
        <v>0.99114362536434442</v>
      </c>
      <c r="N557" s="1">
        <f t="shared" si="59"/>
        <v>0.68330455011667757</v>
      </c>
      <c r="O557" s="1">
        <f t="shared" si="60"/>
        <v>0.43733338321784376</v>
      </c>
      <c r="P557" s="16">
        <f t="shared" si="61"/>
        <v>0.57322816434231127</v>
      </c>
      <c r="Q557" s="2">
        <f t="shared" si="62"/>
        <v>146.17318190728938</v>
      </c>
    </row>
    <row r="558" spans="9:17" ht="15.95" customHeight="1" x14ac:dyDescent="0.25">
      <c r="I558" s="1"/>
      <c r="J558" s="2">
        <v>556</v>
      </c>
      <c r="K558" s="1">
        <f t="shared" si="56"/>
        <v>3.4934510307918498</v>
      </c>
      <c r="L558" s="1">
        <f t="shared" si="57"/>
        <v>0.17631675695132382</v>
      </c>
      <c r="M558" s="1">
        <f t="shared" si="58"/>
        <v>0.99334297210393396</v>
      </c>
      <c r="N558" s="1">
        <f t="shared" si="59"/>
        <v>0.65969999803766222</v>
      </c>
      <c r="O558" s="1">
        <f t="shared" si="60"/>
        <v>0.24818839918212676</v>
      </c>
      <c r="P558" s="16">
        <f t="shared" si="61"/>
        <v>0.51938703156876165</v>
      </c>
      <c r="Q558" s="2">
        <f t="shared" si="62"/>
        <v>132.44369305003423</v>
      </c>
    </row>
    <row r="559" spans="9:17" ht="15.95" customHeight="1" x14ac:dyDescent="0.25">
      <c r="I559" s="1"/>
      <c r="J559" s="2">
        <v>557</v>
      </c>
      <c r="K559" s="1">
        <f t="shared" si="56"/>
        <v>3.4997342160990299</v>
      </c>
      <c r="L559" s="1">
        <f t="shared" si="57"/>
        <v>0.17155352856860018</v>
      </c>
      <c r="M559" s="1">
        <f t="shared" si="58"/>
        <v>0.99523071284832565</v>
      </c>
      <c r="N559" s="1">
        <f t="shared" si="59"/>
        <v>0.63569202990356255</v>
      </c>
      <c r="O559" s="1">
        <f t="shared" si="60"/>
        <v>9.9216507564557188E-2</v>
      </c>
      <c r="P559" s="16">
        <f t="shared" si="61"/>
        <v>0.47542319472126138</v>
      </c>
      <c r="Q559" s="2">
        <f t="shared" si="62"/>
        <v>121.23291465392165</v>
      </c>
    </row>
    <row r="560" spans="9:17" ht="15.95" customHeight="1" x14ac:dyDescent="0.25">
      <c r="I560" s="1"/>
      <c r="J560" s="2">
        <v>558</v>
      </c>
      <c r="K560" s="1">
        <f t="shared" si="56"/>
        <v>3.5060174014062091</v>
      </c>
      <c r="L560" s="1">
        <f t="shared" si="57"/>
        <v>0.16684216569118848</v>
      </c>
      <c r="M560" s="1">
        <f t="shared" si="58"/>
        <v>0.9968056552600042</v>
      </c>
      <c r="N560" s="1">
        <f t="shared" si="59"/>
        <v>0.61134129192549469</v>
      </c>
      <c r="O560" s="1">
        <f t="shared" si="60"/>
        <v>1.4184133542664179E-2</v>
      </c>
      <c r="P560" s="16">
        <f t="shared" si="61"/>
        <v>0.44729331160483787</v>
      </c>
      <c r="Q560" s="2">
        <f t="shared" si="62"/>
        <v>114.05979445923366</v>
      </c>
    </row>
    <row r="561" spans="9:17" ht="15.95" customHeight="1" x14ac:dyDescent="0.25">
      <c r="I561" s="1"/>
      <c r="J561" s="2">
        <v>559</v>
      </c>
      <c r="K561" s="1">
        <f t="shared" si="56"/>
        <v>3.5123005867133887</v>
      </c>
      <c r="L561" s="1">
        <f t="shared" si="57"/>
        <v>0.16218341229790223</v>
      </c>
      <c r="M561" s="1">
        <f t="shared" si="58"/>
        <v>0.99806680457158614</v>
      </c>
      <c r="N561" s="1">
        <f t="shared" si="59"/>
        <v>0.58670929618093892</v>
      </c>
      <c r="O561" s="1">
        <f t="shared" si="60"/>
        <v>6.6570278960654261E-3</v>
      </c>
      <c r="P561" s="16">
        <f t="shared" si="61"/>
        <v>0.43840413523662319</v>
      </c>
      <c r="Q561" s="2">
        <f t="shared" si="62"/>
        <v>111.79305448533891</v>
      </c>
    </row>
    <row r="562" spans="9:17" ht="15.95" customHeight="1" x14ac:dyDescent="0.25">
      <c r="I562" s="1"/>
      <c r="J562" s="2">
        <v>560</v>
      </c>
      <c r="K562" s="1">
        <f t="shared" si="56"/>
        <v>3.5185837720205684</v>
      </c>
      <c r="L562" s="1">
        <f t="shared" si="57"/>
        <v>0.15757800405990768</v>
      </c>
      <c r="M562" s="1">
        <f t="shared" si="58"/>
        <v>0.99901336421413578</v>
      </c>
      <c r="N562" s="1">
        <f t="shared" si="59"/>
        <v>0.56185826522890325</v>
      </c>
      <c r="O562" s="1">
        <f t="shared" si="60"/>
        <v>7.783603724899163E-2</v>
      </c>
      <c r="P562" s="16">
        <f t="shared" si="61"/>
        <v>0.44907141768798459</v>
      </c>
      <c r="Q562" s="2">
        <f t="shared" si="62"/>
        <v>114.51321151043607</v>
      </c>
    </row>
    <row r="563" spans="9:17" ht="15.95" customHeight="1" x14ac:dyDescent="0.25">
      <c r="I563" s="1"/>
      <c r="J563" s="2">
        <v>561</v>
      </c>
      <c r="K563" s="1">
        <f t="shared" si="56"/>
        <v>3.524866957327748</v>
      </c>
      <c r="L563" s="1">
        <f t="shared" si="57"/>
        <v>0.15302666822455435</v>
      </c>
      <c r="M563" s="1">
        <f t="shared" si="58"/>
        <v>0.9996447363202946</v>
      </c>
      <c r="N563" s="1">
        <f t="shared" si="59"/>
        <v>0.53685097493034994</v>
      </c>
      <c r="O563" s="1">
        <f t="shared" si="60"/>
        <v>0.21636552543662185</v>
      </c>
      <c r="P563" s="16">
        <f t="shared" si="61"/>
        <v>0.47647197622795523</v>
      </c>
      <c r="Q563" s="2">
        <f t="shared" si="62"/>
        <v>121.50035393812858</v>
      </c>
    </row>
    <row r="564" spans="9:17" ht="15.95" customHeight="1" x14ac:dyDescent="0.25">
      <c r="I564" s="1"/>
      <c r="J564" s="2">
        <v>562</v>
      </c>
      <c r="K564" s="1">
        <f t="shared" si="56"/>
        <v>3.5311501426349272</v>
      </c>
      <c r="L564" s="1">
        <f t="shared" si="57"/>
        <v>0.14853012350053091</v>
      </c>
      <c r="M564" s="1">
        <f t="shared" si="58"/>
        <v>0.99996052210190811</v>
      </c>
      <c r="N564" s="1">
        <f t="shared" si="59"/>
        <v>0.51175059587090155</v>
      </c>
      <c r="O564" s="1">
        <f t="shared" si="60"/>
        <v>0.40014500974278439</v>
      </c>
      <c r="P564" s="16">
        <f t="shared" si="61"/>
        <v>0.51509656280403127</v>
      </c>
      <c r="Q564" s="2">
        <f t="shared" si="62"/>
        <v>131.34962351502799</v>
      </c>
    </row>
    <row r="565" spans="9:17" ht="15.95" customHeight="1" x14ac:dyDescent="0.25">
      <c r="I565" s="1"/>
      <c r="J565" s="2">
        <v>563</v>
      </c>
      <c r="K565" s="1">
        <f t="shared" si="56"/>
        <v>3.5374333279421073</v>
      </c>
      <c r="L565" s="1">
        <f t="shared" si="57"/>
        <v>0.14408907994437409</v>
      </c>
      <c r="M565" s="1">
        <f t="shared" si="58"/>
        <v>0.99996052210190811</v>
      </c>
      <c r="N565" s="1">
        <f t="shared" si="59"/>
        <v>0.48662053378646924</v>
      </c>
      <c r="O565" s="1">
        <f t="shared" si="60"/>
        <v>0.59985499025720701</v>
      </c>
      <c r="P565" s="16">
        <f t="shared" si="61"/>
        <v>0.55763128152248964</v>
      </c>
      <c r="Q565" s="2">
        <f t="shared" si="62"/>
        <v>142.19597678823484</v>
      </c>
    </row>
    <row r="566" spans="9:17" ht="15.95" customHeight="1" x14ac:dyDescent="0.25">
      <c r="I566" s="1"/>
      <c r="J566" s="2">
        <v>564</v>
      </c>
      <c r="K566" s="1">
        <f t="shared" si="56"/>
        <v>3.5437165132492865</v>
      </c>
      <c r="L566" s="1">
        <f t="shared" si="57"/>
        <v>0.13970423884834499</v>
      </c>
      <c r="M566" s="1">
        <f t="shared" si="58"/>
        <v>0.99964473632029471</v>
      </c>
      <c r="N566" s="1">
        <f t="shared" si="59"/>
        <v>0.46152426939487262</v>
      </c>
      <c r="O566" s="1">
        <f t="shared" si="60"/>
        <v>0.78363447456337088</v>
      </c>
      <c r="P566" s="16">
        <f t="shared" si="61"/>
        <v>0.59612692978172077</v>
      </c>
      <c r="Q566" s="2">
        <f t="shared" si="62"/>
        <v>152.0123670943388</v>
      </c>
    </row>
    <row r="567" spans="9:17" ht="15.95" customHeight="1" x14ac:dyDescent="0.25">
      <c r="I567" s="1"/>
      <c r="J567" s="2">
        <v>565</v>
      </c>
      <c r="K567" s="1">
        <f t="shared" si="56"/>
        <v>3.5499996985564661</v>
      </c>
      <c r="L567" s="1">
        <f t="shared" si="57"/>
        <v>0.13537629262968209</v>
      </c>
      <c r="M567" s="1">
        <f t="shared" si="58"/>
        <v>0.99901336421413589</v>
      </c>
      <c r="N567" s="1">
        <f t="shared" si="59"/>
        <v>0.43652519803801132</v>
      </c>
      <c r="O567" s="1">
        <f t="shared" si="60"/>
        <v>0.92216396275100365</v>
      </c>
      <c r="P567" s="16">
        <f t="shared" si="61"/>
        <v>0.62326970440820828</v>
      </c>
      <c r="Q567" s="2">
        <f t="shared" si="62"/>
        <v>158.9337746240931</v>
      </c>
    </row>
    <row r="568" spans="9:17" ht="15.95" customHeight="1" x14ac:dyDescent="0.25">
      <c r="I568" s="1"/>
      <c r="J568" s="2">
        <v>566</v>
      </c>
      <c r="K568" s="1">
        <f t="shared" si="56"/>
        <v>3.5562828838636462</v>
      </c>
      <c r="L568" s="1">
        <f t="shared" si="57"/>
        <v>0.13110592472126509</v>
      </c>
      <c r="M568" s="1">
        <f t="shared" si="58"/>
        <v>0.99806680457158614</v>
      </c>
      <c r="N568" s="1">
        <f t="shared" si="59"/>
        <v>0.41168646953975496</v>
      </c>
      <c r="O568" s="1">
        <f t="shared" si="60"/>
        <v>0.99334297210393552</v>
      </c>
      <c r="P568" s="16">
        <f t="shared" si="61"/>
        <v>0.63355054273413547</v>
      </c>
      <c r="Q568" s="2">
        <f t="shared" si="62"/>
        <v>161.55538839720455</v>
      </c>
    </row>
    <row r="569" spans="9:17" ht="15.95" customHeight="1" x14ac:dyDescent="0.25">
      <c r="I569" s="1"/>
      <c r="J569" s="2">
        <v>567</v>
      </c>
      <c r="K569" s="1">
        <f t="shared" si="56"/>
        <v>3.5625660691708254</v>
      </c>
      <c r="L569" s="1">
        <f t="shared" si="57"/>
        <v>0.12689380946369094</v>
      </c>
      <c r="M569" s="1">
        <f t="shared" si="58"/>
        <v>0.9968056552600042</v>
      </c>
      <c r="N569" s="1">
        <f t="shared" si="59"/>
        <v>0.38707082868399623</v>
      </c>
      <c r="O569" s="1">
        <f t="shared" si="60"/>
        <v>0.98581586645733787</v>
      </c>
      <c r="P569" s="16">
        <f t="shared" si="61"/>
        <v>0.62414653996625735</v>
      </c>
      <c r="Q569" s="2">
        <f t="shared" si="62"/>
        <v>159.15736769139562</v>
      </c>
    </row>
    <row r="570" spans="9:17" ht="15.95" customHeight="1" x14ac:dyDescent="0.25">
      <c r="I570" s="1"/>
      <c r="J570" s="2">
        <v>568</v>
      </c>
      <c r="K570" s="1">
        <f t="shared" si="56"/>
        <v>3.5688492544780051</v>
      </c>
      <c r="L570" s="1">
        <f t="shared" si="57"/>
        <v>0.12274061199878666</v>
      </c>
      <c r="M570" s="1">
        <f t="shared" si="58"/>
        <v>0.99523071284832565</v>
      </c>
      <c r="N570" s="1">
        <f t="shared" si="59"/>
        <v>0.36274045671587468</v>
      </c>
      <c r="O570" s="1">
        <f t="shared" si="60"/>
        <v>0.90078349243543965</v>
      </c>
      <c r="P570" s="16">
        <f t="shared" si="61"/>
        <v>0.59537381849960669</v>
      </c>
      <c r="Q570" s="2">
        <f t="shared" si="62"/>
        <v>151.8203237173997</v>
      </c>
    </row>
    <row r="571" spans="9:17" ht="15.95" customHeight="1" x14ac:dyDescent="0.25">
      <c r="I571" s="1"/>
      <c r="J571" s="2">
        <v>569</v>
      </c>
      <c r="K571" s="1">
        <f t="shared" si="56"/>
        <v>3.5751324397851847</v>
      </c>
      <c r="L571" s="1">
        <f t="shared" si="57"/>
        <v>0.11864698816457681</v>
      </c>
      <c r="M571" s="1">
        <f t="shared" si="58"/>
        <v>0.99334297210393396</v>
      </c>
      <c r="N571" s="1">
        <f t="shared" si="59"/>
        <v>0.3387568142665619</v>
      </c>
      <c r="O571" s="1">
        <f t="shared" si="60"/>
        <v>0.75181160081788079</v>
      </c>
      <c r="P571" s="16">
        <f t="shared" si="61"/>
        <v>0.55063959383823835</v>
      </c>
      <c r="Q571" s="2">
        <f t="shared" si="62"/>
        <v>140.41309642875078</v>
      </c>
    </row>
    <row r="572" spans="9:17" ht="15.95" customHeight="1" x14ac:dyDescent="0.25">
      <c r="I572" s="1"/>
      <c r="J572" s="2">
        <v>570</v>
      </c>
      <c r="K572" s="1">
        <f t="shared" si="56"/>
        <v>3.5814156250923643</v>
      </c>
      <c r="L572" s="1">
        <f t="shared" si="57"/>
        <v>0.11461358439172065</v>
      </c>
      <c r="M572" s="1">
        <f t="shared" si="58"/>
        <v>0.99114362536434431</v>
      </c>
      <c r="N572" s="1">
        <f t="shared" si="59"/>
        <v>0.31518048609838301</v>
      </c>
      <c r="O572" s="1">
        <f t="shared" si="60"/>
        <v>0.56266661678215091</v>
      </c>
      <c r="P572" s="16">
        <f t="shared" si="61"/>
        <v>0.49590107815914974</v>
      </c>
      <c r="Q572" s="2">
        <f t="shared" si="62"/>
        <v>126.45477493058318</v>
      </c>
    </row>
    <row r="573" spans="9:17" ht="15.95" customHeight="1" x14ac:dyDescent="0.25">
      <c r="I573" s="1"/>
      <c r="J573" s="2">
        <v>571</v>
      </c>
      <c r="K573" s="1">
        <f t="shared" si="56"/>
        <v>3.5876988103995435</v>
      </c>
      <c r="L573" s="1">
        <f t="shared" si="57"/>
        <v>0.11064103760143007</v>
      </c>
      <c r="M573" s="1">
        <f t="shared" si="58"/>
        <v>0.98863406178409696</v>
      </c>
      <c r="N573" s="1">
        <f t="shared" si="59"/>
        <v>0.29207102806242913</v>
      </c>
      <c r="O573" s="1">
        <f t="shared" si="60"/>
        <v>0.36352403224134822</v>
      </c>
      <c r="P573" s="16">
        <f t="shared" si="61"/>
        <v>0.43871753992232609</v>
      </c>
      <c r="Q573" s="2">
        <f t="shared" si="62"/>
        <v>111.87297268019316</v>
      </c>
    </row>
    <row r="574" spans="9:17" ht="15.95" customHeight="1" x14ac:dyDescent="0.25">
      <c r="I574" s="1"/>
      <c r="J574" s="2">
        <v>572</v>
      </c>
      <c r="K574" s="1">
        <f t="shared" si="56"/>
        <v>3.5939819957067236</v>
      </c>
      <c r="L574" s="1">
        <f t="shared" si="57"/>
        <v>0.10672997510489401</v>
      </c>
      <c r="M574" s="1">
        <f t="shared" si="58"/>
        <v>0.98581586645733688</v>
      </c>
      <c r="N574" s="1">
        <f t="shared" si="59"/>
        <v>0.26948681665531871</v>
      </c>
      <c r="O574" s="1">
        <f t="shared" si="60"/>
        <v>0.18615431935464616</v>
      </c>
      <c r="P574" s="16">
        <f t="shared" si="61"/>
        <v>0.38704674439304892</v>
      </c>
      <c r="Q574" s="2">
        <f t="shared" si="62"/>
        <v>98.696919820227478</v>
      </c>
    </row>
    <row r="575" spans="9:17" ht="15.95" customHeight="1" x14ac:dyDescent="0.25">
      <c r="I575" s="1"/>
      <c r="J575" s="2">
        <v>573</v>
      </c>
      <c r="K575" s="1">
        <f t="shared" si="56"/>
        <v>3.6002651810139028</v>
      </c>
      <c r="L575" s="1">
        <f t="shared" si="57"/>
        <v>0.10288101450422016</v>
      </c>
      <c r="M575" s="1">
        <f t="shared" si="58"/>
        <v>0.98269081941663705</v>
      </c>
      <c r="N575" s="1">
        <f t="shared" si="59"/>
        <v>0.2474849015551101</v>
      </c>
      <c r="O575" s="1">
        <f t="shared" si="60"/>
        <v>5.8854386782527079E-2</v>
      </c>
      <c r="P575" s="16">
        <f t="shared" si="61"/>
        <v>0.34797778056462358</v>
      </c>
      <c r="Q575" s="2">
        <f t="shared" si="62"/>
        <v>88.734334043979018</v>
      </c>
    </row>
    <row r="576" spans="9:17" ht="15.95" customHeight="1" x14ac:dyDescent="0.25">
      <c r="I576" s="1"/>
      <c r="J576" s="2">
        <v>574</v>
      </c>
      <c r="K576" s="1">
        <f t="shared" si="56"/>
        <v>3.6065483663210824</v>
      </c>
      <c r="L576" s="1">
        <f t="shared" si="57"/>
        <v>9.9094763594904878E-2</v>
      </c>
      <c r="M576" s="1">
        <f t="shared" si="58"/>
        <v>0.97926089450868803</v>
      </c>
      <c r="N576" s="1">
        <f t="shared" si="59"/>
        <v>0.22612086150884181</v>
      </c>
      <c r="O576" s="1">
        <f t="shared" si="60"/>
        <v>1.9331954284143027E-3</v>
      </c>
      <c r="P576" s="16">
        <f t="shared" si="61"/>
        <v>0.32660242876021223</v>
      </c>
      <c r="Q576" s="2">
        <f t="shared" si="62"/>
        <v>83.283619333854119</v>
      </c>
    </row>
    <row r="577" spans="9:17" ht="15.95" customHeight="1" x14ac:dyDescent="0.25">
      <c r="I577" s="1"/>
      <c r="J577" s="2">
        <v>575</v>
      </c>
      <c r="K577" s="1">
        <f t="shared" si="56"/>
        <v>3.6128315516282621</v>
      </c>
      <c r="L577" s="1">
        <f t="shared" si="57"/>
        <v>9.5371820269859464E-2</v>
      </c>
      <c r="M577" s="1">
        <f t="shared" si="58"/>
        <v>0.97552825814757682</v>
      </c>
      <c r="N577" s="1">
        <f t="shared" si="59"/>
        <v>0.20544866393581823</v>
      </c>
      <c r="O577" s="1">
        <f t="shared" si="60"/>
        <v>2.4471741852421847E-2</v>
      </c>
      <c r="P577" s="16">
        <f t="shared" si="61"/>
        <v>0.32520512105141908</v>
      </c>
      <c r="Q577" s="2">
        <f t="shared" si="62"/>
        <v>82.927305868111858</v>
      </c>
    </row>
    <row r="578" spans="9:17" ht="15.95" customHeight="1" x14ac:dyDescent="0.25">
      <c r="I578" s="1"/>
      <c r="J578" s="2">
        <v>576</v>
      </c>
      <c r="K578" s="1">
        <f t="shared" si="56"/>
        <v>3.6191147369354417</v>
      </c>
      <c r="L578" s="1">
        <f t="shared" si="57"/>
        <v>9.171277242499154E-2</v>
      </c>
      <c r="M578" s="1">
        <f t="shared" si="58"/>
        <v>0.97149526794643237</v>
      </c>
      <c r="N578" s="1">
        <f t="shared" si="59"/>
        <v>0.185520528601201</v>
      </c>
      <c r="O578" s="1">
        <f t="shared" si="60"/>
        <v>0.12287430963194623</v>
      </c>
      <c r="P578" s="16">
        <f t="shared" si="61"/>
        <v>0.34290071965114277</v>
      </c>
      <c r="Q578" s="2">
        <f t="shared" si="62"/>
        <v>87.439683511041409</v>
      </c>
    </row>
    <row r="579" spans="9:17" ht="15.95" customHeight="1" x14ac:dyDescent="0.25">
      <c r="I579" s="1"/>
      <c r="J579" s="2">
        <v>577</v>
      </c>
      <c r="K579" s="1">
        <f t="shared" ref="K579:K642" si="63">(2*PI()*J579)/$I$2</f>
        <v>3.6253979222426214</v>
      </c>
      <c r="L579" s="1">
        <f t="shared" ref="L579:L642" si="64">$B$2*$F$2*SIN($C$2*(K579+$D$2))+$G$2</f>
        <v>8.8118197866373926E-2</v>
      </c>
      <c r="M579" s="1">
        <f t="shared" ref="M579:M642" si="65">$B$3*$F$2*SIN($C$3*($K579+$D$3))+$G$2</f>
        <v>0.96716447122830607</v>
      </c>
      <c r="N579" s="1">
        <f t="shared" ref="N579:N642" si="66">$B$4*$F$2*SIN($C$4*($K579+$D$4))+$G$2</f>
        <v>0.16638679570437326</v>
      </c>
      <c r="O579" s="1">
        <f t="shared" ref="O579:O642" si="67">$B$5*$F$2*SIN($C$5*($K579+$D$5))+$G$2</f>
        <v>0.28144211667453256</v>
      </c>
      <c r="P579" s="16">
        <f t="shared" ref="P579:P642" si="68">AVERAGE(L579:O579)</f>
        <v>0.37577789536839645</v>
      </c>
      <c r="Q579" s="2">
        <f t="shared" ref="Q579:Q642" si="69">P579*255</f>
        <v>95.823363318941091</v>
      </c>
    </row>
    <row r="580" spans="9:17" ht="15.95" customHeight="1" x14ac:dyDescent="0.25">
      <c r="I580" s="1"/>
      <c r="J580" s="2">
        <v>578</v>
      </c>
      <c r="K580" s="1">
        <f t="shared" si="63"/>
        <v>3.631681107549801</v>
      </c>
      <c r="L580" s="1">
        <f t="shared" si="64"/>
        <v>8.4588664218998078E-2</v>
      </c>
      <c r="M580" s="1">
        <f t="shared" si="65"/>
        <v>0.96253860341722897</v>
      </c>
      <c r="N580" s="1">
        <f t="shared" si="66"/>
        <v>0.14809579871520473</v>
      </c>
      <c r="O580" s="1">
        <f t="shared" si="67"/>
        <v>0.47487784091011581</v>
      </c>
      <c r="P580" s="16">
        <f t="shared" si="68"/>
        <v>0.4175252268153869</v>
      </c>
      <c r="Q580" s="2">
        <f t="shared" si="69"/>
        <v>106.46893283792366</v>
      </c>
    </row>
    <row r="581" spans="9:17" ht="15.95" customHeight="1" x14ac:dyDescent="0.25">
      <c r="I581" s="1"/>
      <c r="J581" s="2">
        <v>579</v>
      </c>
      <c r="K581" s="1">
        <f t="shared" si="63"/>
        <v>3.6379642928569806</v>
      </c>
      <c r="L581" s="1">
        <f t="shared" si="64"/>
        <v>8.1124728837143445E-2</v>
      </c>
      <c r="M581" s="1">
        <f t="shared" si="65"/>
        <v>0.95762058631045877</v>
      </c>
      <c r="N581" s="1">
        <f t="shared" si="66"/>
        <v>0.13069374227953362</v>
      </c>
      <c r="O581" s="1">
        <f t="shared" si="67"/>
        <v>0.67232146158726069</v>
      </c>
      <c r="P581" s="16">
        <f t="shared" si="68"/>
        <v>0.46044012975359916</v>
      </c>
      <c r="Q581" s="2">
        <f t="shared" si="69"/>
        <v>117.41223308716779</v>
      </c>
    </row>
    <row r="582" spans="9:17" ht="15.95" customHeight="1" x14ac:dyDescent="0.25">
      <c r="I582" s="1"/>
      <c r="J582" s="2">
        <v>580</v>
      </c>
      <c r="K582" s="1">
        <f t="shared" si="63"/>
        <v>3.6442474781641598</v>
      </c>
      <c r="L582" s="1">
        <f t="shared" si="64"/>
        <v>7.772693871636166E-2</v>
      </c>
      <c r="M582" s="1">
        <f t="shared" si="65"/>
        <v>0.95241352623301001</v>
      </c>
      <c r="N582" s="1">
        <f t="shared" si="66"/>
        <v>0.11422458550220288</v>
      </c>
      <c r="O582" s="1">
        <f t="shared" si="67"/>
        <v>0.84227355296433681</v>
      </c>
      <c r="P582" s="16">
        <f t="shared" si="68"/>
        <v>0.49665965085397784</v>
      </c>
      <c r="Q582" s="2">
        <f t="shared" si="69"/>
        <v>126.64821096776436</v>
      </c>
    </row>
    <row r="583" spans="9:17" ht="15.95" customHeight="1" x14ac:dyDescent="0.25">
      <c r="I583" s="1"/>
      <c r="J583" s="2">
        <v>581</v>
      </c>
      <c r="K583" s="1">
        <f t="shared" si="63"/>
        <v>3.6505306634713399</v>
      </c>
      <c r="L583" s="1">
        <f t="shared" si="64"/>
        <v>7.4395830407100738E-2</v>
      </c>
      <c r="M583" s="1">
        <f t="shared" si="65"/>
        <v>0.94692071207563178</v>
      </c>
      <c r="N583" s="1">
        <f t="shared" si="66"/>
        <v>9.8729930902554552E-2</v>
      </c>
      <c r="O583" s="1">
        <f t="shared" si="67"/>
        <v>0.95762058631046099</v>
      </c>
      <c r="P583" s="16">
        <f t="shared" si="68"/>
        <v>0.51941676492393707</v>
      </c>
      <c r="Q583" s="2">
        <f t="shared" si="69"/>
        <v>132.45127505560396</v>
      </c>
    </row>
    <row r="584" spans="9:17" ht="15.95" customHeight="1" x14ac:dyDescent="0.25">
      <c r="I584" s="1"/>
      <c r="J584" s="2">
        <v>582</v>
      </c>
      <c r="K584" s="1">
        <f t="shared" si="63"/>
        <v>3.6568138487785191</v>
      </c>
      <c r="L584" s="1">
        <f t="shared" si="64"/>
        <v>7.1131929929978965E-2</v>
      </c>
      <c r="M584" s="1">
        <f t="shared" si="65"/>
        <v>0.94114561321747692</v>
      </c>
      <c r="N584" s="1">
        <f t="shared" si="66"/>
        <v>8.424891932286116E-2</v>
      </c>
      <c r="O584" s="1">
        <f t="shared" si="67"/>
        <v>0.999960522101908</v>
      </c>
      <c r="P584" s="16">
        <f t="shared" si="68"/>
        <v>0.52412174614305629</v>
      </c>
      <c r="Q584" s="2">
        <f t="shared" si="69"/>
        <v>133.65104526647934</v>
      </c>
    </row>
    <row r="585" spans="9:17" ht="15.95" customHeight="1" x14ac:dyDescent="0.25">
      <c r="I585" s="1"/>
      <c r="J585" s="2">
        <v>583</v>
      </c>
      <c r="K585" s="1">
        <f t="shared" si="63"/>
        <v>3.6630970340856988</v>
      </c>
      <c r="L585" s="1">
        <f t="shared" si="64"/>
        <v>6.7935752692717233E-2</v>
      </c>
      <c r="M585" s="1">
        <f t="shared" si="65"/>
        <v>0.93509187733476296</v>
      </c>
      <c r="N585" s="1">
        <f t="shared" si="66"/>
        <v>7.0818131055146505E-2</v>
      </c>
      <c r="O585" s="1">
        <f t="shared" si="67"/>
        <v>0.96253860341723096</v>
      </c>
      <c r="P585" s="16">
        <f t="shared" si="68"/>
        <v>0.50909609112496446</v>
      </c>
      <c r="Q585" s="2">
        <f t="shared" si="69"/>
        <v>129.81950323686593</v>
      </c>
    </row>
    <row r="586" spans="9:17" ht="15.95" customHeight="1" x14ac:dyDescent="0.25">
      <c r="I586" s="1"/>
      <c r="J586" s="2">
        <v>584</v>
      </c>
      <c r="K586" s="1">
        <f t="shared" si="63"/>
        <v>3.6693802193928784</v>
      </c>
      <c r="L586" s="1">
        <f t="shared" si="64"/>
        <v>6.4807803408753417E-2</v>
      </c>
      <c r="M586" s="1">
        <f t="shared" si="65"/>
        <v>0.92876332809682616</v>
      </c>
      <c r="N586" s="1">
        <f t="shared" si="66"/>
        <v>5.8471493436209443E-2</v>
      </c>
      <c r="O586" s="1">
        <f t="shared" si="67"/>
        <v>0.8513249848994271</v>
      </c>
      <c r="P586" s="16">
        <f t="shared" si="68"/>
        <v>0.475841902460304</v>
      </c>
      <c r="Q586" s="2">
        <f t="shared" si="69"/>
        <v>121.33968512737752</v>
      </c>
    </row>
    <row r="587" spans="9:17" ht="15.95" customHeight="1" x14ac:dyDescent="0.25">
      <c r="I587" s="1"/>
      <c r="J587" s="2">
        <v>585</v>
      </c>
      <c r="K587" s="1">
        <f t="shared" si="63"/>
        <v>3.675663404700058</v>
      </c>
      <c r="L587" s="1">
        <f t="shared" si="64"/>
        <v>6.1748576017538914E-2</v>
      </c>
      <c r="M587" s="1">
        <f t="shared" si="65"/>
        <v>0.92216396275100765</v>
      </c>
      <c r="N587" s="1">
        <f t="shared" si="66"/>
        <v>4.7240195144211461E-2</v>
      </c>
      <c r="O587" s="1">
        <f t="shared" si="67"/>
        <v>0.68406227634234062</v>
      </c>
      <c r="P587" s="16">
        <f t="shared" si="68"/>
        <v>0.42880375256377468</v>
      </c>
      <c r="Q587" s="2">
        <f t="shared" si="69"/>
        <v>109.34495690376254</v>
      </c>
    </row>
    <row r="588" spans="9:17" ht="15.95" customHeight="1" x14ac:dyDescent="0.25">
      <c r="I588" s="1"/>
      <c r="J588" s="2">
        <v>586</v>
      </c>
      <c r="K588" s="1">
        <f t="shared" si="63"/>
        <v>3.6819465900072372</v>
      </c>
      <c r="L588" s="1">
        <f t="shared" si="64"/>
        <v>5.8758553606543362E-2</v>
      </c>
      <c r="M588" s="1">
        <f t="shared" si="65"/>
        <v>0.91529794959790678</v>
      </c>
      <c r="N588" s="1">
        <f t="shared" si="66"/>
        <v>3.7152607413382777E-2</v>
      </c>
      <c r="O588" s="1">
        <f t="shared" si="67"/>
        <v>0.48743495227834549</v>
      </c>
      <c r="P588" s="16">
        <f t="shared" si="68"/>
        <v>0.37466101572404459</v>
      </c>
      <c r="Q588" s="2">
        <f t="shared" si="69"/>
        <v>95.538559009631371</v>
      </c>
    </row>
    <row r="589" spans="9:17" ht="15.95" customHeight="1" x14ac:dyDescent="0.25">
      <c r="I589" s="1"/>
      <c r="J589" s="2">
        <v>587</v>
      </c>
      <c r="K589" s="1">
        <f t="shared" si="63"/>
        <v>3.6882297753144173</v>
      </c>
      <c r="L589" s="1">
        <f t="shared" si="64"/>
        <v>5.5838208334966055E-2</v>
      </c>
      <c r="M589" s="1">
        <f t="shared" si="65"/>
        <v>0.90816962535859191</v>
      </c>
      <c r="N589" s="1">
        <f t="shared" si="66"/>
        <v>2.8234212365809919E-2</v>
      </c>
      <c r="O589" s="1">
        <f t="shared" si="67"/>
        <v>0.2928122095033564</v>
      </c>
      <c r="P589" s="16">
        <f t="shared" si="68"/>
        <v>0.32126356389068111</v>
      </c>
      <c r="Q589" s="2">
        <f t="shared" si="69"/>
        <v>81.922208792123683</v>
      </c>
    </row>
    <row r="590" spans="9:17" ht="15.95" customHeight="1" x14ac:dyDescent="0.25">
      <c r="I590" s="1"/>
      <c r="J590" s="2">
        <v>588</v>
      </c>
      <c r="K590" s="1">
        <f t="shared" si="63"/>
        <v>3.694512960621597</v>
      </c>
      <c r="L590" s="1">
        <f t="shared" si="64"/>
        <v>5.2988001359179859E-2</v>
      </c>
      <c r="M590" s="1">
        <f t="shared" si="65"/>
        <v>0.90078349243543809</v>
      </c>
      <c r="N590" s="1">
        <f t="shared" si="66"/>
        <v>2.0507538641394818E-2</v>
      </c>
      <c r="O590" s="1">
        <f t="shared" si="67"/>
        <v>0.13124344132091081</v>
      </c>
      <c r="P590" s="16">
        <f t="shared" si="68"/>
        <v>0.2763806184392309</v>
      </c>
      <c r="Q590" s="2">
        <f t="shared" si="69"/>
        <v>70.477057702003876</v>
      </c>
    </row>
    <row r="591" spans="9:17" ht="15.95" customHeight="1" x14ac:dyDescent="0.25">
      <c r="I591" s="1"/>
      <c r="J591" s="2">
        <v>589</v>
      </c>
      <c r="K591" s="1">
        <f t="shared" si="63"/>
        <v>3.7007961459287761</v>
      </c>
      <c r="L591" s="1">
        <f t="shared" si="64"/>
        <v>5.0208382759906522E-2</v>
      </c>
      <c r="M591" s="1">
        <f t="shared" si="65"/>
        <v>0.89314421606830985</v>
      </c>
      <c r="N591" s="1">
        <f t="shared" si="66"/>
        <v>1.3992104488546431E-2</v>
      </c>
      <c r="O591" s="1">
        <f t="shared" si="67"/>
        <v>2.8504732053570792E-2</v>
      </c>
      <c r="P591" s="16">
        <f t="shared" si="68"/>
        <v>0.24646235884258338</v>
      </c>
      <c r="Q591" s="2">
        <f t="shared" si="69"/>
        <v>62.847901504858761</v>
      </c>
    </row>
    <row r="592" spans="9:17" ht="15.95" customHeight="1" x14ac:dyDescent="0.25">
      <c r="I592" s="1"/>
      <c r="J592" s="2">
        <v>590</v>
      </c>
      <c r="K592" s="1">
        <f t="shared" si="63"/>
        <v>3.7070793312359562</v>
      </c>
      <c r="L592" s="1">
        <f t="shared" si="64"/>
        <v>4.7499791471144859E-2</v>
      </c>
      <c r="M592" s="1">
        <f t="shared" si="65"/>
        <v>0.88525662138789429</v>
      </c>
      <c r="N592" s="1">
        <f t="shared" si="66"/>
        <v>8.704368459395373E-3</v>
      </c>
      <c r="O592" s="1">
        <f t="shared" si="67"/>
        <v>9.8663578586466461E-4</v>
      </c>
      <c r="P592" s="16">
        <f t="shared" si="68"/>
        <v>0.23561185427607478</v>
      </c>
      <c r="Q592" s="2">
        <f t="shared" si="69"/>
        <v>60.081022840399072</v>
      </c>
    </row>
    <row r="593" spans="9:17" ht="15.95" customHeight="1" x14ac:dyDescent="0.25">
      <c r="I593" s="1"/>
      <c r="J593" s="2">
        <v>591</v>
      </c>
      <c r="K593" s="1">
        <f t="shared" si="63"/>
        <v>3.7133625165431354</v>
      </c>
      <c r="L593" s="1">
        <f t="shared" si="64"/>
        <v>4.4862655210859081E-2</v>
      </c>
      <c r="M593" s="1">
        <f t="shared" si="65"/>
        <v>0.87712569036805221</v>
      </c>
      <c r="N593" s="1">
        <f t="shared" si="66"/>
        <v>4.6576878340646166E-3</v>
      </c>
      <c r="O593" s="1">
        <f t="shared" si="67"/>
        <v>5.3079287924365504E-2</v>
      </c>
      <c r="P593" s="16">
        <f t="shared" si="68"/>
        <v>0.24493133033433534</v>
      </c>
      <c r="Q593" s="2">
        <f t="shared" si="69"/>
        <v>62.457489235255508</v>
      </c>
    </row>
    <row r="594" spans="9:17" ht="15.95" customHeight="1" x14ac:dyDescent="0.25">
      <c r="I594" s="1"/>
      <c r="J594" s="2">
        <v>592</v>
      </c>
      <c r="K594" s="1">
        <f t="shared" si="63"/>
        <v>3.7196457018503151</v>
      </c>
      <c r="L594" s="1">
        <f t="shared" si="64"/>
        <v>4.2297390413434666E-2</v>
      </c>
      <c r="M594" s="1">
        <f t="shared" si="65"/>
        <v>0.86875655867908708</v>
      </c>
      <c r="N594" s="1">
        <f t="shared" si="66"/>
        <v>1.8622848790158519E-3</v>
      </c>
      <c r="O594" s="1">
        <f t="shared" si="67"/>
        <v>0.17647201921527472</v>
      </c>
      <c r="P594" s="16">
        <f t="shared" si="68"/>
        <v>0.27234706329670311</v>
      </c>
      <c r="Q594" s="2">
        <f t="shared" si="69"/>
        <v>69.448501140659289</v>
      </c>
    </row>
    <row r="595" spans="9:17" ht="15.95" customHeight="1" x14ac:dyDescent="0.25">
      <c r="I595" s="1"/>
      <c r="J595" s="2">
        <v>593</v>
      </c>
      <c r="K595" s="1">
        <f t="shared" si="63"/>
        <v>3.7259288871574947</v>
      </c>
      <c r="L595" s="1">
        <f t="shared" si="64"/>
        <v>3.9804402163921282E-2</v>
      </c>
      <c r="M595" s="1">
        <f t="shared" si="65"/>
        <v>0.86015451244395358</v>
      </c>
      <c r="N595" s="1">
        <f t="shared" si="66"/>
        <v>3.2522102472154479E-4</v>
      </c>
      <c r="O595" s="1">
        <f t="shared" si="67"/>
        <v>0.35147920921148024</v>
      </c>
      <c r="P595" s="16">
        <f t="shared" si="68"/>
        <v>0.31294083621101915</v>
      </c>
      <c r="Q595" s="2">
        <f t="shared" si="69"/>
        <v>79.799913233809889</v>
      </c>
    </row>
    <row r="596" spans="9:17" ht="15.95" customHeight="1" x14ac:dyDescent="0.25">
      <c r="I596" s="1"/>
      <c r="J596" s="2">
        <v>594</v>
      </c>
      <c r="K596" s="1">
        <f t="shared" si="63"/>
        <v>3.7322120724646743</v>
      </c>
      <c r="L596" s="1">
        <f t="shared" si="64"/>
        <v>3.7384084134062523E-2</v>
      </c>
      <c r="M596" s="1">
        <f t="shared" si="65"/>
        <v>0.85132498489942465</v>
      </c>
      <c r="N596" s="1">
        <f t="shared" si="66"/>
        <v>5.0379027875968596E-5</v>
      </c>
      <c r="O596" s="1">
        <f t="shared" si="67"/>
        <v>0.55018085742560674</v>
      </c>
      <c r="P596" s="16">
        <f t="shared" si="68"/>
        <v>0.35973507637174246</v>
      </c>
      <c r="Q596" s="2">
        <f t="shared" si="69"/>
        <v>91.73244447479432</v>
      </c>
    </row>
    <row r="597" spans="9:17" ht="15.95" customHeight="1" x14ac:dyDescent="0.25">
      <c r="I597" s="1"/>
      <c r="J597" s="2">
        <v>595</v>
      </c>
      <c r="K597" s="1">
        <f t="shared" si="63"/>
        <v>3.7384952577718535</v>
      </c>
      <c r="L597" s="1">
        <f t="shared" si="64"/>
        <v>3.5036818520133073E-2</v>
      </c>
      <c r="M597" s="1">
        <f t="shared" si="65"/>
        <v>0.84227355296434492</v>
      </c>
      <c r="N597" s="1">
        <f t="shared" si="66"/>
        <v>1.038453163216102E-3</v>
      </c>
      <c r="O597" s="1">
        <f t="shared" si="67"/>
        <v>0.74087683705084606</v>
      </c>
      <c r="P597" s="16">
        <f t="shared" si="68"/>
        <v>0.40480641542463502</v>
      </c>
      <c r="Q597" s="2">
        <f t="shared" si="69"/>
        <v>103.22563593328194</v>
      </c>
    </row>
    <row r="598" spans="9:17" ht="15.95" customHeight="1" x14ac:dyDescent="0.25">
      <c r="I598" s="1"/>
      <c r="J598" s="2">
        <v>596</v>
      </c>
      <c r="K598" s="1">
        <f t="shared" si="63"/>
        <v>3.7447784430790336</v>
      </c>
      <c r="L598" s="1">
        <f t="shared" si="64"/>
        <v>3.2762975982583264E-2</v>
      </c>
      <c r="M598" s="1">
        <f t="shared" si="65"/>
        <v>0.83300593371712561</v>
      </c>
      <c r="N598" s="1">
        <f t="shared" si="66"/>
        <v>3.2869474697235224E-3</v>
      </c>
      <c r="O598" s="1">
        <f t="shared" si="67"/>
        <v>0.89314421606831118</v>
      </c>
      <c r="P598" s="16">
        <f t="shared" si="68"/>
        <v>0.44055001830943591</v>
      </c>
      <c r="Q598" s="2">
        <f t="shared" si="69"/>
        <v>112.34025466890616</v>
      </c>
    </row>
    <row r="599" spans="9:17" ht="15.95" customHeight="1" x14ac:dyDescent="0.25">
      <c r="I599" s="1"/>
      <c r="J599" s="2">
        <v>597</v>
      </c>
      <c r="K599" s="1">
        <f t="shared" si="63"/>
        <v>3.7510616283862128</v>
      </c>
      <c r="L599" s="1">
        <f t="shared" si="64"/>
        <v>3.0562915587509454E-2</v>
      </c>
      <c r="M599" s="1">
        <f t="shared" si="65"/>
        <v>0.82352798078472267</v>
      </c>
      <c r="N599" s="1">
        <f t="shared" si="66"/>
        <v>6.7901820556370285E-3</v>
      </c>
      <c r="O599" s="1">
        <f t="shared" si="67"/>
        <v>0.98269081941663439</v>
      </c>
      <c r="P599" s="16">
        <f t="shared" si="68"/>
        <v>0.46089297446112587</v>
      </c>
      <c r="Q599" s="2">
        <f t="shared" si="69"/>
        <v>117.52770848758709</v>
      </c>
    </row>
    <row r="600" spans="9:17" ht="15.95" customHeight="1" x14ac:dyDescent="0.25">
      <c r="I600" s="1"/>
      <c r="J600" s="2">
        <v>598</v>
      </c>
      <c r="K600" s="1">
        <f t="shared" si="63"/>
        <v>3.7573448136933925</v>
      </c>
      <c r="L600" s="1">
        <f t="shared" si="64"/>
        <v>2.843698474995171E-2</v>
      </c>
      <c r="M600" s="1">
        <f t="shared" si="65"/>
        <v>0.81384568064535068</v>
      </c>
      <c r="N600" s="1">
        <f t="shared" si="66"/>
        <v>1.1539307446354286E-2</v>
      </c>
      <c r="O600" s="1">
        <f t="shared" si="67"/>
        <v>0.99523071284832665</v>
      </c>
      <c r="P600" s="16">
        <f t="shared" si="68"/>
        <v>0.46226317142249584</v>
      </c>
      <c r="Q600" s="2">
        <f t="shared" si="69"/>
        <v>117.87710871273644</v>
      </c>
    </row>
    <row r="601" spans="9:17" ht="15.95" customHeight="1" x14ac:dyDescent="0.25">
      <c r="I601" s="1"/>
      <c r="J601" s="2">
        <v>599</v>
      </c>
      <c r="K601" s="1">
        <f t="shared" si="63"/>
        <v>3.7636279990005725</v>
      </c>
      <c r="L601" s="1">
        <f t="shared" si="64"/>
        <v>2.638551917903359E-2</v>
      </c>
      <c r="M601" s="1">
        <f t="shared" si="65"/>
        <v>0.8039651488473023</v>
      </c>
      <c r="N601" s="1">
        <f t="shared" si="66"/>
        <v>1.7522326938972321E-2</v>
      </c>
      <c r="O601" s="1">
        <f t="shared" si="67"/>
        <v>0.92876332809682216</v>
      </c>
      <c r="P601" s="16">
        <f t="shared" si="68"/>
        <v>0.44415908076553262</v>
      </c>
      <c r="Q601" s="2">
        <f t="shared" si="69"/>
        <v>113.26056559521082</v>
      </c>
    </row>
    <row r="602" spans="9:17" ht="15.95" customHeight="1" x14ac:dyDescent="0.25">
      <c r="I602" s="1"/>
      <c r="J602" s="2">
        <v>600</v>
      </c>
      <c r="K602" s="1">
        <f t="shared" si="63"/>
        <v>3.7699111843077517</v>
      </c>
      <c r="L602" s="1">
        <f t="shared" si="64"/>
        <v>2.4408842824950594E-2</v>
      </c>
      <c r="M602" s="1">
        <f t="shared" si="65"/>
        <v>0.79389262614623679</v>
      </c>
      <c r="N602" s="1">
        <f t="shared" si="66"/>
        <v>2.4724126906996935E-2</v>
      </c>
      <c r="O602" s="1">
        <f t="shared" si="67"/>
        <v>0.79389262614624034</v>
      </c>
      <c r="P602" s="16">
        <f t="shared" si="68"/>
        <v>0.40922955550610618</v>
      </c>
      <c r="Q602" s="2">
        <f t="shared" si="69"/>
        <v>104.35353665405708</v>
      </c>
    </row>
    <row r="603" spans="9:17" ht="15.95" customHeight="1" x14ac:dyDescent="0.25">
      <c r="I603" s="1"/>
      <c r="J603" s="2">
        <v>601</v>
      </c>
      <c r="K603" s="1">
        <f t="shared" si="63"/>
        <v>3.7761943696149314</v>
      </c>
      <c r="L603" s="1">
        <f t="shared" si="64"/>
        <v>2.2507267827812871E-2</v>
      </c>
      <c r="M603" s="1">
        <f t="shared" si="65"/>
        <v>0.78363447456337842</v>
      </c>
      <c r="N603" s="1">
        <f t="shared" si="66"/>
        <v>3.3126514978681521E-2</v>
      </c>
      <c r="O603" s="1">
        <f t="shared" si="67"/>
        <v>0.61213538047469351</v>
      </c>
      <c r="P603" s="16">
        <f t="shared" si="68"/>
        <v>0.36285090946114162</v>
      </c>
      <c r="Q603" s="2">
        <f t="shared" si="69"/>
        <v>92.526981912591111</v>
      </c>
    </row>
    <row r="604" spans="9:17" ht="15.95" customHeight="1" x14ac:dyDescent="0.25">
      <c r="I604" s="1"/>
      <c r="J604" s="2">
        <v>602</v>
      </c>
      <c r="K604" s="1">
        <f t="shared" si="63"/>
        <v>3.782477554922111</v>
      </c>
      <c r="L604" s="1">
        <f t="shared" si="64"/>
        <v>2.0681094468356753E-2</v>
      </c>
      <c r="M604" s="1">
        <f t="shared" si="65"/>
        <v>0.77319717336713456</v>
      </c>
      <c r="N604" s="1">
        <f t="shared" si="66"/>
        <v>4.270826599252836E-2</v>
      </c>
      <c r="O604" s="1">
        <f t="shared" si="67"/>
        <v>0.41248847051236326</v>
      </c>
      <c r="P604" s="16">
        <f t="shared" si="68"/>
        <v>0.31226875108509572</v>
      </c>
      <c r="Q604" s="2">
        <f t="shared" si="69"/>
        <v>79.628531526699405</v>
      </c>
    </row>
    <row r="605" spans="9:17" ht="15.95" customHeight="1" x14ac:dyDescent="0.25">
      <c r="I605" s="1"/>
      <c r="J605" s="2">
        <v>603</v>
      </c>
      <c r="K605" s="1">
        <f t="shared" si="63"/>
        <v>3.7887607402292907</v>
      </c>
      <c r="L605" s="1">
        <f t="shared" si="64"/>
        <v>1.8930611120524854E-2</v>
      </c>
      <c r="M605" s="1">
        <f t="shared" si="65"/>
        <v>0.76258731498064791</v>
      </c>
      <c r="N605" s="1">
        <f t="shared" si="66"/>
        <v>5.3445175613898555E-2</v>
      </c>
      <c r="O605" s="1">
        <f t="shared" si="67"/>
        <v>0.22680282663286511</v>
      </c>
      <c r="P605" s="16">
        <f t="shared" si="68"/>
        <v>0.26544148208698415</v>
      </c>
      <c r="Q605" s="2">
        <f t="shared" si="69"/>
        <v>67.687577932180957</v>
      </c>
    </row>
    <row r="606" spans="9:17" ht="15.95" customHeight="1" x14ac:dyDescent="0.25">
      <c r="I606" s="1"/>
      <c r="J606" s="2">
        <v>604</v>
      </c>
      <c r="K606" s="1">
        <f t="shared" si="63"/>
        <v>3.7950439255364699</v>
      </c>
      <c r="L606" s="1">
        <f t="shared" si="64"/>
        <v>1.725609420593055E-2</v>
      </c>
      <c r="M606" s="1">
        <f t="shared" si="65"/>
        <v>0.75181160081788101</v>
      </c>
      <c r="N606" s="1">
        <f t="shared" si="66"/>
        <v>6.5310121477250904E-2</v>
      </c>
      <c r="O606" s="1">
        <f t="shared" si="67"/>
        <v>8.4702050402100437E-2</v>
      </c>
      <c r="P606" s="16">
        <f t="shared" si="68"/>
        <v>0.22976996672579073</v>
      </c>
      <c r="Q606" s="2">
        <f t="shared" si="69"/>
        <v>58.591341515076635</v>
      </c>
    </row>
    <row r="607" spans="9:17" ht="15.95" customHeight="1" x14ac:dyDescent="0.25">
      <c r="I607" s="1"/>
      <c r="J607" s="2">
        <v>605</v>
      </c>
      <c r="K607" s="1">
        <f t="shared" si="63"/>
        <v>3.8013271108436499</v>
      </c>
      <c r="L607" s="1">
        <f t="shared" si="64"/>
        <v>1.5657808150205732E-2</v>
      </c>
      <c r="M607" s="1">
        <f t="shared" si="65"/>
        <v>0.74087683705085738</v>
      </c>
      <c r="N607" s="1">
        <f t="shared" si="66"/>
        <v>7.8273131699603427E-2</v>
      </c>
      <c r="O607" s="1">
        <f t="shared" si="67"/>
        <v>8.8563746356549733E-3</v>
      </c>
      <c r="P607" s="16">
        <f t="shared" si="68"/>
        <v>0.21091603788408037</v>
      </c>
      <c r="Q607" s="2">
        <f t="shared" si="69"/>
        <v>53.783589660440491</v>
      </c>
    </row>
    <row r="608" spans="9:17" ht="15.95" customHeight="1" x14ac:dyDescent="0.25">
      <c r="I608" s="1"/>
      <c r="J608" s="2">
        <v>606</v>
      </c>
      <c r="K608" s="1">
        <f t="shared" si="63"/>
        <v>3.8076102961508291</v>
      </c>
      <c r="L608" s="1">
        <f t="shared" si="64"/>
        <v>1.4136005341247093E-2</v>
      </c>
      <c r="M608" s="1">
        <f t="shared" si="65"/>
        <v>0.72978993031074446</v>
      </c>
      <c r="N608" s="1">
        <f t="shared" si="66"/>
        <v>9.2301460592097595E-2</v>
      </c>
      <c r="O608" s="1">
        <f t="shared" si="67"/>
        <v>1.1365938215901428E-2</v>
      </c>
      <c r="P608" s="16">
        <f t="shared" si="68"/>
        <v>0.21189833361499766</v>
      </c>
      <c r="Q608" s="2">
        <f t="shared" si="69"/>
        <v>54.034075071824404</v>
      </c>
    </row>
    <row r="609" spans="9:17" ht="15.95" customHeight="1" x14ac:dyDescent="0.25">
      <c r="I609" s="1"/>
      <c r="J609" s="2">
        <v>607</v>
      </c>
      <c r="K609" s="1">
        <f t="shared" si="63"/>
        <v>3.8138934814580088</v>
      </c>
      <c r="L609" s="1">
        <f t="shared" si="64"/>
        <v>1.2690926089359178E-2</v>
      </c>
      <c r="M609" s="1">
        <f t="shared" si="65"/>
        <v>0.71855788332546688</v>
      </c>
      <c r="N609" s="1">
        <f t="shared" si="66"/>
        <v>0.10735967137846258</v>
      </c>
      <c r="O609" s="1">
        <f t="shared" si="67"/>
        <v>9.1830374641403978E-2</v>
      </c>
      <c r="P609" s="16">
        <f t="shared" si="68"/>
        <v>0.23260971385867316</v>
      </c>
      <c r="Q609" s="2">
        <f t="shared" si="69"/>
        <v>59.315477033961656</v>
      </c>
    </row>
    <row r="610" spans="9:17" ht="15.95" customHeight="1" x14ac:dyDescent="0.25">
      <c r="I610" s="1"/>
      <c r="J610" s="2">
        <v>608</v>
      </c>
      <c r="K610" s="1">
        <f t="shared" si="63"/>
        <v>3.8201766667651884</v>
      </c>
      <c r="L610" s="1">
        <f t="shared" si="64"/>
        <v>1.1322798589307514E-2</v>
      </c>
      <c r="M610" s="1">
        <f t="shared" si="65"/>
        <v>0.70718779049664238</v>
      </c>
      <c r="N610" s="1">
        <f t="shared" si="66"/>
        <v>0.12340972571138287</v>
      </c>
      <c r="O610" s="1">
        <f t="shared" si="67"/>
        <v>0.23741268501934759</v>
      </c>
      <c r="P610" s="16">
        <f t="shared" si="68"/>
        <v>0.26983324995417007</v>
      </c>
      <c r="Q610" s="2">
        <f t="shared" si="69"/>
        <v>68.807478738313364</v>
      </c>
    </row>
    <row r="611" spans="9:17" ht="15.95" customHeight="1" x14ac:dyDescent="0.25">
      <c r="I611" s="1"/>
      <c r="J611" s="2">
        <v>609</v>
      </c>
      <c r="K611" s="1">
        <f t="shared" si="63"/>
        <v>3.8264598520723681</v>
      </c>
      <c r="L611" s="1">
        <f t="shared" si="64"/>
        <v>1.0031838884284605E-2</v>
      </c>
      <c r="M611" s="1">
        <f t="shared" si="65"/>
        <v>0.69568683341860138</v>
      </c>
      <c r="N611" s="1">
        <f t="shared" si="66"/>
        <v>0.14041107976065742</v>
      </c>
      <c r="O611" s="1">
        <f t="shared" si="67"/>
        <v>0.42488720543961789</v>
      </c>
      <c r="P611" s="16">
        <f t="shared" si="68"/>
        <v>0.31775423937579028</v>
      </c>
      <c r="Q611" s="2">
        <f t="shared" si="69"/>
        <v>81.027331040826525</v>
      </c>
    </row>
    <row r="612" spans="9:17" ht="15.95" customHeight="1" x14ac:dyDescent="0.25">
      <c r="I612" s="1"/>
      <c r="J612" s="2">
        <v>610</v>
      </c>
      <c r="K612" s="1">
        <f t="shared" si="63"/>
        <v>3.8327430373795477</v>
      </c>
      <c r="L612" s="1">
        <f t="shared" si="64"/>
        <v>8.8182508317928843E-3</v>
      </c>
      <c r="M612" s="1">
        <f t="shared" si="65"/>
        <v>0.68406227634233907</v>
      </c>
      <c r="N612" s="1">
        <f t="shared" si="66"/>
        <v>0.15832078663044968</v>
      </c>
      <c r="O612" s="1">
        <f t="shared" si="67"/>
        <v>0.62434494358242554</v>
      </c>
      <c r="P612" s="16">
        <f t="shared" si="68"/>
        <v>0.36888656434675182</v>
      </c>
      <c r="Q612" s="2">
        <f t="shared" si="69"/>
        <v>94.066073908421714</v>
      </c>
    </row>
    <row r="613" spans="9:17" ht="15.95" customHeight="1" x14ac:dyDescent="0.25">
      <c r="I613" s="1"/>
      <c r="J613" s="2">
        <v>611</v>
      </c>
      <c r="K613" s="1">
        <f t="shared" si="63"/>
        <v>3.8390262226867273</v>
      </c>
      <c r="L613" s="1">
        <f t="shared" si="64"/>
        <v>7.6822260714544122E-3</v>
      </c>
      <c r="M613" s="1">
        <f t="shared" si="65"/>
        <v>0.67232146158725858</v>
      </c>
      <c r="N613" s="1">
        <f t="shared" si="66"/>
        <v>0.17709360484685444</v>
      </c>
      <c r="O613" s="1">
        <f t="shared" si="67"/>
        <v>0.80396514884730252</v>
      </c>
      <c r="P613" s="16">
        <f t="shared" si="68"/>
        <v>0.41526561033821752</v>
      </c>
      <c r="Q613" s="2">
        <f t="shared" si="69"/>
        <v>105.89273063624546</v>
      </c>
    </row>
    <row r="614" spans="9:17" ht="15.95" customHeight="1" x14ac:dyDescent="0.25">
      <c r="I614" s="1"/>
      <c r="J614" s="2">
        <v>612</v>
      </c>
      <c r="K614" s="1">
        <f t="shared" si="63"/>
        <v>3.845309407993907</v>
      </c>
      <c r="L614" s="1">
        <f t="shared" si="64"/>
        <v>6.6239439947477496E-3</v>
      </c>
      <c r="M614" s="1">
        <f t="shared" si="65"/>
        <v>0.66047180490360469</v>
      </c>
      <c r="N614" s="1">
        <f t="shared" si="66"/>
        <v>0.19668211264180768</v>
      </c>
      <c r="O614" s="1">
        <f t="shared" si="67"/>
        <v>0.93509187733476362</v>
      </c>
      <c r="P614" s="16">
        <f t="shared" si="68"/>
        <v>0.44971743471873094</v>
      </c>
      <c r="Q614" s="2">
        <f t="shared" si="69"/>
        <v>114.67794585327638</v>
      </c>
    </row>
    <row r="615" spans="9:17" ht="15.95" customHeight="1" x14ac:dyDescent="0.25">
      <c r="I615" s="1"/>
      <c r="J615" s="2">
        <v>613</v>
      </c>
      <c r="K615" s="1">
        <f t="shared" si="63"/>
        <v>3.8515925933010862</v>
      </c>
      <c r="L615" s="1">
        <f t="shared" si="64"/>
        <v>5.6435717166812283E-3</v>
      </c>
      <c r="M615" s="1">
        <f t="shared" si="65"/>
        <v>0.6485207907885181</v>
      </c>
      <c r="N615" s="1">
        <f t="shared" si="66"/>
        <v>0.21703682774456712</v>
      </c>
      <c r="O615" s="1">
        <f t="shared" si="67"/>
        <v>0.99680565526000298</v>
      </c>
      <c r="P615" s="16">
        <f t="shared" si="68"/>
        <v>0.4670017113774424</v>
      </c>
      <c r="Q615" s="2">
        <f t="shared" si="69"/>
        <v>119.0854364012478</v>
      </c>
    </row>
    <row r="616" spans="9:17" ht="15.95" customHeight="1" x14ac:dyDescent="0.25">
      <c r="I616" s="1"/>
      <c r="J616" s="2">
        <v>614</v>
      </c>
      <c r="K616" s="1">
        <f t="shared" si="63"/>
        <v>3.8578757786082662</v>
      </c>
      <c r="L616" s="1">
        <f t="shared" si="64"/>
        <v>4.7412640494020053E-3</v>
      </c>
      <c r="M616" s="1">
        <f t="shared" si="65"/>
        <v>0.63647596775866233</v>
      </c>
      <c r="N616" s="1">
        <f t="shared" si="66"/>
        <v>0.23810633237824458</v>
      </c>
      <c r="O616" s="1">
        <f t="shared" si="67"/>
        <v>0.97926089450868659</v>
      </c>
      <c r="P616" s="16">
        <f t="shared" si="68"/>
        <v>0.46464611467374883</v>
      </c>
      <c r="Q616" s="2">
        <f t="shared" si="69"/>
        <v>118.48475924180595</v>
      </c>
    </row>
    <row r="617" spans="9:17" ht="15.95" customHeight="1" x14ac:dyDescent="0.25">
      <c r="I617" s="1"/>
      <c r="J617" s="2">
        <v>615</v>
      </c>
      <c r="K617" s="1">
        <f t="shared" si="63"/>
        <v>3.8641589639154454</v>
      </c>
      <c r="L617" s="1">
        <f t="shared" si="64"/>
        <v>3.9171634777508957E-3</v>
      </c>
      <c r="M617" s="1">
        <f t="shared" si="65"/>
        <v>0.62434494358242787</v>
      </c>
      <c r="N617" s="1">
        <f t="shared" si="66"/>
        <v>0.25983740314555009</v>
      </c>
      <c r="O617" s="1">
        <f t="shared" si="67"/>
        <v>0.88525662138789951</v>
      </c>
      <c r="P617" s="16">
        <f t="shared" si="68"/>
        <v>0.44333903289840715</v>
      </c>
      <c r="Q617" s="2">
        <f t="shared" si="69"/>
        <v>113.05145338909382</v>
      </c>
    </row>
    <row r="618" spans="9:17" ht="15.95" customHeight="1" x14ac:dyDescent="0.25">
      <c r="I618" s="1"/>
      <c r="J618" s="2">
        <v>616</v>
      </c>
      <c r="K618" s="1">
        <f t="shared" si="63"/>
        <v>3.8704421492226251</v>
      </c>
      <c r="L618" s="1">
        <f t="shared" si="64"/>
        <v>3.1714001367613154E-3</v>
      </c>
      <c r="M618" s="1">
        <f t="shared" si="65"/>
        <v>0.61213538047469096</v>
      </c>
      <c r="N618" s="1">
        <f t="shared" si="66"/>
        <v>0.28217514547573286</v>
      </c>
      <c r="O618" s="1">
        <f t="shared" si="67"/>
        <v>0.72978993031074924</v>
      </c>
      <c r="P618" s="16">
        <f t="shared" si="68"/>
        <v>0.40681796409948356</v>
      </c>
      <c r="Q618" s="2">
        <f t="shared" si="69"/>
        <v>103.7385808453683</v>
      </c>
    </row>
    <row r="619" spans="9:17" ht="15.95" customHeight="1" x14ac:dyDescent="0.25">
      <c r="I619" s="1"/>
      <c r="J619" s="2">
        <v>617</v>
      </c>
      <c r="K619" s="1">
        <f t="shared" si="63"/>
        <v>3.8767253345298047</v>
      </c>
      <c r="L619" s="1">
        <f t="shared" si="64"/>
        <v>2.5040917911098859E-3</v>
      </c>
      <c r="M619" s="1">
        <f t="shared" si="65"/>
        <v>0.59985499025720379</v>
      </c>
      <c r="N619" s="1">
        <f t="shared" si="66"/>
        <v>0.30506313229302306</v>
      </c>
      <c r="O619" s="1">
        <f t="shared" si="67"/>
        <v>0.53766340276397062</v>
      </c>
      <c r="P619" s="16">
        <f t="shared" si="68"/>
        <v>0.36127140427632687</v>
      </c>
      <c r="Q619" s="2">
        <f t="shared" si="69"/>
        <v>92.124208090463355</v>
      </c>
    </row>
    <row r="620" spans="9:17" ht="15.95" customHeight="1" x14ac:dyDescent="0.25">
      <c r="I620" s="1"/>
      <c r="J620" s="2">
        <v>618</v>
      </c>
      <c r="K620" s="1">
        <f t="shared" si="63"/>
        <v>3.8830085198369844</v>
      </c>
      <c r="L620" s="1">
        <f t="shared" si="64"/>
        <v>1.9153438165202541E-3</v>
      </c>
      <c r="M620" s="1">
        <f t="shared" si="65"/>
        <v>0.58751152948763818</v>
      </c>
      <c r="N620" s="1">
        <f t="shared" si="66"/>
        <v>0.32844354655631181</v>
      </c>
      <c r="O620" s="1">
        <f t="shared" si="67"/>
        <v>0.3395281950963977</v>
      </c>
      <c r="P620" s="16">
        <f t="shared" si="68"/>
        <v>0.31434965373921697</v>
      </c>
      <c r="Q620" s="2">
        <f t="shared" si="69"/>
        <v>80.159161703500331</v>
      </c>
    </row>
    <row r="621" spans="9:17" ht="15.95" customHeight="1" x14ac:dyDescent="0.25">
      <c r="I621" s="1"/>
      <c r="J621" s="2">
        <v>619</v>
      </c>
      <c r="K621" s="1">
        <f t="shared" si="63"/>
        <v>3.889291705144164</v>
      </c>
      <c r="L621" s="1">
        <f t="shared" si="64"/>
        <v>1.4052491831224589E-3</v>
      </c>
      <c r="M621" s="1">
        <f t="shared" si="65"/>
        <v>0.57511279456037856</v>
      </c>
      <c r="N621" s="1">
        <f t="shared" si="66"/>
        <v>0.35225732731003817</v>
      </c>
      <c r="O621" s="1">
        <f t="shared" si="67"/>
        <v>0.16699406628287483</v>
      </c>
      <c r="P621" s="16">
        <f t="shared" si="68"/>
        <v>0.27394235933410349</v>
      </c>
      <c r="Q621" s="2">
        <f t="shared" si="69"/>
        <v>69.855301630196394</v>
      </c>
    </row>
    <row r="622" spans="9:17" ht="15.95" customHeight="1" x14ac:dyDescent="0.25">
      <c r="I622" s="1"/>
      <c r="J622" s="2">
        <v>620</v>
      </c>
      <c r="K622" s="1">
        <f t="shared" si="63"/>
        <v>3.8955748904513436</v>
      </c>
      <c r="L622" s="1">
        <f t="shared" si="64"/>
        <v>9.7388844077239689E-4</v>
      </c>
      <c r="M622" s="1">
        <f t="shared" si="65"/>
        <v>0.56266661678215213</v>
      </c>
      <c r="N622" s="1">
        <f t="shared" si="66"/>
        <v>0.37644431887726193</v>
      </c>
      <c r="O622" s="1">
        <f t="shared" si="67"/>
        <v>4.7586473766989879E-2</v>
      </c>
      <c r="P622" s="16">
        <f t="shared" si="68"/>
        <v>0.24691782446679408</v>
      </c>
      <c r="Q622" s="2">
        <f t="shared" si="69"/>
        <v>62.964045239032494</v>
      </c>
    </row>
    <row r="623" spans="9:17" ht="15.95" customHeight="1" x14ac:dyDescent="0.25">
      <c r="I623" s="1"/>
      <c r="J623" s="2">
        <v>621</v>
      </c>
      <c r="K623" s="1">
        <f t="shared" si="63"/>
        <v>3.9018580757585233</v>
      </c>
      <c r="L623" s="1">
        <f t="shared" si="64"/>
        <v>6.2132970633171913E-4</v>
      </c>
      <c r="M623" s="1">
        <f t="shared" si="65"/>
        <v>0.55018085742560729</v>
      </c>
      <c r="N623" s="1">
        <f t="shared" si="66"/>
        <v>0.40094342281815121</v>
      </c>
      <c r="O623" s="1">
        <f t="shared" si="67"/>
        <v>3.5526367970528661E-4</v>
      </c>
      <c r="P623" s="16">
        <f t="shared" si="68"/>
        <v>0.23802521840744889</v>
      </c>
      <c r="Q623" s="2">
        <f t="shared" si="69"/>
        <v>60.696430693899465</v>
      </c>
    </row>
    <row r="624" spans="9:17" ht="15.95" customHeight="1" x14ac:dyDescent="0.25">
      <c r="I624" s="1"/>
      <c r="J624" s="2">
        <v>622</v>
      </c>
      <c r="K624" s="1">
        <f t="shared" si="63"/>
        <v>3.9081412610657025</v>
      </c>
      <c r="L624" s="1">
        <f t="shared" si="64"/>
        <v>3.4762865291160239E-4</v>
      </c>
      <c r="M624" s="1">
        <f t="shared" si="65"/>
        <v>0.53766340276396696</v>
      </c>
      <c r="N624" s="1">
        <f t="shared" si="66"/>
        <v>0.42569275226991721</v>
      </c>
      <c r="O624" s="1">
        <f t="shared" si="67"/>
        <v>3.2835528771690436E-2</v>
      </c>
      <c r="P624" s="16">
        <f t="shared" si="68"/>
        <v>0.24913482811462156</v>
      </c>
      <c r="Q624" s="2">
        <f t="shared" si="69"/>
        <v>63.5293811692285</v>
      </c>
    </row>
    <row r="625" spans="9:17" ht="15.95" customHeight="1" x14ac:dyDescent="0.25">
      <c r="I625" s="1"/>
      <c r="J625" s="2">
        <v>623</v>
      </c>
      <c r="K625" s="1">
        <f t="shared" si="63"/>
        <v>3.9144244463728826</v>
      </c>
      <c r="L625" s="1">
        <f t="shared" si="64"/>
        <v>1.5282850108122581E-4</v>
      </c>
      <c r="M625" s="1">
        <f t="shared" si="65"/>
        <v>0.52512215908988447</v>
      </c>
      <c r="N625" s="1">
        <f t="shared" si="66"/>
        <v>0.45062978827842765</v>
      </c>
      <c r="O625" s="1">
        <f t="shared" si="67"/>
        <v>0.13984548755605064</v>
      </c>
      <c r="P625" s="16">
        <f t="shared" si="68"/>
        <v>0.27893756585636098</v>
      </c>
      <c r="Q625" s="2">
        <f t="shared" si="69"/>
        <v>71.129079293372044</v>
      </c>
    </row>
    <row r="626" spans="9:17" ht="15.95" customHeight="1" x14ac:dyDescent="0.25">
      <c r="I626" s="1"/>
      <c r="J626" s="2">
        <v>624</v>
      </c>
      <c r="K626" s="1">
        <f t="shared" si="63"/>
        <v>3.9207076316800618</v>
      </c>
      <c r="L626" s="1">
        <f t="shared" si="64"/>
        <v>3.6960012042841495E-5</v>
      </c>
      <c r="M626" s="1">
        <f t="shared" si="65"/>
        <v>0.51256504772166911</v>
      </c>
      <c r="N626" s="1">
        <f t="shared" si="66"/>
        <v>0.47569153772648348</v>
      </c>
      <c r="O626" s="1">
        <f t="shared" si="67"/>
        <v>0.30431316658139274</v>
      </c>
      <c r="P626" s="16">
        <f t="shared" si="68"/>
        <v>0.32315167801039701</v>
      </c>
      <c r="Q626" s="2">
        <f t="shared" si="69"/>
        <v>82.403677892651245</v>
      </c>
    </row>
    <row r="627" spans="9:17" ht="15.95" customHeight="1" x14ac:dyDescent="0.25">
      <c r="I627" s="1"/>
      <c r="J627" s="2">
        <v>625</v>
      </c>
      <c r="K627" s="1">
        <f t="shared" si="63"/>
        <v>3.9269908169872414</v>
      </c>
      <c r="L627" s="1">
        <f t="shared" si="64"/>
        <v>4.1482773882606239E-8</v>
      </c>
      <c r="M627" s="1">
        <f t="shared" si="65"/>
        <v>0.50000000000000033</v>
      </c>
      <c r="N627" s="1">
        <f t="shared" si="66"/>
        <v>0.50081469245992416</v>
      </c>
      <c r="O627" s="1">
        <f t="shared" si="67"/>
        <v>0.49999999999999512</v>
      </c>
      <c r="P627" s="16">
        <f t="shared" si="68"/>
        <v>0.37520368348567334</v>
      </c>
      <c r="Q627" s="2">
        <f t="shared" si="69"/>
        <v>95.676939288846697</v>
      </c>
    </row>
    <row r="628" spans="9:17" ht="15.95" customHeight="1" x14ac:dyDescent="0.25">
      <c r="I628" s="1"/>
      <c r="J628" s="2">
        <v>626</v>
      </c>
      <c r="K628" s="1">
        <f t="shared" si="63"/>
        <v>3.933274002294421</v>
      </c>
      <c r="L628" s="1">
        <f t="shared" si="64"/>
        <v>4.2078743138274088E-5</v>
      </c>
      <c r="M628" s="1">
        <f t="shared" si="65"/>
        <v>0.48743495227833145</v>
      </c>
      <c r="N628" s="1">
        <f t="shared" si="66"/>
        <v>0.52593578920950923</v>
      </c>
      <c r="O628" s="1">
        <f t="shared" si="67"/>
        <v>0.69568683341859827</v>
      </c>
      <c r="P628" s="16">
        <f t="shared" si="68"/>
        <v>0.42727491341239432</v>
      </c>
      <c r="Q628" s="2">
        <f t="shared" si="69"/>
        <v>108.95510292016056</v>
      </c>
    </row>
    <row r="629" spans="9:17" ht="15.95" customHeight="1" x14ac:dyDescent="0.25">
      <c r="I629" s="1"/>
      <c r="J629" s="2">
        <v>627</v>
      </c>
      <c r="K629" s="1">
        <f t="shared" si="63"/>
        <v>3.9395571876016007</v>
      </c>
      <c r="L629" s="1">
        <f t="shared" si="64"/>
        <v>1.630651549651696E-4</v>
      </c>
      <c r="M629" s="1">
        <f t="shared" si="65"/>
        <v>0.47487784091011531</v>
      </c>
      <c r="N629" s="1">
        <f t="shared" si="66"/>
        <v>0.55099136990463304</v>
      </c>
      <c r="O629" s="1">
        <f t="shared" si="67"/>
        <v>0.86015451244395247</v>
      </c>
      <c r="P629" s="16">
        <f t="shared" si="68"/>
        <v>0.47154669710341651</v>
      </c>
      <c r="Q629" s="2">
        <f t="shared" si="69"/>
        <v>120.24440776137121</v>
      </c>
    </row>
    <row r="630" spans="9:17" ht="15.95" customHeight="1" x14ac:dyDescent="0.25">
      <c r="I630" s="1"/>
      <c r="J630" s="2">
        <v>628</v>
      </c>
      <c r="K630" s="1">
        <f t="shared" si="63"/>
        <v>3.9458403729087799</v>
      </c>
      <c r="L630" s="1">
        <f t="shared" si="64"/>
        <v>3.6298161309761268E-4</v>
      </c>
      <c r="M630" s="1">
        <f t="shared" si="65"/>
        <v>0.46233659723603449</v>
      </c>
      <c r="N630" s="1">
        <f t="shared" si="66"/>
        <v>0.57591814197394064</v>
      </c>
      <c r="O630" s="1">
        <f t="shared" si="67"/>
        <v>0.96716447122830096</v>
      </c>
      <c r="P630" s="16">
        <f t="shared" si="68"/>
        <v>0.50144554801284347</v>
      </c>
      <c r="Q630" s="2">
        <f t="shared" si="69"/>
        <v>127.86861474327509</v>
      </c>
    </row>
    <row r="631" spans="9:17" ht="15.95" customHeight="1" x14ac:dyDescent="0.25">
      <c r="I631" s="1"/>
      <c r="J631" s="2">
        <v>629</v>
      </c>
      <c r="K631" s="1">
        <f t="shared" si="63"/>
        <v>3.95212355821596</v>
      </c>
      <c r="L631" s="1">
        <f t="shared" si="64"/>
        <v>6.4179654840951228E-4</v>
      </c>
      <c r="M631" s="1">
        <f t="shared" si="65"/>
        <v>0.44981914257439243</v>
      </c>
      <c r="N631" s="1">
        <f t="shared" si="66"/>
        <v>0.60065313822784439</v>
      </c>
      <c r="O631" s="1">
        <f t="shared" si="67"/>
        <v>0.99964473632029449</v>
      </c>
      <c r="P631" s="16">
        <f t="shared" si="68"/>
        <v>0.51268970341773523</v>
      </c>
      <c r="Q631" s="2">
        <f t="shared" si="69"/>
        <v>130.73587437152247</v>
      </c>
    </row>
    <row r="632" spans="9:17" ht="15.95" customHeight="1" x14ac:dyDescent="0.25">
      <c r="I632" s="1"/>
      <c r="J632" s="2">
        <v>630</v>
      </c>
      <c r="K632" s="1">
        <f t="shared" si="63"/>
        <v>3.9584067435231396</v>
      </c>
      <c r="L632" s="1">
        <f t="shared" si="64"/>
        <v>9.9946593279032214E-4</v>
      </c>
      <c r="M632" s="1">
        <f t="shared" si="65"/>
        <v>0.43733338321784765</v>
      </c>
      <c r="N632" s="1">
        <f t="shared" si="66"/>
        <v>0.62513387591910363</v>
      </c>
      <c r="O632" s="1">
        <f t="shared" si="67"/>
        <v>0.95241352623300823</v>
      </c>
      <c r="P632" s="16">
        <f t="shared" si="68"/>
        <v>0.50397006282568746</v>
      </c>
      <c r="Q632" s="2">
        <f t="shared" si="69"/>
        <v>128.5123660205503</v>
      </c>
    </row>
    <row r="633" spans="9:17" ht="15.95" customHeight="1" x14ac:dyDescent="0.25">
      <c r="I633" s="1"/>
      <c r="J633" s="2">
        <v>631</v>
      </c>
      <c r="K633" s="1">
        <f t="shared" si="63"/>
        <v>3.9646899288303188</v>
      </c>
      <c r="L633" s="1">
        <f t="shared" si="64"/>
        <v>1.4359332860980345E-3</v>
      </c>
      <c r="M633" s="1">
        <f t="shared" si="65"/>
        <v>0.424887205439622</v>
      </c>
      <c r="N633" s="1">
        <f t="shared" si="66"/>
        <v>0.64929851457967336</v>
      </c>
      <c r="O633" s="1">
        <f t="shared" si="67"/>
        <v>0.8330059337171325</v>
      </c>
      <c r="P633" s="16">
        <f t="shared" si="68"/>
        <v>0.47715689675563144</v>
      </c>
      <c r="Q633" s="2">
        <f t="shared" si="69"/>
        <v>121.67500867268602</v>
      </c>
    </row>
    <row r="634" spans="9:17" ht="15.95" customHeight="1" x14ac:dyDescent="0.25">
      <c r="I634" s="1"/>
      <c r="J634" s="2">
        <v>632</v>
      </c>
      <c r="K634" s="1">
        <f t="shared" si="63"/>
        <v>3.9709731141374989</v>
      </c>
      <c r="L634" s="1">
        <f t="shared" si="64"/>
        <v>1.9511296850779347E-3</v>
      </c>
      <c r="M634" s="1">
        <f t="shared" si="65"/>
        <v>0.41248847051236154</v>
      </c>
      <c r="N634" s="1">
        <f t="shared" si="66"/>
        <v>0.67308601223510389</v>
      </c>
      <c r="O634" s="1">
        <f t="shared" si="67"/>
        <v>0.66047180490359814</v>
      </c>
      <c r="P634" s="16">
        <f t="shared" si="68"/>
        <v>0.43699935433403536</v>
      </c>
      <c r="Q634" s="2">
        <f t="shared" si="69"/>
        <v>111.43483535517902</v>
      </c>
    </row>
    <row r="635" spans="9:17" ht="15.95" customHeight="1" x14ac:dyDescent="0.25">
      <c r="I635" s="1"/>
      <c r="J635" s="2">
        <v>633</v>
      </c>
      <c r="K635" s="1">
        <f t="shared" si="63"/>
        <v>3.9772562994446781</v>
      </c>
      <c r="L635" s="1">
        <f t="shared" si="64"/>
        <v>2.5449737742461176E-3</v>
      </c>
      <c r="M635" s="1">
        <f t="shared" si="65"/>
        <v>0.40014500974279682</v>
      </c>
      <c r="N635" s="1">
        <f t="shared" si="66"/>
        <v>0.6964362796018424</v>
      </c>
      <c r="O635" s="1">
        <f t="shared" si="67"/>
        <v>0.46233659723603915</v>
      </c>
      <c r="P635" s="16">
        <f t="shared" si="68"/>
        <v>0.39036571508873114</v>
      </c>
      <c r="Q635" s="2">
        <f t="shared" si="69"/>
        <v>99.543257347626437</v>
      </c>
    </row>
    <row r="636" spans="9:17" ht="15.95" customHeight="1" x14ac:dyDescent="0.25">
      <c r="I636" s="1"/>
      <c r="J636" s="2">
        <v>634</v>
      </c>
      <c r="K636" s="1">
        <f t="shared" si="63"/>
        <v>3.9835394847518577</v>
      </c>
      <c r="L636" s="1">
        <f t="shared" si="64"/>
        <v>3.2173717787369882E-3</v>
      </c>
      <c r="M636" s="1">
        <f t="shared" si="65"/>
        <v>0.38786461952530965</v>
      </c>
      <c r="N636" s="1">
        <f t="shared" si="66"/>
        <v>0.71929033187800184</v>
      </c>
      <c r="O636" s="1">
        <f t="shared" si="67"/>
        <v>0.27021006968925948</v>
      </c>
      <c r="P636" s="16">
        <f t="shared" si="68"/>
        <v>0.34514559821782703</v>
      </c>
      <c r="Q636" s="2">
        <f t="shared" si="69"/>
        <v>88.012127545545894</v>
      </c>
    </row>
    <row r="637" spans="9:17" ht="15.95" customHeight="1" x14ac:dyDescent="0.25">
      <c r="I637" s="1"/>
      <c r="J637" s="2">
        <v>635</v>
      </c>
      <c r="K637" s="1">
        <f t="shared" si="63"/>
        <v>3.9898226700590373</v>
      </c>
      <c r="L637" s="1">
        <f t="shared" si="64"/>
        <v>3.9682175191109725E-3</v>
      </c>
      <c r="M637" s="1">
        <f t="shared" si="65"/>
        <v>0.37565505641757274</v>
      </c>
      <c r="N637" s="1">
        <f t="shared" si="66"/>
        <v>0.74159043774407896</v>
      </c>
      <c r="O637" s="1">
        <f t="shared" si="67"/>
        <v>0.11474337861210676</v>
      </c>
      <c r="P637" s="16">
        <f t="shared" si="68"/>
        <v>0.3089892725732174</v>
      </c>
      <c r="Q637" s="2">
        <f t="shared" si="69"/>
        <v>78.79226450617044</v>
      </c>
    </row>
    <row r="638" spans="9:17" ht="15.95" customHeight="1" x14ac:dyDescent="0.25">
      <c r="I638" s="1"/>
      <c r="J638" s="2">
        <v>636</v>
      </c>
      <c r="K638" s="1">
        <f t="shared" si="63"/>
        <v>3.996105855366217</v>
      </c>
      <c r="L638" s="1">
        <f t="shared" si="64"/>
        <v>4.7973924281214941E-3</v>
      </c>
      <c r="M638" s="1">
        <f t="shared" si="65"/>
        <v>0.36352403224133745</v>
      </c>
      <c r="N638" s="1">
        <f t="shared" si="66"/>
        <v>0.76328026519726899</v>
      </c>
      <c r="O638" s="1">
        <f t="shared" si="67"/>
        <v>2.0739105491312193E-2</v>
      </c>
      <c r="P638" s="16">
        <f t="shared" si="68"/>
        <v>0.28808519883951006</v>
      </c>
      <c r="Q638" s="2">
        <f t="shared" si="69"/>
        <v>73.461725704075064</v>
      </c>
    </row>
    <row r="639" spans="9:17" ht="15.95" customHeight="1" x14ac:dyDescent="0.25">
      <c r="I639" s="1"/>
      <c r="J639" s="2">
        <v>637</v>
      </c>
      <c r="K639" s="1">
        <f t="shared" si="63"/>
        <v>4.0023890406733962</v>
      </c>
      <c r="L639" s="1">
        <f t="shared" si="64"/>
        <v>5.7047655694382748E-3</v>
      </c>
      <c r="M639" s="1">
        <f t="shared" si="65"/>
        <v>0.35147920921148335</v>
      </c>
      <c r="N639" s="1">
        <f t="shared" si="66"/>
        <v>0.78430502385101231</v>
      </c>
      <c r="O639" s="1">
        <f t="shared" si="67"/>
        <v>3.1943447399943592E-3</v>
      </c>
      <c r="P639" s="16">
        <f t="shared" si="68"/>
        <v>0.28617083584298209</v>
      </c>
      <c r="Q639" s="2">
        <f t="shared" si="69"/>
        <v>72.973563139960433</v>
      </c>
    </row>
    <row r="640" spans="9:17" ht="15.95" customHeight="1" x14ac:dyDescent="0.25">
      <c r="I640" s="1"/>
      <c r="J640" s="2">
        <v>638</v>
      </c>
      <c r="K640" s="1">
        <f t="shared" si="63"/>
        <v>4.0086722259805763</v>
      </c>
      <c r="L640" s="1">
        <f t="shared" si="64"/>
        <v>6.6901936583239618E-3</v>
      </c>
      <c r="M640" s="1">
        <f t="shared" si="65"/>
        <v>0.33952819509639509</v>
      </c>
      <c r="N640" s="1">
        <f t="shared" si="66"/>
        <v>0.80461160334025639</v>
      </c>
      <c r="O640" s="1">
        <f t="shared" si="67"/>
        <v>6.4908122665238599E-2</v>
      </c>
      <c r="P640" s="16">
        <f t="shared" si="68"/>
        <v>0.3039345286900535</v>
      </c>
      <c r="Q640" s="2">
        <f t="shared" si="69"/>
        <v>77.503304815963645</v>
      </c>
    </row>
    <row r="641" spans="9:17" ht="15.95" customHeight="1" x14ac:dyDescent="0.25">
      <c r="I641" s="1"/>
      <c r="J641" s="2">
        <v>639</v>
      </c>
      <c r="K641" s="1">
        <f t="shared" si="63"/>
        <v>4.0149554112877555</v>
      </c>
      <c r="L641" s="1">
        <f t="shared" si="64"/>
        <v>7.7535210842595292E-3</v>
      </c>
      <c r="M641" s="1">
        <f t="shared" si="65"/>
        <v>0.32767853841274203</v>
      </c>
      <c r="N641" s="1">
        <f t="shared" si="66"/>
        <v>0.82414870748283897</v>
      </c>
      <c r="O641" s="1">
        <f t="shared" si="67"/>
        <v>0.1960348511526897</v>
      </c>
      <c r="P641" s="16">
        <f t="shared" si="68"/>
        <v>0.33890390453313257</v>
      </c>
      <c r="Q641" s="2">
        <f t="shared" si="69"/>
        <v>86.420495655948812</v>
      </c>
    </row>
    <row r="642" spans="9:17" ht="15.95" customHeight="1" x14ac:dyDescent="0.25">
      <c r="I642" s="1"/>
      <c r="J642" s="2">
        <v>640</v>
      </c>
      <c r="K642" s="1">
        <f t="shared" si="63"/>
        <v>4.0212385965949355</v>
      </c>
      <c r="L642" s="1">
        <f t="shared" si="64"/>
        <v>8.8945799355182875E-3</v>
      </c>
      <c r="M642" s="1">
        <f t="shared" si="65"/>
        <v>0.31593772365766065</v>
      </c>
      <c r="N642" s="1">
        <f t="shared" si="66"/>
        <v>0.84286698385811598</v>
      </c>
      <c r="O642" s="1">
        <f t="shared" si="67"/>
        <v>0.37565505641757874</v>
      </c>
      <c r="P642" s="16">
        <f t="shared" si="68"/>
        <v>0.38583858596721843</v>
      </c>
      <c r="Q642" s="2">
        <f t="shared" si="69"/>
        <v>98.388839421640697</v>
      </c>
    </row>
    <row r="643" spans="9:17" ht="15.95" customHeight="1" x14ac:dyDescent="0.25">
      <c r="I643" s="1"/>
      <c r="J643" s="2">
        <v>641</v>
      </c>
      <c r="K643" s="1">
        <f t="shared" ref="K643:K706" si="70">(2*PI()*J643)/$I$2</f>
        <v>4.0275217819021147</v>
      </c>
      <c r="L643" s="1">
        <f t="shared" ref="L643:L706" si="71">$B$2*$F$2*SIN($C$2*(K643+$D$2))+$G$2</f>
        <v>1.0113190025679675E-2</v>
      </c>
      <c r="M643" s="1">
        <f t="shared" ref="M643:M706" si="72">$B$3*$F$2*SIN($C$3*($K643+$D$3))+$G$2</f>
        <v>0.30431316658139917</v>
      </c>
      <c r="N643" s="1">
        <f t="shared" ref="N643:N706" si="73">$B$4*$F$2*SIN($C$4*($K643+$D$4))+$G$2</f>
        <v>0.86071914847543696</v>
      </c>
      <c r="O643" s="1">
        <f t="shared" ref="O643:O706" si="74">$B$5*$F$2*SIN($C$5*($K643+$D$5))+$G$2</f>
        <v>0.57511279456037245</v>
      </c>
      <c r="P643" s="16">
        <f t="shared" ref="P643:P706" si="75">AVERAGE(L643:O643)</f>
        <v>0.43756457491072209</v>
      </c>
      <c r="Q643" s="2">
        <f t="shared" ref="Q643:Q706" si="76">P643*255</f>
        <v>111.57896660223413</v>
      </c>
    </row>
    <row r="644" spans="9:17" ht="15.95" customHeight="1" x14ac:dyDescent="0.25">
      <c r="I644" s="1"/>
      <c r="J644" s="2">
        <v>642</v>
      </c>
      <c r="K644" s="1">
        <f t="shared" si="70"/>
        <v>4.0338049672092939</v>
      </c>
      <c r="L644" s="1">
        <f t="shared" si="71"/>
        <v>1.1409158922084051E-2</v>
      </c>
      <c r="M644" s="1">
        <f t="shared" si="72"/>
        <v>0.29281220950335896</v>
      </c>
      <c r="N644" s="1">
        <f t="shared" si="73"/>
        <v>0.87766010521762827</v>
      </c>
      <c r="O644" s="1">
        <f t="shared" si="74"/>
        <v>0.76258731498063193</v>
      </c>
      <c r="P644" s="16">
        <f t="shared" si="75"/>
        <v>0.48611719715592577</v>
      </c>
      <c r="Q644" s="2">
        <f t="shared" si="76"/>
        <v>123.95988527476108</v>
      </c>
    </row>
    <row r="645" spans="9:17" ht="15.95" customHeight="1" x14ac:dyDescent="0.25">
      <c r="I645" s="1"/>
      <c r="J645" s="2">
        <v>643</v>
      </c>
      <c r="K645" s="1">
        <f t="shared" si="70"/>
        <v>4.040088152516474</v>
      </c>
      <c r="L645" s="1">
        <f t="shared" si="71"/>
        <v>1.2782281976219556E-2</v>
      </c>
      <c r="M645" s="1">
        <f t="shared" si="72"/>
        <v>0.28144211667453367</v>
      </c>
      <c r="N645" s="1">
        <f t="shared" si="73"/>
        <v>0.89364705975769021</v>
      </c>
      <c r="O645" s="1">
        <f t="shared" si="74"/>
        <v>0.90816962535859036</v>
      </c>
      <c r="P645" s="16">
        <f t="shared" si="75"/>
        <v>0.52401027094175845</v>
      </c>
      <c r="Q645" s="2">
        <f t="shared" si="76"/>
        <v>133.62261909014842</v>
      </c>
    </row>
    <row r="646" spans="9:17" ht="15.95" customHeight="1" x14ac:dyDescent="0.25">
      <c r="I646" s="1"/>
      <c r="J646" s="2">
        <v>644</v>
      </c>
      <c r="K646" s="1">
        <f t="shared" si="70"/>
        <v>4.0463713378236532</v>
      </c>
      <c r="L646" s="1">
        <f t="shared" si="71"/>
        <v>1.4232342356037819E-2</v>
      </c>
      <c r="M646" s="1">
        <f t="shared" si="72"/>
        <v>0.27021006968925693</v>
      </c>
      <c r="N646" s="1">
        <f t="shared" si="73"/>
        <v>0.90863962766097472</v>
      </c>
      <c r="O646" s="1">
        <f t="shared" si="74"/>
        <v>0.98863406178409341</v>
      </c>
      <c r="P646" s="16">
        <f t="shared" si="75"/>
        <v>0.54542902537259064</v>
      </c>
      <c r="Q646" s="2">
        <f t="shared" si="76"/>
        <v>139.08440147001062</v>
      </c>
    </row>
    <row r="647" spans="9:17" ht="15.95" customHeight="1" x14ac:dyDescent="0.25">
      <c r="I647" s="1"/>
      <c r="J647" s="2">
        <v>645</v>
      </c>
      <c r="K647" s="1">
        <f t="shared" si="70"/>
        <v>4.0526545231308333</v>
      </c>
      <c r="L647" s="1">
        <f t="shared" si="71"/>
        <v>1.5759111080195565E-2</v>
      </c>
      <c r="M647" s="1">
        <f t="shared" si="72"/>
        <v>0.25912316294914234</v>
      </c>
      <c r="N647" s="1">
        <f t="shared" si="73"/>
        <v>0.92259993639978788</v>
      </c>
      <c r="O647" s="1">
        <f t="shared" si="74"/>
        <v>0.99114362536434419</v>
      </c>
      <c r="P647" s="16">
        <f t="shared" si="75"/>
        <v>0.54715645894836751</v>
      </c>
      <c r="Q647" s="2">
        <f t="shared" si="76"/>
        <v>139.52489703183372</v>
      </c>
    </row>
    <row r="648" spans="9:17" ht="15.95" customHeight="1" x14ac:dyDescent="0.25">
      <c r="I648" s="1"/>
      <c r="J648" s="2">
        <v>646</v>
      </c>
      <c r="K648" s="1">
        <f t="shared" si="70"/>
        <v>4.0589377084380125</v>
      </c>
      <c r="L648" s="1">
        <f t="shared" si="71"/>
        <v>1.7362347054211968E-2</v>
      </c>
      <c r="M648" s="1">
        <f t="shared" si="72"/>
        <v>0.24818839918212021</v>
      </c>
      <c r="N648" s="1">
        <f t="shared" si="73"/>
        <v>0.9354927210226649</v>
      </c>
      <c r="O648" s="1">
        <f t="shared" si="74"/>
        <v>0.915297949597913</v>
      </c>
      <c r="P648" s="16">
        <f t="shared" si="75"/>
        <v>0.52908535421422753</v>
      </c>
      <c r="Q648" s="2">
        <f t="shared" si="76"/>
        <v>134.91676532462802</v>
      </c>
    </row>
    <row r="649" spans="9:17" ht="15.95" customHeight="1" x14ac:dyDescent="0.25">
      <c r="I649" s="1"/>
      <c r="J649" s="2">
        <v>647</v>
      </c>
      <c r="K649" s="1">
        <f t="shared" si="70"/>
        <v>4.0652208937451926</v>
      </c>
      <c r="L649" s="1">
        <f t="shared" si="71"/>
        <v>1.904179710854198E-2</v>
      </c>
      <c r="M649" s="1">
        <f t="shared" si="72"/>
        <v>0.23741268501935192</v>
      </c>
      <c r="N649" s="1">
        <f t="shared" si="73"/>
        <v>0.94728541323671323</v>
      </c>
      <c r="O649" s="1">
        <f t="shared" si="74"/>
        <v>0.77319717336713123</v>
      </c>
      <c r="P649" s="16">
        <f t="shared" si="75"/>
        <v>0.49423426718293456</v>
      </c>
      <c r="Q649" s="2">
        <f t="shared" si="76"/>
        <v>126.02973813164832</v>
      </c>
    </row>
    <row r="650" spans="9:17" ht="15.95" customHeight="1" x14ac:dyDescent="0.25">
      <c r="I650" s="1"/>
      <c r="J650" s="2">
        <v>648</v>
      </c>
      <c r="K650" s="1">
        <f t="shared" si="70"/>
        <v>4.0715040790523718</v>
      </c>
      <c r="L650" s="1">
        <f t="shared" si="71"/>
        <v>2.0797196038552623E-2</v>
      </c>
      <c r="M650" s="1">
        <f t="shared" si="72"/>
        <v>0.22680282663286588</v>
      </c>
      <c r="N650" s="1">
        <f t="shared" si="73"/>
        <v>0.95794822367793331</v>
      </c>
      <c r="O650" s="1">
        <f t="shared" si="74"/>
        <v>0.5875115294876464</v>
      </c>
      <c r="P650" s="16">
        <f t="shared" si="75"/>
        <v>0.44826494395924954</v>
      </c>
      <c r="Q650" s="2">
        <f t="shared" si="76"/>
        <v>114.30756070960864</v>
      </c>
    </row>
    <row r="651" spans="9:17" ht="15.95" customHeight="1" x14ac:dyDescent="0.25">
      <c r="I651" s="1"/>
      <c r="J651" s="2">
        <v>649</v>
      </c>
      <c r="K651" s="1">
        <f t="shared" si="70"/>
        <v>4.0777872643595519</v>
      </c>
      <c r="L651" s="1">
        <f t="shared" si="71"/>
        <v>2.262826664640416E-2</v>
      </c>
      <c r="M651" s="1">
        <f t="shared" si="72"/>
        <v>0.21636552543662135</v>
      </c>
      <c r="N651" s="1">
        <f t="shared" si="73"/>
        <v>0.96745421716174995</v>
      </c>
      <c r="O651" s="1">
        <f t="shared" si="74"/>
        <v>0.38786461952530216</v>
      </c>
      <c r="P651" s="16">
        <f t="shared" si="75"/>
        <v>0.39857815719251943</v>
      </c>
      <c r="Q651" s="2">
        <f t="shared" si="76"/>
        <v>101.63743008409246</v>
      </c>
    </row>
    <row r="652" spans="9:17" ht="15.95" customHeight="1" x14ac:dyDescent="0.25">
      <c r="I652" s="1"/>
      <c r="J652" s="2">
        <v>650</v>
      </c>
      <c r="K652" s="1">
        <f t="shared" si="70"/>
        <v>4.0840704496667311</v>
      </c>
      <c r="L652" s="1">
        <f t="shared" si="71"/>
        <v>2.4534719784820691E-2</v>
      </c>
      <c r="M652" s="1">
        <f t="shared" si="72"/>
        <v>0.20610737385376371</v>
      </c>
      <c r="N652" s="1">
        <f t="shared" si="73"/>
        <v>0.97577938072361448</v>
      </c>
      <c r="O652" s="1">
        <f t="shared" si="74"/>
        <v>0.20610737385376754</v>
      </c>
      <c r="P652" s="16">
        <f t="shared" si="75"/>
        <v>0.35313221205399159</v>
      </c>
      <c r="Q652" s="2">
        <f t="shared" si="76"/>
        <v>90.048714073767854</v>
      </c>
    </row>
    <row r="653" spans="9:17" ht="15.95" customHeight="1" x14ac:dyDescent="0.25">
      <c r="I653" s="1"/>
      <c r="J653" s="2">
        <v>651</v>
      </c>
      <c r="K653" s="1">
        <f t="shared" si="70"/>
        <v>4.0903536349739102</v>
      </c>
      <c r="L653" s="1">
        <f t="shared" si="71"/>
        <v>2.6516254402751571E-2</v>
      </c>
      <c r="M653" s="1">
        <f t="shared" si="72"/>
        <v>0.1960348511526982</v>
      </c>
      <c r="N653" s="1">
        <f t="shared" si="73"/>
        <v>0.98290268427784699</v>
      </c>
      <c r="O653" s="1">
        <f t="shared" si="74"/>
        <v>7.1236671903182947E-2</v>
      </c>
      <c r="P653" s="16">
        <f t="shared" si="75"/>
        <v>0.31917261543411996</v>
      </c>
      <c r="Q653" s="2">
        <f t="shared" si="76"/>
        <v>81.389016935700582</v>
      </c>
    </row>
    <row r="654" spans="9:17" ht="15.95" customHeight="1" x14ac:dyDescent="0.25">
      <c r="I654" s="1"/>
      <c r="J654" s="2">
        <v>652</v>
      </c>
      <c r="K654" s="1">
        <f t="shared" si="70"/>
        <v>4.0966368202810903</v>
      </c>
      <c r="L654" s="1">
        <f t="shared" si="71"/>
        <v>2.8572557592910275E-2</v>
      </c>
      <c r="M654" s="1">
        <f t="shared" si="72"/>
        <v>0.18615431935464982</v>
      </c>
      <c r="N654" s="1">
        <f t="shared" si="73"/>
        <v>0.98880613374145332</v>
      </c>
      <c r="O654" s="1">
        <f t="shared" si="74"/>
        <v>4.7692871516746282E-3</v>
      </c>
      <c r="P654" s="16">
        <f t="shared" si="75"/>
        <v>0.30207557446017202</v>
      </c>
      <c r="Q654" s="2">
        <f t="shared" si="76"/>
        <v>77.029271487343863</v>
      </c>
    </row>
    <row r="655" spans="9:17" ht="15.95" customHeight="1" x14ac:dyDescent="0.25">
      <c r="I655" s="1"/>
      <c r="J655" s="2">
        <v>653</v>
      </c>
      <c r="K655" s="1">
        <f t="shared" si="70"/>
        <v>4.1029200055882704</v>
      </c>
      <c r="L655" s="1">
        <f t="shared" si="71"/>
        <v>3.0703304641185314E-2</v>
      </c>
      <c r="M655" s="1">
        <f t="shared" si="72"/>
        <v>0.17647201921527716</v>
      </c>
      <c r="N655" s="1">
        <f t="shared" si="73"/>
        <v>0.99347481648873903</v>
      </c>
      <c r="O655" s="1">
        <f t="shared" si="74"/>
        <v>1.7309180583366779E-2</v>
      </c>
      <c r="P655" s="16">
        <f t="shared" si="75"/>
        <v>0.30448983023214204</v>
      </c>
      <c r="Q655" s="2">
        <f t="shared" si="76"/>
        <v>77.644906709196221</v>
      </c>
    </row>
    <row r="656" spans="9:17" ht="15.95" customHeight="1" x14ac:dyDescent="0.25">
      <c r="I656" s="1"/>
      <c r="J656" s="2">
        <v>654</v>
      </c>
      <c r="K656" s="1">
        <f t="shared" si="70"/>
        <v>4.1092031908954496</v>
      </c>
      <c r="L656" s="1">
        <f t="shared" si="71"/>
        <v>3.290815907791711E-2</v>
      </c>
      <c r="M656" s="1">
        <f t="shared" si="72"/>
        <v>0.16699406628287411</v>
      </c>
      <c r="N656" s="1">
        <f t="shared" si="73"/>
        <v>0.99689693902189835</v>
      </c>
      <c r="O656" s="1">
        <f t="shared" si="74"/>
        <v>0.10685578393169159</v>
      </c>
      <c r="P656" s="16">
        <f t="shared" si="75"/>
        <v>0.32591373707859528</v>
      </c>
      <c r="Q656" s="2">
        <f t="shared" si="76"/>
        <v>83.108002955041798</v>
      </c>
    </row>
    <row r="657" spans="9:17" ht="15.95" customHeight="1" x14ac:dyDescent="0.25">
      <c r="I657" s="1"/>
      <c r="J657" s="2">
        <v>655</v>
      </c>
      <c r="K657" s="1">
        <f t="shared" si="70"/>
        <v>4.1154863762026288</v>
      </c>
      <c r="L657" s="1">
        <f t="shared" si="71"/>
        <v>3.5186772731030824E-2</v>
      </c>
      <c r="M657" s="1">
        <f t="shared" si="72"/>
        <v>0.15772644703565614</v>
      </c>
      <c r="N657" s="1">
        <f t="shared" si="73"/>
        <v>0.99906385676241438</v>
      </c>
      <c r="O657" s="1">
        <f t="shared" si="74"/>
        <v>0.25912316294913285</v>
      </c>
      <c r="P657" s="16">
        <f t="shared" si="75"/>
        <v>0.36277505986955855</v>
      </c>
      <c r="Q657" s="2">
        <f t="shared" si="76"/>
        <v>92.507640266737425</v>
      </c>
    </row>
    <row r="658" spans="9:17" ht="15.95" customHeight="1" x14ac:dyDescent="0.25">
      <c r="I658" s="1"/>
      <c r="J658" s="2">
        <v>656</v>
      </c>
      <c r="K658" s="1">
        <f t="shared" si="70"/>
        <v>4.121769561509808</v>
      </c>
      <c r="L658" s="1">
        <f t="shared" si="71"/>
        <v>3.7538785781016271E-2</v>
      </c>
      <c r="M658" s="1">
        <f t="shared" si="72"/>
        <v>0.14867501510057646</v>
      </c>
      <c r="N658" s="1">
        <f t="shared" si="73"/>
        <v>0.99997009588801222</v>
      </c>
      <c r="O658" s="1">
        <f t="shared" si="74"/>
        <v>0.44981914257436934</v>
      </c>
      <c r="P658" s="16">
        <f t="shared" si="75"/>
        <v>0.4090007598359936</v>
      </c>
      <c r="Q658" s="2">
        <f t="shared" si="76"/>
        <v>104.29519375817837</v>
      </c>
    </row>
    <row r="659" spans="9:17" ht="15.95" customHeight="1" x14ac:dyDescent="0.25">
      <c r="I659" s="1"/>
      <c r="J659" s="2">
        <v>657</v>
      </c>
      <c r="K659" s="1">
        <f t="shared" si="70"/>
        <v>4.1280527468169881</v>
      </c>
      <c r="L659" s="1">
        <f t="shared" si="71"/>
        <v>3.9963826817747627E-2</v>
      </c>
      <c r="M659" s="1">
        <f t="shared" si="72"/>
        <v>0.13984548755604687</v>
      </c>
      <c r="N659" s="1">
        <f t="shared" si="73"/>
        <v>0.9996133671600097</v>
      </c>
      <c r="O659" s="1">
        <f t="shared" si="74"/>
        <v>0.64852079078851033</v>
      </c>
      <c r="P659" s="16">
        <f t="shared" si="75"/>
        <v>0.45698586808057862</v>
      </c>
      <c r="Q659" s="2">
        <f t="shared" si="76"/>
        <v>116.53139636054755</v>
      </c>
    </row>
    <row r="660" spans="9:17" ht="15.95" customHeight="1" x14ac:dyDescent="0.25">
      <c r="I660" s="1"/>
      <c r="J660" s="2">
        <v>658</v>
      </c>
      <c r="K660" s="1">
        <f t="shared" si="70"/>
        <v>4.1343359321241682</v>
      </c>
      <c r="L660" s="1">
        <f t="shared" si="71"/>
        <v>4.2461512899133025E-2</v>
      </c>
      <c r="M660" s="1">
        <f t="shared" si="72"/>
        <v>0.1312434413209127</v>
      </c>
      <c r="N660" s="1">
        <f t="shared" si="73"/>
        <v>0.99799457170613337</v>
      </c>
      <c r="O660" s="1">
        <f t="shared" si="74"/>
        <v>0.82352798078472866</v>
      </c>
      <c r="P660" s="16">
        <f t="shared" si="75"/>
        <v>0.49880687667772694</v>
      </c>
      <c r="Q660" s="2">
        <f t="shared" si="76"/>
        <v>127.19575355282036</v>
      </c>
    </row>
    <row r="661" spans="9:17" ht="15.95" customHeight="1" x14ac:dyDescent="0.25">
      <c r="I661" s="1"/>
      <c r="J661" s="2">
        <v>659</v>
      </c>
      <c r="K661" s="1">
        <f t="shared" si="70"/>
        <v>4.1406191174313474</v>
      </c>
      <c r="L661" s="1">
        <f t="shared" si="71"/>
        <v>4.5031449611585672E-2</v>
      </c>
      <c r="M661" s="1">
        <f t="shared" si="72"/>
        <v>0.12287430963194829</v>
      </c>
      <c r="N661" s="1">
        <f t="shared" si="73"/>
        <v>0.99511779874419237</v>
      </c>
      <c r="O661" s="1">
        <f t="shared" si="74"/>
        <v>0.94692071207563</v>
      </c>
      <c r="P661" s="16">
        <f t="shared" si="75"/>
        <v>0.52748606751583904</v>
      </c>
      <c r="Q661" s="2">
        <f t="shared" si="76"/>
        <v>134.50894721653896</v>
      </c>
    </row>
    <row r="662" spans="9:17" ht="15.95" customHeight="1" x14ac:dyDescent="0.25">
      <c r="I662" s="1"/>
      <c r="J662" s="2">
        <v>660</v>
      </c>
      <c r="K662" s="1">
        <f t="shared" si="70"/>
        <v>4.1469023027385266</v>
      </c>
      <c r="L662" s="1">
        <f t="shared" si="71"/>
        <v>4.767323113230737E-2</v>
      </c>
      <c r="M662" s="1">
        <f t="shared" si="72"/>
        <v>0.11474337861210604</v>
      </c>
      <c r="N662" s="1">
        <f t="shared" si="73"/>
        <v>0.99099031525235737</v>
      </c>
      <c r="O662" s="1">
        <f t="shared" si="74"/>
        <v>0.99901336421413478</v>
      </c>
      <c r="P662" s="16">
        <f t="shared" si="75"/>
        <v>0.53810507230272631</v>
      </c>
      <c r="Q662" s="2">
        <f t="shared" si="76"/>
        <v>137.21679343719521</v>
      </c>
    </row>
    <row r="663" spans="9:17" ht="15.95" customHeight="1" x14ac:dyDescent="0.25">
      <c r="I663" s="1"/>
      <c r="J663" s="2">
        <v>661</v>
      </c>
      <c r="K663" s="1">
        <f t="shared" si="70"/>
        <v>4.1531854880457066</v>
      </c>
      <c r="L663" s="1">
        <f t="shared" si="71"/>
        <v>5.038644029337197E-2</v>
      </c>
      <c r="M663" s="1">
        <f t="shared" si="72"/>
        <v>0.1068557839316906</v>
      </c>
      <c r="N663" s="1">
        <f t="shared" si="73"/>
        <v>0.98562254761214385</v>
      </c>
      <c r="O663" s="1">
        <f t="shared" si="74"/>
        <v>0.97149526794643237</v>
      </c>
      <c r="P663" s="16">
        <f t="shared" si="75"/>
        <v>0.52859000994590977</v>
      </c>
      <c r="Q663" s="2">
        <f t="shared" si="76"/>
        <v>134.790452536207</v>
      </c>
    </row>
    <row r="664" spans="9:17" ht="15.95" customHeight="1" x14ac:dyDescent="0.25">
      <c r="I664" s="1"/>
      <c r="J664" s="2">
        <v>662</v>
      </c>
      <c r="K664" s="1">
        <f t="shared" si="70"/>
        <v>4.1594686733528858</v>
      </c>
      <c r="L664" s="1">
        <f t="shared" si="71"/>
        <v>5.3170648647599572E-2</v>
      </c>
      <c r="M664" s="1">
        <f t="shared" si="72"/>
        <v>9.9216507564562184E-2</v>
      </c>
      <c r="N664" s="1">
        <f t="shared" si="73"/>
        <v>0.97902805527047021</v>
      </c>
      <c r="O664" s="1">
        <f t="shared" si="74"/>
        <v>0.86875655867909585</v>
      </c>
      <c r="P664" s="16">
        <f t="shared" si="75"/>
        <v>0.50004294254043191</v>
      </c>
      <c r="Q664" s="2">
        <f t="shared" si="76"/>
        <v>127.51095034781014</v>
      </c>
    </row>
    <row r="665" spans="9:17" ht="15.95" customHeight="1" x14ac:dyDescent="0.25">
      <c r="I665" s="1"/>
      <c r="J665" s="2">
        <v>663</v>
      </c>
      <c r="K665" s="1">
        <f t="shared" si="70"/>
        <v>4.165751858660065</v>
      </c>
      <c r="L665" s="1">
        <f t="shared" si="71"/>
        <v>5.6025416536215844E-2</v>
      </c>
      <c r="M665" s="1">
        <f t="shared" si="72"/>
        <v>9.1830374641408974E-2</v>
      </c>
      <c r="N665" s="1">
        <f t="shared" si="73"/>
        <v>0.97122349648731354</v>
      </c>
      <c r="O665" s="1">
        <f t="shared" si="74"/>
        <v>0.70718779049666547</v>
      </c>
      <c r="P665" s="16">
        <f t="shared" si="75"/>
        <v>0.45656676954040093</v>
      </c>
      <c r="Q665" s="2">
        <f t="shared" si="76"/>
        <v>116.42452623280224</v>
      </c>
    </row>
    <row r="666" spans="9:17" ht="15.95" customHeight="1" x14ac:dyDescent="0.25">
      <c r="I666" s="1"/>
      <c r="J666" s="2">
        <v>664</v>
      </c>
      <c r="K666" s="1">
        <f t="shared" si="70"/>
        <v>4.172035043967246</v>
      </c>
      <c r="L666" s="1">
        <f t="shared" si="71"/>
        <v>5.8950293158278544E-2</v>
      </c>
      <c r="M666" s="1">
        <f t="shared" si="72"/>
        <v>8.4702050402093054E-2</v>
      </c>
      <c r="N666" s="1">
        <f t="shared" si="73"/>
        <v>0.9622285862554989</v>
      </c>
      <c r="O666" s="1">
        <f t="shared" si="74"/>
        <v>0.51256504772165012</v>
      </c>
      <c r="P666" s="16">
        <f t="shared" si="75"/>
        <v>0.40461149438438015</v>
      </c>
      <c r="Q666" s="2">
        <f t="shared" si="76"/>
        <v>103.17593106801694</v>
      </c>
    </row>
    <row r="667" spans="9:17" ht="15.95" customHeight="1" x14ac:dyDescent="0.25">
      <c r="I667" s="1"/>
      <c r="J667" s="2">
        <v>665</v>
      </c>
      <c r="K667" s="1">
        <f t="shared" si="70"/>
        <v>4.1783182292744252</v>
      </c>
      <c r="L667" s="1">
        <f t="shared" si="71"/>
        <v>6.1944816641861133E-2</v>
      </c>
      <c r="M667" s="1">
        <f t="shared" si="72"/>
        <v>7.783603724899224E-2</v>
      </c>
      <c r="N667" s="1">
        <f t="shared" si="73"/>
        <v>0.95206604649892723</v>
      </c>
      <c r="O667" s="1">
        <f t="shared" si="74"/>
        <v>0.31593772365765527</v>
      </c>
      <c r="P667" s="16">
        <f t="shared" si="75"/>
        <v>0.35194615601185897</v>
      </c>
      <c r="Q667" s="2">
        <f t="shared" si="76"/>
        <v>89.746269783024033</v>
      </c>
    </row>
    <row r="668" spans="9:17" ht="15.95" customHeight="1" x14ac:dyDescent="0.25">
      <c r="I668" s="1"/>
      <c r="J668" s="2">
        <v>666</v>
      </c>
      <c r="K668" s="1">
        <f t="shared" si="70"/>
        <v>4.1846014145816044</v>
      </c>
      <c r="L668" s="1">
        <f t="shared" si="71"/>
        <v>6.5008514116992766E-2</v>
      </c>
      <c r="M668" s="1">
        <f t="shared" si="72"/>
        <v>7.1236671903174065E-2</v>
      </c>
      <c r="N668" s="1">
        <f t="shared" si="73"/>
        <v>0.94076154867500694</v>
      </c>
      <c r="O668" s="1">
        <f t="shared" si="74"/>
        <v>0.1486750151005799</v>
      </c>
      <c r="P668" s="16">
        <f t="shared" si="75"/>
        <v>0.30642043744893843</v>
      </c>
      <c r="Q668" s="2">
        <f t="shared" si="76"/>
        <v>78.137211549479304</v>
      </c>
    </row>
    <row r="669" spans="9:17" ht="15.95" customHeight="1" x14ac:dyDescent="0.25">
      <c r="I669" s="1"/>
      <c r="J669" s="2">
        <v>667</v>
      </c>
      <c r="K669" s="1">
        <f t="shared" si="70"/>
        <v>4.1908845998887836</v>
      </c>
      <c r="L669" s="1">
        <f t="shared" si="71"/>
        <v>6.8140901790326558E-2</v>
      </c>
      <c r="M669" s="1">
        <f t="shared" si="72"/>
        <v>6.4908122665237766E-2</v>
      </c>
      <c r="N669" s="1">
        <f t="shared" si="73"/>
        <v>0.92834364892633603</v>
      </c>
      <c r="O669" s="1">
        <f t="shared" si="74"/>
        <v>3.7461396582778139E-2</v>
      </c>
      <c r="P669" s="16">
        <f t="shared" si="75"/>
        <v>0.27471351749116962</v>
      </c>
      <c r="Q669" s="2">
        <f t="shared" si="76"/>
        <v>70.051946960248259</v>
      </c>
    </row>
    <row r="670" spans="9:17" ht="15.95" customHeight="1" x14ac:dyDescent="0.25">
      <c r="I670" s="1"/>
      <c r="J670" s="2">
        <v>668</v>
      </c>
      <c r="K670" s="1">
        <f t="shared" si="70"/>
        <v>4.1971677851959637</v>
      </c>
      <c r="L670" s="1">
        <f t="shared" si="71"/>
        <v>7.1341485021537587E-2</v>
      </c>
      <c r="M670" s="1">
        <f t="shared" si="72"/>
        <v>5.8854386782523471E-2</v>
      </c>
      <c r="N670" s="1">
        <f t="shared" si="73"/>
        <v>0.9148437159454017</v>
      </c>
      <c r="O670" s="1">
        <f t="shared" si="74"/>
        <v>3.9477898091888619E-5</v>
      </c>
      <c r="P670" s="16">
        <f t="shared" si="75"/>
        <v>0.26126976641188865</v>
      </c>
      <c r="Q670" s="2">
        <f t="shared" si="76"/>
        <v>66.623790435031609</v>
      </c>
    </row>
    <row r="671" spans="9:17" ht="15.95" customHeight="1" x14ac:dyDescent="0.25">
      <c r="I671" s="1"/>
      <c r="J671" s="2">
        <v>669</v>
      </c>
      <c r="K671" s="1">
        <f t="shared" si="70"/>
        <v>4.2034509705031429</v>
      </c>
      <c r="L671" s="1">
        <f t="shared" si="71"/>
        <v>7.460975840143047E-2</v>
      </c>
      <c r="M671" s="1">
        <f t="shared" si="72"/>
        <v>5.3079287924368557E-2</v>
      </c>
      <c r="N671" s="1">
        <f t="shared" si="73"/>
        <v>0.9002958517345494</v>
      </c>
      <c r="O671" s="1">
        <f t="shared" si="74"/>
        <v>4.2379413689534962E-2</v>
      </c>
      <c r="P671" s="16">
        <f t="shared" si="75"/>
        <v>0.26759107793747083</v>
      </c>
      <c r="Q671" s="2">
        <f t="shared" si="76"/>
        <v>68.235724874055066</v>
      </c>
    </row>
    <row r="672" spans="9:17" ht="15.95" customHeight="1" x14ac:dyDescent="0.25">
      <c r="I672" s="1"/>
      <c r="J672" s="2">
        <v>670</v>
      </c>
      <c r="K672" s="1">
        <f t="shared" si="70"/>
        <v>4.209734155810323</v>
      </c>
      <c r="L672" s="1">
        <f t="shared" si="71"/>
        <v>7.7945205831752296E-2</v>
      </c>
      <c r="M672" s="1">
        <f t="shared" si="72"/>
        <v>4.7586473766990212E-2</v>
      </c>
      <c r="N672" s="1">
        <f t="shared" si="73"/>
        <v>0.88473680546135092</v>
      </c>
      <c r="O672" s="1">
        <f t="shared" si="74"/>
        <v>0.15772644703565597</v>
      </c>
      <c r="P672" s="16">
        <f t="shared" si="75"/>
        <v>0.29199873302393731</v>
      </c>
      <c r="Q672" s="2">
        <f t="shared" si="76"/>
        <v>74.45967692110402</v>
      </c>
    </row>
    <row r="673" spans="9:17" ht="15.95" customHeight="1" x14ac:dyDescent="0.25">
      <c r="I673" s="1"/>
      <c r="J673" s="2">
        <v>671</v>
      </c>
      <c r="K673" s="1">
        <f t="shared" si="70"/>
        <v>4.2160173411175021</v>
      </c>
      <c r="L673" s="1">
        <f t="shared" si="71"/>
        <v>8.1347300606687212E-2</v>
      </c>
      <c r="M673" s="1">
        <f t="shared" si="72"/>
        <v>4.2379413689541512E-2</v>
      </c>
      <c r="N673" s="1">
        <f t="shared" si="73"/>
        <v>0.86820588062703508</v>
      </c>
      <c r="O673" s="1">
        <f t="shared" si="74"/>
        <v>0.32767853841273009</v>
      </c>
      <c r="P673" s="16">
        <f t="shared" si="75"/>
        <v>0.32990278333399847</v>
      </c>
      <c r="Q673" s="2">
        <f t="shared" si="76"/>
        <v>84.125209750169617</v>
      </c>
    </row>
    <row r="674" spans="9:17" ht="15.95" customHeight="1" x14ac:dyDescent="0.25">
      <c r="I674" s="1"/>
      <c r="J674" s="2">
        <v>672</v>
      </c>
      <c r="K674" s="1">
        <f t="shared" si="70"/>
        <v>4.2223005264246822</v>
      </c>
      <c r="L674" s="1">
        <f t="shared" si="71"/>
        <v>8.4815505496032895E-2</v>
      </c>
      <c r="M674" s="1">
        <f t="shared" si="72"/>
        <v>3.7461396582770867E-2</v>
      </c>
      <c r="N674" s="1">
        <f t="shared" si="73"/>
        <v>0.85074483578241378</v>
      </c>
      <c r="O674" s="1">
        <f t="shared" si="74"/>
        <v>0.52512215908988857</v>
      </c>
      <c r="P674" s="16">
        <f t="shared" si="75"/>
        <v>0.37453597423777651</v>
      </c>
      <c r="Q674" s="2">
        <f t="shared" si="76"/>
        <v>95.506673430633015</v>
      </c>
    </row>
    <row r="675" spans="9:17" ht="15.95" customHeight="1" x14ac:dyDescent="0.25">
      <c r="I675" s="1"/>
      <c r="J675" s="2">
        <v>673</v>
      </c>
      <c r="K675" s="1">
        <f t="shared" si="70"/>
        <v>4.2285837117318614</v>
      </c>
      <c r="L675" s="1">
        <f t="shared" si="71"/>
        <v>8.8349272830031578E-2</v>
      </c>
      <c r="M675" s="1">
        <f t="shared" si="72"/>
        <v>3.2835528771694156E-2</v>
      </c>
      <c r="N675" s="1">
        <f t="shared" si="73"/>
        <v>0.83239777904217815</v>
      </c>
      <c r="O675" s="1">
        <f t="shared" si="74"/>
        <v>0.71855788332545867</v>
      </c>
      <c r="P675" s="16">
        <f t="shared" si="75"/>
        <v>0.41803511599234067</v>
      </c>
      <c r="Q675" s="2">
        <f t="shared" si="76"/>
        <v>106.59895457804687</v>
      </c>
    </row>
    <row r="676" spans="9:17" ht="15.95" customHeight="1" x14ac:dyDescent="0.25">
      <c r="I676" s="1"/>
      <c r="J676" s="2">
        <v>674</v>
      </c>
      <c r="K676" s="1">
        <f t="shared" si="70"/>
        <v>4.2348668970390406</v>
      </c>
      <c r="L676" s="1">
        <f t="shared" si="71"/>
        <v>9.1948044585857036E-2</v>
      </c>
      <c r="M676" s="1">
        <f t="shared" si="72"/>
        <v>2.8504732053568183E-2</v>
      </c>
      <c r="N676" s="1">
        <f t="shared" si="73"/>
        <v>0.81321105666395521</v>
      </c>
      <c r="O676" s="1">
        <f t="shared" si="74"/>
        <v>0.877125690368038</v>
      </c>
      <c r="P676" s="16">
        <f t="shared" si="75"/>
        <v>0.45269738091785461</v>
      </c>
      <c r="Q676" s="2">
        <f t="shared" si="76"/>
        <v>115.43783213405293</v>
      </c>
    </row>
    <row r="677" spans="9:17" ht="15.95" customHeight="1" x14ac:dyDescent="0.25">
      <c r="I677" s="1"/>
      <c r="J677" s="2">
        <v>675</v>
      </c>
      <c r="K677" s="1">
        <f t="shared" si="70"/>
        <v>4.2411500823462207</v>
      </c>
      <c r="L677" s="1">
        <f t="shared" si="71"/>
        <v>9.5611252475731212E-2</v>
      </c>
      <c r="M677" s="1">
        <f t="shared" si="72"/>
        <v>2.447174185242329E-2</v>
      </c>
      <c r="N677" s="1">
        <f t="shared" si="73"/>
        <v>0.79323313597364609</v>
      </c>
      <c r="O677" s="1">
        <f t="shared" si="74"/>
        <v>0.97552825814757516</v>
      </c>
      <c r="P677" s="16">
        <f t="shared" si="75"/>
        <v>0.47221109711234394</v>
      </c>
      <c r="Q677" s="2">
        <f t="shared" si="76"/>
        <v>120.4138297636477</v>
      </c>
    </row>
    <row r="678" spans="9:17" ht="15.95" customHeight="1" x14ac:dyDescent="0.25">
      <c r="I678" s="1"/>
      <c r="J678" s="2">
        <v>676</v>
      </c>
      <c r="K678" s="1">
        <f t="shared" si="70"/>
        <v>4.2474332676534008</v>
      </c>
      <c r="L678" s="1">
        <f t="shared" si="71"/>
        <v>9.9338318036662598E-2</v>
      </c>
      <c r="M678" s="1">
        <f t="shared" si="72"/>
        <v>2.073910549131186E-2</v>
      </c>
      <c r="N678" s="1">
        <f t="shared" si="73"/>
        <v>0.77251448293276037</v>
      </c>
      <c r="O678" s="1">
        <f t="shared" si="74"/>
        <v>0.99806680457158525</v>
      </c>
      <c r="P678" s="16">
        <f t="shared" si="75"/>
        <v>0.47266467775808002</v>
      </c>
      <c r="Q678" s="2">
        <f t="shared" si="76"/>
        <v>120.52949282831041</v>
      </c>
    </row>
    <row r="679" spans="9:17" ht="15.95" customHeight="1" x14ac:dyDescent="0.25">
      <c r="I679" s="1"/>
      <c r="J679" s="2">
        <v>677</v>
      </c>
      <c r="K679" s="1">
        <f t="shared" si="70"/>
        <v>4.25371645296058</v>
      </c>
      <c r="L679" s="1">
        <f t="shared" si="71"/>
        <v>0.103128652721793</v>
      </c>
      <c r="M679" s="1">
        <f t="shared" si="72"/>
        <v>1.7309180583363115E-2</v>
      </c>
      <c r="N679" s="1">
        <f t="shared" si="73"/>
        <v>0.75110743465701191</v>
      </c>
      <c r="O679" s="1">
        <f t="shared" si="74"/>
        <v>0.94114561321747758</v>
      </c>
      <c r="P679" s="16">
        <f t="shared" si="75"/>
        <v>0.4531727202949114</v>
      </c>
      <c r="Q679" s="2">
        <f t="shared" si="76"/>
        <v>115.5590436752024</v>
      </c>
    </row>
    <row r="680" spans="9:17" ht="15.95" customHeight="1" x14ac:dyDescent="0.25">
      <c r="I680" s="1"/>
      <c r="J680" s="2">
        <v>678</v>
      </c>
      <c r="K680" s="1">
        <f t="shared" si="70"/>
        <v>4.2599996382677592</v>
      </c>
      <c r="L680" s="1">
        <f t="shared" si="71"/>
        <v>0.10698165799333725</v>
      </c>
      <c r="M680" s="1">
        <f t="shared" si="72"/>
        <v>1.4184133542663235E-2</v>
      </c>
      <c r="N680" s="1">
        <f t="shared" si="73"/>
        <v>0.72906606720821676</v>
      </c>
      <c r="O680" s="1">
        <f t="shared" si="74"/>
        <v>0.81384568064536145</v>
      </c>
      <c r="P680" s="16">
        <f t="shared" si="75"/>
        <v>0.41601938484739465</v>
      </c>
      <c r="Q680" s="2">
        <f t="shared" si="76"/>
        <v>106.08494313608564</v>
      </c>
    </row>
    <row r="681" spans="9:17" ht="15.95" customHeight="1" x14ac:dyDescent="0.25">
      <c r="I681" s="1"/>
      <c r="J681" s="2">
        <v>679</v>
      </c>
      <c r="K681" s="1">
        <f t="shared" si="70"/>
        <v>4.2662828235749393</v>
      </c>
      <c r="L681" s="1">
        <f t="shared" si="71"/>
        <v>0.11089672541709805</v>
      </c>
      <c r="M681" s="1">
        <f t="shared" si="72"/>
        <v>1.136593821590326E-2</v>
      </c>
      <c r="N681" s="1">
        <f t="shared" si="73"/>
        <v>0.70644605899347268</v>
      </c>
      <c r="O681" s="1">
        <f t="shared" si="74"/>
        <v>0.63647596775866111</v>
      </c>
      <c r="P681" s="16">
        <f t="shared" si="75"/>
        <v>0.36629617259628378</v>
      </c>
      <c r="Q681" s="2">
        <f t="shared" si="76"/>
        <v>93.405524012052368</v>
      </c>
    </row>
    <row r="682" spans="9:17" ht="15.95" customHeight="1" x14ac:dyDescent="0.25">
      <c r="I682" s="1"/>
      <c r="J682" s="2">
        <v>680</v>
      </c>
      <c r="K682" s="1">
        <f t="shared" si="70"/>
        <v>4.2725660088821185</v>
      </c>
      <c r="L682" s="1">
        <f t="shared" si="71"/>
        <v>0.11487323675854316</v>
      </c>
      <c r="M682" s="1">
        <f t="shared" si="72"/>
        <v>8.856374635655806E-3</v>
      </c>
      <c r="N682" s="1">
        <f t="shared" si="73"/>
        <v>0.68330455011668101</v>
      </c>
      <c r="O682" s="1">
        <f t="shared" si="74"/>
        <v>0.43733338321785881</v>
      </c>
      <c r="P682" s="16">
        <f t="shared" si="75"/>
        <v>0.3110918861821847</v>
      </c>
      <c r="Q682" s="2">
        <f t="shared" si="76"/>
        <v>79.328430976457099</v>
      </c>
    </row>
    <row r="683" spans="9:17" ht="15.95" customHeight="1" x14ac:dyDescent="0.25">
      <c r="I683" s="1"/>
      <c r="J683" s="2">
        <v>681</v>
      </c>
      <c r="K683" s="1">
        <f t="shared" si="70"/>
        <v>4.2788491941892977</v>
      </c>
      <c r="L683" s="1">
        <f t="shared" si="71"/>
        <v>0.11891056408043521</v>
      </c>
      <c r="M683" s="1">
        <f t="shared" si="72"/>
        <v>6.6570278960662033E-3</v>
      </c>
      <c r="N683" s="1">
        <f t="shared" si="73"/>
        <v>0.65969999803766566</v>
      </c>
      <c r="O683" s="1">
        <f t="shared" si="74"/>
        <v>0.24818839918213992</v>
      </c>
      <c r="P683" s="16">
        <f t="shared" si="75"/>
        <v>0.25836399729907672</v>
      </c>
      <c r="Q683" s="2">
        <f t="shared" si="76"/>
        <v>65.882819311264569</v>
      </c>
    </row>
    <row r="684" spans="9:17" ht="15.95" customHeight="1" x14ac:dyDescent="0.25">
      <c r="I684" s="1"/>
      <c r="J684" s="2">
        <v>682</v>
      </c>
      <c r="K684" s="1">
        <f t="shared" si="70"/>
        <v>4.2851323794964777</v>
      </c>
      <c r="L684" s="1">
        <f t="shared" si="71"/>
        <v>0.12300806984198837</v>
      </c>
      <c r="M684" s="1">
        <f t="shared" si="72"/>
        <v>4.7692871516744617E-3</v>
      </c>
      <c r="N684" s="1">
        <f t="shared" si="73"/>
        <v>0.63569202990356599</v>
      </c>
      <c r="O684" s="1">
        <f t="shared" si="74"/>
        <v>9.9216507564566292E-2</v>
      </c>
      <c r="P684" s="16">
        <f t="shared" si="75"/>
        <v>0.21567147361544881</v>
      </c>
      <c r="Q684" s="2">
        <f t="shared" si="76"/>
        <v>54.996225771939443</v>
      </c>
    </row>
    <row r="685" spans="9:17" ht="15.95" customHeight="1" x14ac:dyDescent="0.25">
      <c r="I685" s="1"/>
      <c r="J685" s="2">
        <v>683</v>
      </c>
      <c r="K685" s="1">
        <f t="shared" si="70"/>
        <v>4.2914155648036578</v>
      </c>
      <c r="L685" s="1">
        <f t="shared" si="71"/>
        <v>0.12716510699954264</v>
      </c>
      <c r="M685" s="1">
        <f t="shared" si="72"/>
        <v>3.194344739995747E-3</v>
      </c>
      <c r="N685" s="1">
        <f t="shared" si="73"/>
        <v>0.6113412919254948</v>
      </c>
      <c r="O685" s="1">
        <f t="shared" si="74"/>
        <v>1.418413354266107E-2</v>
      </c>
      <c r="P685" s="16">
        <f t="shared" si="75"/>
        <v>0.18897121930192357</v>
      </c>
      <c r="Q685" s="2">
        <f t="shared" si="76"/>
        <v>48.187660921990506</v>
      </c>
    </row>
    <row r="686" spans="9:17" ht="15.95" customHeight="1" x14ac:dyDescent="0.25">
      <c r="I686" s="1"/>
      <c r="J686" s="2">
        <v>684</v>
      </c>
      <c r="K686" s="1">
        <f t="shared" si="70"/>
        <v>4.297698750110837</v>
      </c>
      <c r="L686" s="1">
        <f t="shared" si="71"/>
        <v>0.13138101910874028</v>
      </c>
      <c r="M686" s="1">
        <f t="shared" si="72"/>
        <v>1.9331954284138031E-3</v>
      </c>
      <c r="N686" s="1">
        <f t="shared" si="73"/>
        <v>0.58670929618093903</v>
      </c>
      <c r="O686" s="1">
        <f t="shared" si="74"/>
        <v>6.6570278960652596E-3</v>
      </c>
      <c r="P686" s="16">
        <f t="shared" si="75"/>
        <v>0.18167013465353959</v>
      </c>
      <c r="Q686" s="2">
        <f t="shared" si="76"/>
        <v>46.325884336652599</v>
      </c>
    </row>
    <row r="687" spans="9:17" ht="15.95" customHeight="1" x14ac:dyDescent="0.25">
      <c r="I687" s="1"/>
      <c r="J687" s="2">
        <v>685</v>
      </c>
      <c r="K687" s="1">
        <f t="shared" si="70"/>
        <v>4.3039819354180162</v>
      </c>
      <c r="L687" s="1">
        <f t="shared" si="71"/>
        <v>0.13565514042818738</v>
      </c>
      <c r="M687" s="1">
        <f t="shared" si="72"/>
        <v>9.8663578586427603E-4</v>
      </c>
      <c r="N687" s="1">
        <f t="shared" si="73"/>
        <v>0.56185826522890692</v>
      </c>
      <c r="O687" s="1">
        <f t="shared" si="74"/>
        <v>7.783603724898347E-2</v>
      </c>
      <c r="P687" s="16">
        <f t="shared" si="75"/>
        <v>0.1940840196729855</v>
      </c>
      <c r="Q687" s="2">
        <f t="shared" si="76"/>
        <v>49.491425016611302</v>
      </c>
    </row>
    <row r="688" spans="9:17" ht="15.95" customHeight="1" x14ac:dyDescent="0.25">
      <c r="I688" s="1"/>
      <c r="J688" s="2">
        <v>686</v>
      </c>
      <c r="K688" s="1">
        <f t="shared" si="70"/>
        <v>4.3102651207251963</v>
      </c>
      <c r="L688" s="1">
        <f t="shared" si="71"/>
        <v>0.13998679602458114</v>
      </c>
      <c r="M688" s="1">
        <f t="shared" si="72"/>
        <v>3.5526367970539763E-4</v>
      </c>
      <c r="N688" s="1">
        <f t="shared" si="73"/>
        <v>0.53685097493035006</v>
      </c>
      <c r="O688" s="1">
        <f t="shared" si="74"/>
        <v>0.21636552543662108</v>
      </c>
      <c r="P688" s="16">
        <f t="shared" si="75"/>
        <v>0.22338964001781442</v>
      </c>
      <c r="Q688" s="2">
        <f t="shared" si="76"/>
        <v>56.964358204542677</v>
      </c>
    </row>
    <row r="689" spans="9:17" ht="15.95" customHeight="1" x14ac:dyDescent="0.25">
      <c r="I689" s="1"/>
      <c r="J689" s="2">
        <v>687</v>
      </c>
      <c r="K689" s="1">
        <f t="shared" si="70"/>
        <v>4.3165483060323755</v>
      </c>
      <c r="L689" s="1">
        <f t="shared" si="71"/>
        <v>0.14437530187928743</v>
      </c>
      <c r="M689" s="1">
        <f t="shared" si="72"/>
        <v>3.947789809194413E-5</v>
      </c>
      <c r="N689" s="1">
        <f t="shared" si="73"/>
        <v>0.51175059587090166</v>
      </c>
      <c r="O689" s="1">
        <f t="shared" si="74"/>
        <v>0.40014500974278344</v>
      </c>
      <c r="P689" s="16">
        <f t="shared" si="75"/>
        <v>0.26407759634776612</v>
      </c>
      <c r="Q689" s="2">
        <f t="shared" si="76"/>
        <v>67.339787068680366</v>
      </c>
    </row>
    <row r="690" spans="9:17" ht="15.95" customHeight="1" x14ac:dyDescent="0.25">
      <c r="I690" s="1"/>
      <c r="J690" s="2">
        <v>688</v>
      </c>
      <c r="K690" s="1">
        <f t="shared" si="70"/>
        <v>4.3228314913395556</v>
      </c>
      <c r="L690" s="1">
        <f t="shared" si="71"/>
        <v>0.14881996499635991</v>
      </c>
      <c r="M690" s="1">
        <f t="shared" si="72"/>
        <v>3.947789809194413E-5</v>
      </c>
      <c r="N690" s="1">
        <f t="shared" si="73"/>
        <v>0.48662053378646941</v>
      </c>
      <c r="O690" s="1">
        <f t="shared" si="74"/>
        <v>0.59985499025720601</v>
      </c>
      <c r="P690" s="16">
        <f t="shared" si="75"/>
        <v>0.30883374173453182</v>
      </c>
      <c r="Q690" s="2">
        <f t="shared" si="76"/>
        <v>78.752604142305614</v>
      </c>
    </row>
    <row r="691" spans="9:17" ht="15.95" customHeight="1" x14ac:dyDescent="0.25">
      <c r="I691" s="1"/>
      <c r="J691" s="2">
        <v>689</v>
      </c>
      <c r="K691" s="1">
        <f t="shared" si="70"/>
        <v>4.3291146766467348</v>
      </c>
      <c r="L691" s="1">
        <f t="shared" si="71"/>
        <v>0.15332008351196691</v>
      </c>
      <c r="M691" s="1">
        <f t="shared" si="72"/>
        <v>3.5526367970534212E-4</v>
      </c>
      <c r="N691" s="1">
        <f t="shared" si="73"/>
        <v>0.46152426939487273</v>
      </c>
      <c r="O691" s="1">
        <f t="shared" si="74"/>
        <v>0.7836344745633701</v>
      </c>
      <c r="P691" s="16">
        <f t="shared" si="75"/>
        <v>0.34970852278747877</v>
      </c>
      <c r="Q691" s="2">
        <f t="shared" si="76"/>
        <v>89.175673310807085</v>
      </c>
    </row>
    <row r="692" spans="9:17" ht="15.95" customHeight="1" x14ac:dyDescent="0.25">
      <c r="I692" s="1"/>
      <c r="J692" s="2">
        <v>690</v>
      </c>
      <c r="K692" s="1">
        <f t="shared" si="70"/>
        <v>4.3353978619539149</v>
      </c>
      <c r="L692" s="1">
        <f t="shared" si="71"/>
        <v>0.15787494680522918</v>
      </c>
      <c r="M692" s="1">
        <f t="shared" si="72"/>
        <v>9.8663578586422052E-4</v>
      </c>
      <c r="N692" s="1">
        <f t="shared" si="73"/>
        <v>0.43652519803801149</v>
      </c>
      <c r="O692" s="1">
        <f t="shared" si="74"/>
        <v>0.92216396275101076</v>
      </c>
      <c r="P692" s="16">
        <f t="shared" si="75"/>
        <v>0.37938768584502891</v>
      </c>
      <c r="Q692" s="2">
        <f t="shared" si="76"/>
        <v>96.743859890482369</v>
      </c>
    </row>
    <row r="693" spans="9:17" ht="15.95" customHeight="1" x14ac:dyDescent="0.25">
      <c r="I693" s="1"/>
      <c r="J693" s="2">
        <v>691</v>
      </c>
      <c r="K693" s="1">
        <f t="shared" si="70"/>
        <v>4.3416810472610941</v>
      </c>
      <c r="L693" s="1">
        <f t="shared" si="71"/>
        <v>0.16248383561042962</v>
      </c>
      <c r="M693" s="1">
        <f t="shared" si="72"/>
        <v>1.9331954284137476E-3</v>
      </c>
      <c r="N693" s="1">
        <f t="shared" si="73"/>
        <v>0.41168646953975857</v>
      </c>
      <c r="O693" s="1">
        <f t="shared" si="74"/>
        <v>0.99334297210393296</v>
      </c>
      <c r="P693" s="16">
        <f t="shared" si="75"/>
        <v>0.39236161817063375</v>
      </c>
      <c r="Q693" s="2">
        <f t="shared" si="76"/>
        <v>100.0522126335116</v>
      </c>
    </row>
    <row r="694" spans="9:17" ht="15.95" customHeight="1" x14ac:dyDescent="0.25">
      <c r="I694" s="1"/>
      <c r="J694" s="2">
        <v>692</v>
      </c>
      <c r="K694" s="1">
        <f t="shared" si="70"/>
        <v>4.3479642325682732</v>
      </c>
      <c r="L694" s="1">
        <f t="shared" si="71"/>
        <v>0.1671460221305987</v>
      </c>
      <c r="M694" s="1">
        <f t="shared" si="72"/>
        <v>3.194344739995636E-3</v>
      </c>
      <c r="N694" s="1">
        <f t="shared" si="73"/>
        <v>0.38707082868399983</v>
      </c>
      <c r="O694" s="1">
        <f t="shared" si="74"/>
        <v>0.98581586645734154</v>
      </c>
      <c r="P694" s="16">
        <f t="shared" si="75"/>
        <v>0.38580676550298393</v>
      </c>
      <c r="Q694" s="2">
        <f t="shared" si="76"/>
        <v>98.380725203260909</v>
      </c>
    </row>
    <row r="695" spans="9:17" ht="15.95" customHeight="1" x14ac:dyDescent="0.25">
      <c r="I695" s="1"/>
      <c r="J695" s="2">
        <v>693</v>
      </c>
      <c r="K695" s="1">
        <f t="shared" si="70"/>
        <v>4.3542474178754524</v>
      </c>
      <c r="L695" s="1">
        <f t="shared" si="71"/>
        <v>0.17186077015243906</v>
      </c>
      <c r="M695" s="1">
        <f t="shared" si="72"/>
        <v>4.7692871516741286E-3</v>
      </c>
      <c r="N695" s="1">
        <f t="shared" si="73"/>
        <v>0.36274045671587823</v>
      </c>
      <c r="O695" s="1">
        <f t="shared" si="74"/>
        <v>0.90078349243545719</v>
      </c>
      <c r="P695" s="16">
        <f t="shared" si="75"/>
        <v>0.36003850161386214</v>
      </c>
      <c r="Q695" s="2">
        <f t="shared" si="76"/>
        <v>91.80981791153485</v>
      </c>
    </row>
    <row r="696" spans="9:17" ht="15.95" customHeight="1" x14ac:dyDescent="0.25">
      <c r="I696" s="1"/>
      <c r="J696" s="2">
        <v>694</v>
      </c>
      <c r="K696" s="1">
        <f t="shared" si="70"/>
        <v>4.3605306031826334</v>
      </c>
      <c r="L696" s="1">
        <f t="shared" si="71"/>
        <v>0.17662733516258433</v>
      </c>
      <c r="M696" s="1">
        <f t="shared" si="72"/>
        <v>6.6570278960660922E-3</v>
      </c>
      <c r="N696" s="1">
        <f t="shared" si="73"/>
        <v>0.33875681426656201</v>
      </c>
      <c r="O696" s="1">
        <f t="shared" si="74"/>
        <v>0.75181160081786946</v>
      </c>
      <c r="P696" s="16">
        <f t="shared" si="75"/>
        <v>0.31846319453577049</v>
      </c>
      <c r="Q696" s="2">
        <f t="shared" si="76"/>
        <v>81.208114606621479</v>
      </c>
    </row>
    <row r="697" spans="9:17" ht="15.95" customHeight="1" x14ac:dyDescent="0.25">
      <c r="I697" s="1"/>
      <c r="J697" s="2">
        <v>695</v>
      </c>
      <c r="K697" s="1">
        <f t="shared" si="70"/>
        <v>4.3668137884898126</v>
      </c>
      <c r="L697" s="1">
        <f t="shared" si="71"/>
        <v>0.18144496446516095</v>
      </c>
      <c r="M697" s="1">
        <f t="shared" si="72"/>
        <v>8.8563746356556394E-3</v>
      </c>
      <c r="N697" s="1">
        <f t="shared" si="73"/>
        <v>0.31518048609838312</v>
      </c>
      <c r="O697" s="1">
        <f t="shared" si="74"/>
        <v>0.56266661678215191</v>
      </c>
      <c r="P697" s="16">
        <f t="shared" si="75"/>
        <v>0.2670371104953379</v>
      </c>
      <c r="Q697" s="2">
        <f t="shared" si="76"/>
        <v>68.094463176311166</v>
      </c>
    </row>
    <row r="698" spans="9:17" ht="15.95" customHeight="1" x14ac:dyDescent="0.25">
      <c r="I698" s="1"/>
      <c r="J698" s="2">
        <v>696</v>
      </c>
      <c r="K698" s="1">
        <f t="shared" si="70"/>
        <v>4.3730969737969918</v>
      </c>
      <c r="L698" s="1">
        <f t="shared" si="71"/>
        <v>0.18631289730065559</v>
      </c>
      <c r="M698" s="1">
        <f t="shared" si="72"/>
        <v>1.1365938215903093E-2</v>
      </c>
      <c r="N698" s="1">
        <f t="shared" si="73"/>
        <v>0.29207102806242924</v>
      </c>
      <c r="O698" s="1">
        <f t="shared" si="74"/>
        <v>0.36352403224134922</v>
      </c>
      <c r="P698" s="16">
        <f t="shared" si="75"/>
        <v>0.2133184739550843</v>
      </c>
      <c r="Q698" s="2">
        <f t="shared" si="76"/>
        <v>54.396210858546496</v>
      </c>
    </row>
    <row r="699" spans="9:17" ht="15.95" customHeight="1" x14ac:dyDescent="0.25">
      <c r="I699" s="1"/>
      <c r="J699" s="2">
        <v>697</v>
      </c>
      <c r="K699" s="1">
        <f t="shared" si="70"/>
        <v>4.3793801591041719</v>
      </c>
      <c r="L699" s="1">
        <f t="shared" si="71"/>
        <v>0.19123036496604345</v>
      </c>
      <c r="M699" s="1">
        <f t="shared" si="72"/>
        <v>1.4184133542663069E-2</v>
      </c>
      <c r="N699" s="1">
        <f t="shared" si="73"/>
        <v>0.26948681665531876</v>
      </c>
      <c r="O699" s="1">
        <f t="shared" si="74"/>
        <v>0.18615431935464694</v>
      </c>
      <c r="P699" s="16">
        <f t="shared" si="75"/>
        <v>0.16526390862966805</v>
      </c>
      <c r="Q699" s="2">
        <f t="shared" si="76"/>
        <v>42.142296700565353</v>
      </c>
    </row>
    <row r="700" spans="9:17" ht="15.95" customHeight="1" x14ac:dyDescent="0.25">
      <c r="I700" s="1"/>
      <c r="J700" s="2">
        <v>698</v>
      </c>
      <c r="K700" s="1">
        <f t="shared" si="70"/>
        <v>4.3856633444113511</v>
      </c>
      <c r="L700" s="1">
        <f t="shared" si="71"/>
        <v>0.19619659093617364</v>
      </c>
      <c r="M700" s="1">
        <f t="shared" si="72"/>
        <v>1.7309180583362893E-2</v>
      </c>
      <c r="N700" s="1">
        <f t="shared" si="73"/>
        <v>0.24748490155511021</v>
      </c>
      <c r="O700" s="1">
        <f t="shared" si="74"/>
        <v>5.8854386782527524E-2</v>
      </c>
      <c r="P700" s="16">
        <f t="shared" si="75"/>
        <v>0.12996126496429355</v>
      </c>
      <c r="Q700" s="2">
        <f t="shared" si="76"/>
        <v>33.140122565894856</v>
      </c>
    </row>
    <row r="701" spans="9:17" ht="15.95" customHeight="1" x14ac:dyDescent="0.25">
      <c r="I701" s="1"/>
      <c r="J701" s="2">
        <v>699</v>
      </c>
      <c r="K701" s="1">
        <f t="shared" si="70"/>
        <v>4.3919465297185303</v>
      </c>
      <c r="L701" s="1">
        <f t="shared" si="71"/>
        <v>0.20121079098639583</v>
      </c>
      <c r="M701" s="1">
        <f t="shared" si="72"/>
        <v>2.0739105491311693E-2</v>
      </c>
      <c r="N701" s="1">
        <f t="shared" si="73"/>
        <v>0.22612086150884486</v>
      </c>
      <c r="O701" s="1">
        <f t="shared" si="74"/>
        <v>1.933195428415635E-3</v>
      </c>
      <c r="P701" s="16">
        <f t="shared" si="75"/>
        <v>0.112500988353742</v>
      </c>
      <c r="Q701" s="2">
        <f t="shared" si="76"/>
        <v>28.687752030204212</v>
      </c>
    </row>
    <row r="702" spans="9:17" ht="15.95" customHeight="1" x14ac:dyDescent="0.25">
      <c r="I702" s="1"/>
      <c r="J702" s="2">
        <v>700</v>
      </c>
      <c r="K702" s="1">
        <f t="shared" si="70"/>
        <v>4.3982297150257104</v>
      </c>
      <c r="L702" s="1">
        <f t="shared" si="71"/>
        <v>0.20627217331639636</v>
      </c>
      <c r="M702" s="1">
        <f t="shared" si="72"/>
        <v>2.4471741852423123E-2</v>
      </c>
      <c r="N702" s="1">
        <f t="shared" si="73"/>
        <v>0.20544866393581834</v>
      </c>
      <c r="O702" s="1">
        <f t="shared" si="74"/>
        <v>2.4471741852421514E-2</v>
      </c>
      <c r="P702" s="16">
        <f t="shared" si="75"/>
        <v>0.11516608023926483</v>
      </c>
      <c r="Q702" s="2">
        <f t="shared" si="76"/>
        <v>29.367350461012531</v>
      </c>
    </row>
    <row r="703" spans="9:17" ht="15.95" customHeight="1" x14ac:dyDescent="0.25">
      <c r="I703" s="1"/>
      <c r="J703" s="2">
        <v>701</v>
      </c>
      <c r="K703" s="1">
        <f t="shared" si="70"/>
        <v>4.4045129003328904</v>
      </c>
      <c r="L703" s="1">
        <f t="shared" si="71"/>
        <v>0.21137993867523125</v>
      </c>
      <c r="M703" s="1">
        <f t="shared" si="72"/>
        <v>2.850473205356796E-2</v>
      </c>
      <c r="N703" s="1">
        <f t="shared" si="73"/>
        <v>0.18552052860120111</v>
      </c>
      <c r="O703" s="1">
        <f t="shared" si="74"/>
        <v>0.12287430963195495</v>
      </c>
      <c r="P703" s="16">
        <f t="shared" si="75"/>
        <v>0.1370698772404888</v>
      </c>
      <c r="Q703" s="2">
        <f t="shared" si="76"/>
        <v>34.952818696324641</v>
      </c>
    </row>
    <row r="704" spans="9:17" ht="15.95" customHeight="1" x14ac:dyDescent="0.25">
      <c r="I704" s="1"/>
      <c r="J704" s="2">
        <v>702</v>
      </c>
      <c r="K704" s="1">
        <f t="shared" si="70"/>
        <v>4.4107960856400696</v>
      </c>
      <c r="L704" s="1">
        <f t="shared" si="71"/>
        <v>0.2165332804875385</v>
      </c>
      <c r="M704" s="1">
        <f t="shared" si="72"/>
        <v>3.2835528771693934E-2</v>
      </c>
      <c r="N704" s="1">
        <f t="shared" si="73"/>
        <v>0.16638679570437337</v>
      </c>
      <c r="O704" s="1">
        <f t="shared" si="74"/>
        <v>0.28144211667453167</v>
      </c>
      <c r="P704" s="16">
        <f t="shared" si="75"/>
        <v>0.17429943040953438</v>
      </c>
      <c r="Q704" s="2">
        <f t="shared" si="76"/>
        <v>44.446354754431269</v>
      </c>
    </row>
    <row r="705" spans="9:17" ht="15.95" customHeight="1" x14ac:dyDescent="0.25">
      <c r="I705" s="1"/>
      <c r="J705" s="2">
        <v>703</v>
      </c>
      <c r="K705" s="1">
        <f t="shared" si="70"/>
        <v>4.4170792709472488</v>
      </c>
      <c r="L705" s="1">
        <f t="shared" si="71"/>
        <v>0.22173138498090716</v>
      </c>
      <c r="M705" s="1">
        <f t="shared" si="72"/>
        <v>3.7461396582770645E-2</v>
      </c>
      <c r="N705" s="1">
        <f t="shared" si="73"/>
        <v>0.14809579871520734</v>
      </c>
      <c r="O705" s="1">
        <f t="shared" si="74"/>
        <v>0.47487784091010066</v>
      </c>
      <c r="P705" s="16">
        <f t="shared" si="75"/>
        <v>0.22054160529724645</v>
      </c>
      <c r="Q705" s="2">
        <f t="shared" si="76"/>
        <v>56.238109350797842</v>
      </c>
    </row>
    <row r="706" spans="9:17" ht="15.95" customHeight="1" x14ac:dyDescent="0.25">
      <c r="I706" s="1"/>
      <c r="J706" s="2">
        <v>704</v>
      </c>
      <c r="K706" s="1">
        <f t="shared" si="70"/>
        <v>4.423362456254428</v>
      </c>
      <c r="L706" s="1">
        <f t="shared" si="71"/>
        <v>0.22697343131437953</v>
      </c>
      <c r="M706" s="1">
        <f t="shared" si="72"/>
        <v>4.2379413689540513E-2</v>
      </c>
      <c r="N706" s="1">
        <f t="shared" si="73"/>
        <v>0.13069374227953612</v>
      </c>
      <c r="O706" s="1">
        <f t="shared" si="74"/>
        <v>0.67232146158723305</v>
      </c>
      <c r="P706" s="16">
        <f t="shared" si="75"/>
        <v>0.26809201221767232</v>
      </c>
      <c r="Q706" s="2">
        <f t="shared" si="76"/>
        <v>68.363463115506434</v>
      </c>
    </row>
    <row r="707" spans="9:17" ht="15.95" customHeight="1" x14ac:dyDescent="0.25">
      <c r="I707" s="1"/>
      <c r="J707" s="2">
        <v>705</v>
      </c>
      <c r="K707" s="1">
        <f t="shared" ref="K707:K770" si="77">(2*PI()*J707)/$I$2</f>
        <v>4.4296456415616081</v>
      </c>
      <c r="L707" s="1">
        <f t="shared" ref="L707:L770" si="78">$B$2*$F$2*SIN($C$2*(K707+$D$2))+$G$2</f>
        <v>0.23225859170807245</v>
      </c>
      <c r="M707" s="1">
        <f t="shared" ref="M707:M770" si="79">$B$3*$F$2*SIN($C$3*($K707+$D$3))+$G$2</f>
        <v>4.7586473766989934E-2</v>
      </c>
      <c r="N707" s="1">
        <f t="shared" ref="N707:N770" si="80">$B$4*$F$2*SIN($C$4*($K707+$D$4))+$G$2</f>
        <v>0.11422458550220299</v>
      </c>
      <c r="O707" s="1">
        <f t="shared" ref="O707:O770" si="81">$B$5*$F$2*SIN($C$5*($K707+$D$5))+$G$2</f>
        <v>0.84227355296433615</v>
      </c>
      <c r="P707" s="16">
        <f t="shared" ref="P707:P770" si="82">AVERAGE(L707:O707)</f>
        <v>0.30908580098540039</v>
      </c>
      <c r="Q707" s="2">
        <f t="shared" ref="Q707:Q770" si="83">P707*255</f>
        <v>78.816879251277101</v>
      </c>
    </row>
    <row r="708" spans="9:17" ht="15.95" customHeight="1" x14ac:dyDescent="0.25">
      <c r="I708" s="1"/>
      <c r="J708" s="2">
        <v>706</v>
      </c>
      <c r="K708" s="1">
        <f t="shared" si="77"/>
        <v>4.4359288268687882</v>
      </c>
      <c r="L708" s="1">
        <f t="shared" si="78"/>
        <v>0.23758603157389158</v>
      </c>
      <c r="M708" s="1">
        <f t="shared" si="79"/>
        <v>5.3079287924368224E-2</v>
      </c>
      <c r="N708" s="1">
        <f t="shared" si="80"/>
        <v>9.8729930902554608E-2</v>
      </c>
      <c r="O708" s="1">
        <f t="shared" si="81"/>
        <v>0.95762058631046065</v>
      </c>
      <c r="P708" s="16">
        <f t="shared" si="82"/>
        <v>0.33675395917781875</v>
      </c>
      <c r="Q708" s="2">
        <f t="shared" si="83"/>
        <v>85.872259590343788</v>
      </c>
    </row>
    <row r="709" spans="9:17" ht="15.95" customHeight="1" x14ac:dyDescent="0.25">
      <c r="I709" s="1"/>
      <c r="J709" s="2">
        <v>707</v>
      </c>
      <c r="K709" s="1">
        <f t="shared" si="77"/>
        <v>4.4422120121759674</v>
      </c>
      <c r="L709" s="1">
        <f t="shared" si="78"/>
        <v>0.24295490964732364</v>
      </c>
      <c r="M709" s="1">
        <f t="shared" si="79"/>
        <v>5.8854386782523138E-2</v>
      </c>
      <c r="N709" s="1">
        <f t="shared" si="80"/>
        <v>8.4248919322861215E-2</v>
      </c>
      <c r="O709" s="1">
        <f t="shared" si="81"/>
        <v>0.99996052210190789</v>
      </c>
      <c r="P709" s="16">
        <f t="shared" si="82"/>
        <v>0.34650468446365396</v>
      </c>
      <c r="Q709" s="2">
        <f t="shared" si="83"/>
        <v>88.358694538231759</v>
      </c>
    </row>
    <row r="710" spans="9:17" ht="15.95" customHeight="1" x14ac:dyDescent="0.25">
      <c r="I710" s="1"/>
      <c r="J710" s="2">
        <v>708</v>
      </c>
      <c r="K710" s="1">
        <f t="shared" si="77"/>
        <v>4.4484951974831475</v>
      </c>
      <c r="L710" s="1">
        <f t="shared" si="78"/>
        <v>0.24836437812028433</v>
      </c>
      <c r="M710" s="1">
        <f t="shared" si="79"/>
        <v>6.4908122665237433E-2</v>
      </c>
      <c r="N710" s="1">
        <f t="shared" si="80"/>
        <v>7.081813105514656E-2</v>
      </c>
      <c r="O710" s="1">
        <f t="shared" si="81"/>
        <v>0.96253860341722597</v>
      </c>
      <c r="P710" s="16">
        <f t="shared" si="82"/>
        <v>0.33665730881447359</v>
      </c>
      <c r="Q710" s="2">
        <f t="shared" si="83"/>
        <v>85.847613747690758</v>
      </c>
    </row>
    <row r="711" spans="9:17" ht="15.95" customHeight="1" x14ac:dyDescent="0.25">
      <c r="I711" s="1"/>
      <c r="J711" s="2">
        <v>709</v>
      </c>
      <c r="K711" s="1">
        <f t="shared" si="77"/>
        <v>4.4547783827903267</v>
      </c>
      <c r="L711" s="1">
        <f t="shared" si="78"/>
        <v>0.25381358277499178</v>
      </c>
      <c r="M711" s="1">
        <f t="shared" si="79"/>
        <v>7.1236671903173732E-2</v>
      </c>
      <c r="N711" s="1">
        <f t="shared" si="80"/>
        <v>5.8471493436209498E-2</v>
      </c>
      <c r="O711" s="1">
        <f t="shared" si="81"/>
        <v>0.85132498489942776</v>
      </c>
      <c r="P711" s="16">
        <f t="shared" si="82"/>
        <v>0.30871168325345066</v>
      </c>
      <c r="Q711" s="2">
        <f t="shared" si="83"/>
        <v>78.721479229629921</v>
      </c>
    </row>
    <row r="712" spans="9:17" ht="15.95" customHeight="1" x14ac:dyDescent="0.25">
      <c r="I712" s="1"/>
      <c r="J712" s="2">
        <v>710</v>
      </c>
      <c r="K712" s="1">
        <f t="shared" si="77"/>
        <v>4.4610615680975059</v>
      </c>
      <c r="L712" s="1">
        <f t="shared" si="78"/>
        <v>0.25930166311886255</v>
      </c>
      <c r="M712" s="1">
        <f t="shared" si="79"/>
        <v>7.7836037248991907E-2</v>
      </c>
      <c r="N712" s="1">
        <f t="shared" si="80"/>
        <v>4.7240195144213015E-2</v>
      </c>
      <c r="O712" s="1">
        <f t="shared" si="81"/>
        <v>0.68406227634235472</v>
      </c>
      <c r="P712" s="16">
        <f t="shared" si="82"/>
        <v>0.26711004296360552</v>
      </c>
      <c r="Q712" s="2">
        <f t="shared" si="83"/>
        <v>68.113060955719405</v>
      </c>
    </row>
    <row r="713" spans="9:17" ht="15.95" customHeight="1" x14ac:dyDescent="0.25">
      <c r="I713" s="1"/>
      <c r="J713" s="2">
        <v>711</v>
      </c>
      <c r="K713" s="1">
        <f t="shared" si="77"/>
        <v>4.4673447534046851</v>
      </c>
      <c r="L713" s="1">
        <f t="shared" si="78"/>
        <v>0.26482775252039048</v>
      </c>
      <c r="M713" s="1">
        <f t="shared" si="79"/>
        <v>8.4702050402092666E-2</v>
      </c>
      <c r="N713" s="1">
        <f t="shared" si="80"/>
        <v>3.7152607413384164E-2</v>
      </c>
      <c r="O713" s="1">
        <f t="shared" si="81"/>
        <v>0.4874349522783607</v>
      </c>
      <c r="P713" s="16">
        <f t="shared" si="82"/>
        <v>0.218529340653557</v>
      </c>
      <c r="Q713" s="2">
        <f t="shared" si="83"/>
        <v>55.724981866657039</v>
      </c>
    </row>
    <row r="714" spans="9:17" ht="15.95" customHeight="1" x14ac:dyDescent="0.25">
      <c r="I714" s="1"/>
      <c r="J714" s="2">
        <v>712</v>
      </c>
      <c r="K714" s="1">
        <f t="shared" si="77"/>
        <v>4.473627938711866</v>
      </c>
      <c r="L714" s="1">
        <f t="shared" si="78"/>
        <v>0.27039097834600012</v>
      </c>
      <c r="M714" s="1">
        <f t="shared" si="79"/>
        <v>9.1830374641408585E-2</v>
      </c>
      <c r="N714" s="1">
        <f t="shared" si="80"/>
        <v>2.8234212365809919E-2</v>
      </c>
      <c r="O714" s="1">
        <f t="shared" si="81"/>
        <v>0.29281220950334441</v>
      </c>
      <c r="P714" s="16">
        <f t="shared" si="82"/>
        <v>0.17081694371414075</v>
      </c>
      <c r="Q714" s="2">
        <f t="shared" si="83"/>
        <v>43.558320647105887</v>
      </c>
    </row>
    <row r="715" spans="9:17" ht="15.95" customHeight="1" x14ac:dyDescent="0.25">
      <c r="I715" s="1"/>
      <c r="J715" s="2">
        <v>713</v>
      </c>
      <c r="K715" s="1">
        <f t="shared" si="77"/>
        <v>4.4799111240190452</v>
      </c>
      <c r="L715" s="1">
        <f t="shared" si="78"/>
        <v>0.27599046209783967</v>
      </c>
      <c r="M715" s="1">
        <f t="shared" si="79"/>
        <v>9.9216507564561796E-2</v>
      </c>
      <c r="N715" s="1">
        <f t="shared" si="80"/>
        <v>2.0507538641394873E-2</v>
      </c>
      <c r="O715" s="1">
        <f t="shared" si="81"/>
        <v>0.13124344132091142</v>
      </c>
      <c r="P715" s="16">
        <f t="shared" si="82"/>
        <v>0.13173948740617694</v>
      </c>
      <c r="Q715" s="2">
        <f t="shared" si="83"/>
        <v>33.593569288575118</v>
      </c>
    </row>
    <row r="716" spans="9:17" ht="15.95" customHeight="1" x14ac:dyDescent="0.25">
      <c r="I716" s="1"/>
      <c r="J716" s="2">
        <v>714</v>
      </c>
      <c r="K716" s="1">
        <f t="shared" si="77"/>
        <v>4.4861943093262244</v>
      </c>
      <c r="L716" s="1">
        <f t="shared" si="78"/>
        <v>0.28162531955251485</v>
      </c>
      <c r="M716" s="1">
        <f t="shared" si="79"/>
        <v>0.10685578393169015</v>
      </c>
      <c r="N716" s="1">
        <f t="shared" si="80"/>
        <v>1.3992104488546486E-2</v>
      </c>
      <c r="O716" s="1">
        <f t="shared" si="81"/>
        <v>2.8504732053571125E-2</v>
      </c>
      <c r="P716" s="16">
        <f t="shared" si="82"/>
        <v>0.10774448500658065</v>
      </c>
      <c r="Q716" s="2">
        <f t="shared" si="83"/>
        <v>27.474843676678066</v>
      </c>
    </row>
    <row r="717" spans="9:17" ht="15.95" customHeight="1" x14ac:dyDescent="0.25">
      <c r="I717" s="1"/>
      <c r="J717" s="2">
        <v>715</v>
      </c>
      <c r="K717" s="1">
        <f t="shared" si="77"/>
        <v>4.4924774946334045</v>
      </c>
      <c r="L717" s="1">
        <f t="shared" si="78"/>
        <v>0.28729466090071309</v>
      </c>
      <c r="M717" s="1">
        <f t="shared" si="79"/>
        <v>0.1147433786121056</v>
      </c>
      <c r="N717" s="1">
        <f t="shared" si="80"/>
        <v>8.704368459395373E-3</v>
      </c>
      <c r="O717" s="1">
        <f t="shared" si="81"/>
        <v>9.8663578586455358E-4</v>
      </c>
      <c r="P717" s="16">
        <f t="shared" si="82"/>
        <v>0.10293226093951965</v>
      </c>
      <c r="Q717" s="2">
        <f t="shared" si="83"/>
        <v>26.247726539577513</v>
      </c>
    </row>
    <row r="718" spans="9:17" ht="15.95" customHeight="1" x14ac:dyDescent="0.25">
      <c r="I718" s="1"/>
      <c r="J718" s="2">
        <v>716</v>
      </c>
      <c r="K718" s="1">
        <f t="shared" si="77"/>
        <v>4.4987606799405837</v>
      </c>
      <c r="L718" s="1">
        <f t="shared" si="78"/>
        <v>0.29299759088771288</v>
      </c>
      <c r="M718" s="1">
        <f t="shared" si="79"/>
        <v>0.12287430963194784</v>
      </c>
      <c r="N718" s="1">
        <f t="shared" si="80"/>
        <v>4.6576878340646166E-3</v>
      </c>
      <c r="O718" s="1">
        <f t="shared" si="81"/>
        <v>5.3079287924365059E-2</v>
      </c>
      <c r="P718" s="16">
        <f t="shared" si="82"/>
        <v>0.1184022190695226</v>
      </c>
      <c r="Q718" s="2">
        <f t="shared" si="83"/>
        <v>30.192565862728262</v>
      </c>
    </row>
    <row r="719" spans="9:17" ht="15.95" customHeight="1" x14ac:dyDescent="0.25">
      <c r="I719" s="1"/>
      <c r="J719" s="2">
        <v>717</v>
      </c>
      <c r="K719" s="1">
        <f t="shared" si="77"/>
        <v>4.5050438652477629</v>
      </c>
      <c r="L719" s="1">
        <f t="shared" si="78"/>
        <v>0.29873320895475952</v>
      </c>
      <c r="M719" s="1">
        <f t="shared" si="79"/>
        <v>0.13124344132091226</v>
      </c>
      <c r="N719" s="1">
        <f t="shared" si="80"/>
        <v>1.8622848790161295E-3</v>
      </c>
      <c r="O719" s="1">
        <f t="shared" si="81"/>
        <v>0.17647201921526318</v>
      </c>
      <c r="P719" s="16">
        <f t="shared" si="82"/>
        <v>0.15207773859248777</v>
      </c>
      <c r="Q719" s="2">
        <f t="shared" si="83"/>
        <v>38.779823341084381</v>
      </c>
    </row>
    <row r="720" spans="9:17" ht="15.95" customHeight="1" x14ac:dyDescent="0.25">
      <c r="I720" s="1"/>
      <c r="J720" s="2">
        <v>718</v>
      </c>
      <c r="K720" s="1">
        <f t="shared" si="77"/>
        <v>4.511327050554943</v>
      </c>
      <c r="L720" s="1">
        <f t="shared" si="78"/>
        <v>0.30450060938127166</v>
      </c>
      <c r="M720" s="1">
        <f t="shared" si="79"/>
        <v>0.13984548755604642</v>
      </c>
      <c r="N720" s="1">
        <f t="shared" si="80"/>
        <v>3.2522102472154479E-4</v>
      </c>
      <c r="O720" s="1">
        <f t="shared" si="81"/>
        <v>0.35147920921147935</v>
      </c>
      <c r="P720" s="16">
        <f t="shared" si="82"/>
        <v>0.19903763179337974</v>
      </c>
      <c r="Q720" s="2">
        <f t="shared" si="83"/>
        <v>50.754596107311833</v>
      </c>
    </row>
    <row r="721" spans="9:17" ht="15.95" customHeight="1" x14ac:dyDescent="0.25">
      <c r="I721" s="1"/>
      <c r="J721" s="2">
        <v>719</v>
      </c>
      <c r="K721" s="1">
        <f t="shared" si="77"/>
        <v>4.5176102358621231</v>
      </c>
      <c r="L721" s="1">
        <f t="shared" si="78"/>
        <v>0.31029888142786333</v>
      </c>
      <c r="M721" s="1">
        <f t="shared" si="79"/>
        <v>0.14867501510057596</v>
      </c>
      <c r="N721" s="1">
        <f t="shared" si="80"/>
        <v>5.0379027875968596E-5</v>
      </c>
      <c r="O721" s="1">
        <f t="shared" si="81"/>
        <v>0.55018085742561995</v>
      </c>
      <c r="P721" s="16">
        <f t="shared" si="82"/>
        <v>0.25230128324548379</v>
      </c>
      <c r="Q721" s="2">
        <f t="shared" si="83"/>
        <v>64.336827227598363</v>
      </c>
    </row>
    <row r="722" spans="9:17" ht="15.95" customHeight="1" x14ac:dyDescent="0.25">
      <c r="I722" s="1"/>
      <c r="J722" s="2">
        <v>720</v>
      </c>
      <c r="K722" s="1">
        <f t="shared" si="77"/>
        <v>4.5238934211693023</v>
      </c>
      <c r="L722" s="1">
        <f t="shared" si="78"/>
        <v>0.31612710948016187</v>
      </c>
      <c r="M722" s="1">
        <f t="shared" si="79"/>
        <v>0.15772644703565569</v>
      </c>
      <c r="N722" s="1">
        <f t="shared" si="80"/>
        <v>1.038453163216102E-3</v>
      </c>
      <c r="O722" s="1">
        <f t="shared" si="81"/>
        <v>0.74087683705085761</v>
      </c>
      <c r="P722" s="16">
        <f t="shared" si="82"/>
        <v>0.30394221168247282</v>
      </c>
      <c r="Q722" s="2">
        <f t="shared" si="83"/>
        <v>77.505263979030573</v>
      </c>
    </row>
    <row r="723" spans="9:17" ht="15.95" customHeight="1" x14ac:dyDescent="0.25">
      <c r="I723" s="1"/>
      <c r="J723" s="2">
        <v>721</v>
      </c>
      <c r="K723" s="1">
        <f t="shared" si="77"/>
        <v>4.5301766064764815</v>
      </c>
      <c r="L723" s="1">
        <f t="shared" si="78"/>
        <v>0.32198437319339568</v>
      </c>
      <c r="M723" s="1">
        <f t="shared" si="79"/>
        <v>0.16699406628287361</v>
      </c>
      <c r="N723" s="1">
        <f t="shared" si="80"/>
        <v>3.2869474697230783E-3</v>
      </c>
      <c r="O723" s="1">
        <f t="shared" si="81"/>
        <v>0.89314421606830174</v>
      </c>
      <c r="P723" s="16">
        <f t="shared" si="82"/>
        <v>0.34635240075357354</v>
      </c>
      <c r="Q723" s="2">
        <f t="shared" si="83"/>
        <v>88.319862192161253</v>
      </c>
    </row>
    <row r="724" spans="9:17" ht="15.95" customHeight="1" x14ac:dyDescent="0.25">
      <c r="I724" s="1"/>
      <c r="J724" s="2">
        <v>722</v>
      </c>
      <c r="K724" s="1">
        <f t="shared" si="77"/>
        <v>4.5364597917836607</v>
      </c>
      <c r="L724" s="1">
        <f t="shared" si="78"/>
        <v>0.32786974763772481</v>
      </c>
      <c r="M724" s="1">
        <f t="shared" si="79"/>
        <v>0.17647201921527667</v>
      </c>
      <c r="N724" s="1">
        <f t="shared" si="80"/>
        <v>6.7901820556364179E-3</v>
      </c>
      <c r="O724" s="1">
        <f t="shared" si="81"/>
        <v>0.98269081941663039</v>
      </c>
      <c r="P724" s="16">
        <f t="shared" si="82"/>
        <v>0.37345569208131707</v>
      </c>
      <c r="Q724" s="2">
        <f t="shared" si="83"/>
        <v>95.231201480735848</v>
      </c>
    </row>
    <row r="725" spans="9:17" ht="15.95" customHeight="1" x14ac:dyDescent="0.25">
      <c r="I725" s="1"/>
      <c r="J725" s="2">
        <v>723</v>
      </c>
      <c r="K725" s="1">
        <f t="shared" si="77"/>
        <v>4.5427429770908407</v>
      </c>
      <c r="L725" s="1">
        <f t="shared" si="78"/>
        <v>0.33378230344430004</v>
      </c>
      <c r="M725" s="1">
        <f t="shared" si="79"/>
        <v>0.18615431935464932</v>
      </c>
      <c r="N725" s="1">
        <f t="shared" si="80"/>
        <v>1.153930744635423E-2</v>
      </c>
      <c r="O725" s="1">
        <f t="shared" si="81"/>
        <v>0.99523071284832687</v>
      </c>
      <c r="P725" s="16">
        <f t="shared" si="82"/>
        <v>0.38167666077340762</v>
      </c>
      <c r="Q725" s="2">
        <f t="shared" si="83"/>
        <v>97.327548497218942</v>
      </c>
    </row>
    <row r="726" spans="9:17" ht="15.95" customHeight="1" x14ac:dyDescent="0.25">
      <c r="I726" s="1"/>
      <c r="J726" s="2">
        <v>724</v>
      </c>
      <c r="K726" s="1">
        <f t="shared" si="77"/>
        <v>4.5490261623980208</v>
      </c>
      <c r="L726" s="1">
        <f t="shared" si="78"/>
        <v>0.33972110695201801</v>
      </c>
      <c r="M726" s="1">
        <f t="shared" si="79"/>
        <v>0.19603485115269764</v>
      </c>
      <c r="N726" s="1">
        <f t="shared" si="80"/>
        <v>1.7522326938972266E-2</v>
      </c>
      <c r="O726" s="1">
        <f t="shared" si="81"/>
        <v>0.9287633280968226</v>
      </c>
      <c r="P726" s="16">
        <f t="shared" si="82"/>
        <v>0.37051040328512763</v>
      </c>
      <c r="Q726" s="2">
        <f t="shared" si="83"/>
        <v>94.48015283770755</v>
      </c>
    </row>
    <row r="727" spans="9:17" ht="15.95" customHeight="1" x14ac:dyDescent="0.25">
      <c r="I727" s="1"/>
      <c r="J727" s="2">
        <v>725</v>
      </c>
      <c r="K727" s="1">
        <f t="shared" si="77"/>
        <v>4.5553093477052</v>
      </c>
      <c r="L727" s="1">
        <f t="shared" si="78"/>
        <v>0.3456852203549593</v>
      </c>
      <c r="M727" s="1">
        <f t="shared" si="79"/>
        <v>0.20610737385376315</v>
      </c>
      <c r="N727" s="1">
        <f t="shared" si="80"/>
        <v>2.4724126906996935E-2</v>
      </c>
      <c r="O727" s="1">
        <f t="shared" si="81"/>
        <v>0.79389262614624112</v>
      </c>
      <c r="P727" s="16">
        <f t="shared" si="82"/>
        <v>0.34260233681549013</v>
      </c>
      <c r="Q727" s="2">
        <f t="shared" si="83"/>
        <v>87.363595887949984</v>
      </c>
    </row>
    <row r="728" spans="9:17" ht="15.95" customHeight="1" x14ac:dyDescent="0.25">
      <c r="I728" s="1"/>
      <c r="J728" s="2">
        <v>726</v>
      </c>
      <c r="K728" s="1">
        <f t="shared" si="77"/>
        <v>4.5615925330123801</v>
      </c>
      <c r="L728" s="1">
        <f t="shared" si="78"/>
        <v>0.35167370185048108</v>
      </c>
      <c r="M728" s="1">
        <f t="shared" si="79"/>
        <v>0.2163655254366223</v>
      </c>
      <c r="N728" s="1">
        <f t="shared" si="80"/>
        <v>3.3126514978681465E-2</v>
      </c>
      <c r="O728" s="1">
        <f t="shared" si="81"/>
        <v>0.61213538047468063</v>
      </c>
      <c r="P728" s="16">
        <f t="shared" si="82"/>
        <v>0.30332528068511633</v>
      </c>
      <c r="Q728" s="2">
        <f t="shared" si="83"/>
        <v>77.347946574704665</v>
      </c>
    </row>
    <row r="729" spans="9:17" ht="15.95" customHeight="1" x14ac:dyDescent="0.25">
      <c r="I729" s="1"/>
      <c r="J729" s="2">
        <v>727</v>
      </c>
      <c r="K729" s="1">
        <f t="shared" si="77"/>
        <v>4.5678757183195593</v>
      </c>
      <c r="L729" s="1">
        <f t="shared" si="78"/>
        <v>0.35768560578793285</v>
      </c>
      <c r="M729" s="1">
        <f t="shared" si="79"/>
        <v>0.22680282663286533</v>
      </c>
      <c r="N729" s="1">
        <f t="shared" si="80"/>
        <v>4.2708265992528305E-2</v>
      </c>
      <c r="O729" s="1">
        <f t="shared" si="81"/>
        <v>0.41248847051236426</v>
      </c>
      <c r="P729" s="16">
        <f t="shared" si="82"/>
        <v>0.25992129223142268</v>
      </c>
      <c r="Q729" s="2">
        <f t="shared" si="83"/>
        <v>66.279929519012782</v>
      </c>
    </row>
    <row r="730" spans="9:17" ht="15.95" customHeight="1" x14ac:dyDescent="0.25">
      <c r="I730" s="1"/>
      <c r="J730" s="2">
        <v>728</v>
      </c>
      <c r="K730" s="1">
        <f t="shared" si="77"/>
        <v>4.5741589036267385</v>
      </c>
      <c r="L730" s="1">
        <f t="shared" si="78"/>
        <v>0.36371998281799145</v>
      </c>
      <c r="M730" s="1">
        <f t="shared" si="79"/>
        <v>0.23741268501935137</v>
      </c>
      <c r="N730" s="1">
        <f t="shared" si="80"/>
        <v>5.3445175613896889E-2</v>
      </c>
      <c r="O730" s="1">
        <f t="shared" si="81"/>
        <v>0.22680282663287787</v>
      </c>
      <c r="P730" s="16">
        <f t="shared" si="82"/>
        <v>0.22034516752102939</v>
      </c>
      <c r="Q730" s="2">
        <f t="shared" si="83"/>
        <v>56.188017717862493</v>
      </c>
    </row>
    <row r="731" spans="9:17" ht="15.95" customHeight="1" x14ac:dyDescent="0.25">
      <c r="I731" s="1"/>
      <c r="J731" s="2">
        <v>729</v>
      </c>
      <c r="K731" s="1">
        <f t="shared" si="77"/>
        <v>4.5804420889339177</v>
      </c>
      <c r="L731" s="1">
        <f t="shared" si="78"/>
        <v>0.36977588004257117</v>
      </c>
      <c r="M731" s="1">
        <f t="shared" si="79"/>
        <v>0.2481883991821181</v>
      </c>
      <c r="N731" s="1">
        <f t="shared" si="80"/>
        <v>6.5310121477249072E-2</v>
      </c>
      <c r="O731" s="1">
        <f t="shared" si="81"/>
        <v>8.4702050402108875E-2</v>
      </c>
      <c r="P731" s="16">
        <f t="shared" si="82"/>
        <v>0.19199411277601183</v>
      </c>
      <c r="Q731" s="2">
        <f t="shared" si="83"/>
        <v>48.958498757883021</v>
      </c>
    </row>
    <row r="732" spans="9:17" ht="15.95" customHeight="1" x14ac:dyDescent="0.25">
      <c r="I732" s="1"/>
      <c r="J732" s="2">
        <v>730</v>
      </c>
      <c r="K732" s="1">
        <f t="shared" si="77"/>
        <v>4.5867252742410987</v>
      </c>
      <c r="L732" s="1">
        <f t="shared" si="78"/>
        <v>0.37585234116529981</v>
      </c>
      <c r="M732" s="1">
        <f t="shared" si="79"/>
        <v>0.25912316294914328</v>
      </c>
      <c r="N732" s="1">
        <f t="shared" si="80"/>
        <v>7.8273131699603371E-2</v>
      </c>
      <c r="O732" s="1">
        <f t="shared" si="81"/>
        <v>8.8563746356524753E-3</v>
      </c>
      <c r="P732" s="16">
        <f t="shared" si="82"/>
        <v>0.18052625261242475</v>
      </c>
      <c r="Q732" s="2">
        <f t="shared" si="83"/>
        <v>46.034194416168312</v>
      </c>
    </row>
    <row r="733" spans="9:17" ht="15.95" customHeight="1" x14ac:dyDescent="0.25">
      <c r="I733" s="1"/>
      <c r="J733" s="2">
        <v>731</v>
      </c>
      <c r="K733" s="1">
        <f t="shared" si="77"/>
        <v>4.5930084595482779</v>
      </c>
      <c r="L733" s="1">
        <f t="shared" si="78"/>
        <v>0.381948406642522</v>
      </c>
      <c r="M733" s="1">
        <f t="shared" si="79"/>
        <v>0.27021006968925632</v>
      </c>
      <c r="N733" s="1">
        <f t="shared" si="80"/>
        <v>9.230146059209754E-2</v>
      </c>
      <c r="O733" s="1">
        <f t="shared" si="81"/>
        <v>1.1365938215904203E-2</v>
      </c>
      <c r="P733" s="16">
        <f t="shared" si="82"/>
        <v>0.18895646878494499</v>
      </c>
      <c r="Q733" s="2">
        <f t="shared" si="83"/>
        <v>48.183899540160972</v>
      </c>
    </row>
    <row r="734" spans="9:17" ht="15.95" customHeight="1" x14ac:dyDescent="0.25">
      <c r="I734" s="1"/>
      <c r="J734" s="2">
        <v>732</v>
      </c>
      <c r="K734" s="1">
        <f t="shared" si="77"/>
        <v>4.5992916448554571</v>
      </c>
      <c r="L734" s="1">
        <f t="shared" si="78"/>
        <v>0.38806311383483283</v>
      </c>
      <c r="M734" s="1">
        <f t="shared" si="79"/>
        <v>0.28144211667453312</v>
      </c>
      <c r="N734" s="1">
        <f t="shared" si="80"/>
        <v>0.10735967137846253</v>
      </c>
      <c r="O734" s="1">
        <f t="shared" si="81"/>
        <v>9.1830374641403423E-2</v>
      </c>
      <c r="P734" s="16">
        <f t="shared" si="82"/>
        <v>0.21717381913230796</v>
      </c>
      <c r="Q734" s="2">
        <f t="shared" si="83"/>
        <v>55.379323878738532</v>
      </c>
    </row>
    <row r="735" spans="9:17" ht="15.95" customHeight="1" x14ac:dyDescent="0.25">
      <c r="I735" s="1"/>
      <c r="J735" s="2">
        <v>733</v>
      </c>
      <c r="K735" s="1">
        <f t="shared" si="77"/>
        <v>4.6055748301626362</v>
      </c>
      <c r="L735" s="1">
        <f t="shared" si="78"/>
        <v>0.3941954971590827</v>
      </c>
      <c r="M735" s="1">
        <f t="shared" si="79"/>
        <v>0.29281220950335674</v>
      </c>
      <c r="N735" s="1">
        <f t="shared" si="80"/>
        <v>0.12340972571138042</v>
      </c>
      <c r="O735" s="1">
        <f t="shared" si="81"/>
        <v>0.23741268501933466</v>
      </c>
      <c r="P735" s="16">
        <f t="shared" si="82"/>
        <v>0.26195752934828864</v>
      </c>
      <c r="Q735" s="2">
        <f t="shared" si="83"/>
        <v>66.799169983813599</v>
      </c>
    </row>
    <row r="736" spans="9:17" ht="15.95" customHeight="1" x14ac:dyDescent="0.25">
      <c r="I736" s="1"/>
      <c r="J736" s="2">
        <v>734</v>
      </c>
      <c r="K736" s="1">
        <f t="shared" si="77"/>
        <v>4.6118580154698163</v>
      </c>
      <c r="L736" s="1">
        <f t="shared" si="78"/>
        <v>0.40034458824085672</v>
      </c>
      <c r="M736" s="1">
        <f t="shared" si="79"/>
        <v>0.30431316658139851</v>
      </c>
      <c r="N736" s="1">
        <f t="shared" si="80"/>
        <v>0.14041107976065731</v>
      </c>
      <c r="O736" s="1">
        <f t="shared" si="81"/>
        <v>0.42488720543961689</v>
      </c>
      <c r="P736" s="16">
        <f t="shared" si="82"/>
        <v>0.31748901000563234</v>
      </c>
      <c r="Q736" s="2">
        <f t="shared" si="83"/>
        <v>80.95969755143625</v>
      </c>
    </row>
    <row r="737" spans="9:17" ht="15.95" customHeight="1" x14ac:dyDescent="0.25">
      <c r="I737" s="1"/>
      <c r="J737" s="2">
        <v>735</v>
      </c>
      <c r="K737" s="1">
        <f t="shared" si="77"/>
        <v>4.6181412007769955</v>
      </c>
      <c r="L737" s="1">
        <f t="shared" si="78"/>
        <v>0.40650941606738888</v>
      </c>
      <c r="M737" s="1">
        <f t="shared" si="79"/>
        <v>0.31593772365766004</v>
      </c>
      <c r="N737" s="1">
        <f t="shared" si="80"/>
        <v>0.15832078663044696</v>
      </c>
      <c r="O737" s="1">
        <f t="shared" si="81"/>
        <v>0.62434494358241077</v>
      </c>
      <c r="P737" s="16">
        <f t="shared" si="82"/>
        <v>0.37627821748447665</v>
      </c>
      <c r="Q737" s="2">
        <f t="shared" si="83"/>
        <v>95.95094545854154</v>
      </c>
    </row>
    <row r="738" spans="9:17" ht="15.95" customHeight="1" x14ac:dyDescent="0.25">
      <c r="I738" s="1"/>
      <c r="J738" s="2">
        <v>736</v>
      </c>
      <c r="K738" s="1">
        <f t="shared" si="77"/>
        <v>4.6244243860841756</v>
      </c>
      <c r="L738" s="1">
        <f t="shared" si="78"/>
        <v>0.41268900714090201</v>
      </c>
      <c r="M738" s="1">
        <f t="shared" si="79"/>
        <v>0.32767853841274142</v>
      </c>
      <c r="N738" s="1">
        <f t="shared" si="80"/>
        <v>0.17709360484685432</v>
      </c>
      <c r="O738" s="1">
        <f t="shared" si="81"/>
        <v>0.80396514884730175</v>
      </c>
      <c r="P738" s="16">
        <f t="shared" si="82"/>
        <v>0.43035657481194989</v>
      </c>
      <c r="Q738" s="2">
        <f t="shared" si="83"/>
        <v>109.74092657704722</v>
      </c>
    </row>
    <row r="739" spans="9:17" ht="15.95" customHeight="1" x14ac:dyDescent="0.25">
      <c r="I739" s="1"/>
      <c r="J739" s="2">
        <v>737</v>
      </c>
      <c r="K739" s="1">
        <f t="shared" si="77"/>
        <v>4.6307075713913557</v>
      </c>
      <c r="L739" s="1">
        <f t="shared" si="78"/>
        <v>0.41888238563232877</v>
      </c>
      <c r="M739" s="1">
        <f t="shared" si="79"/>
        <v>0.33952819509639609</v>
      </c>
      <c r="N739" s="1">
        <f t="shared" si="80"/>
        <v>0.19668211264180757</v>
      </c>
      <c r="O739" s="1">
        <f t="shared" si="81"/>
        <v>0.93509187733477006</v>
      </c>
      <c r="P739" s="16">
        <f t="shared" si="82"/>
        <v>0.47254614267632566</v>
      </c>
      <c r="Q739" s="2">
        <f t="shared" si="83"/>
        <v>120.49926638246305</v>
      </c>
    </row>
    <row r="740" spans="9:17" ht="15.95" customHeight="1" x14ac:dyDescent="0.25">
      <c r="I740" s="1"/>
      <c r="J740" s="2">
        <v>738</v>
      </c>
      <c r="K740" s="1">
        <f t="shared" si="77"/>
        <v>4.6369907566985349</v>
      </c>
      <c r="L740" s="1">
        <f t="shared" si="78"/>
        <v>0.42508857353540852</v>
      </c>
      <c r="M740" s="1">
        <f t="shared" si="79"/>
        <v>0.35147920921148268</v>
      </c>
      <c r="N740" s="1">
        <f t="shared" si="80"/>
        <v>0.21703682774456701</v>
      </c>
      <c r="O740" s="1">
        <f t="shared" si="81"/>
        <v>0.99680565526000442</v>
      </c>
      <c r="P740" s="16">
        <f t="shared" si="82"/>
        <v>0.49760256643786566</v>
      </c>
      <c r="Q740" s="2">
        <f t="shared" si="83"/>
        <v>126.88865444165575</v>
      </c>
    </row>
    <row r="741" spans="9:17" ht="15.95" customHeight="1" x14ac:dyDescent="0.25">
      <c r="I741" s="1"/>
      <c r="J741" s="2">
        <v>739</v>
      </c>
      <c r="K741" s="1">
        <f t="shared" si="77"/>
        <v>4.6432739420057141</v>
      </c>
      <c r="L741" s="1">
        <f t="shared" si="78"/>
        <v>0.43130659082112788</v>
      </c>
      <c r="M741" s="1">
        <f t="shared" si="79"/>
        <v>0.36352403224133678</v>
      </c>
      <c r="N741" s="1">
        <f t="shared" si="80"/>
        <v>0.23810633237824147</v>
      </c>
      <c r="O741" s="1">
        <f t="shared" si="81"/>
        <v>0.97926089450869092</v>
      </c>
      <c r="P741" s="16">
        <f t="shared" si="82"/>
        <v>0.50304946248734927</v>
      </c>
      <c r="Q741" s="2">
        <f t="shared" si="83"/>
        <v>128.27761293427406</v>
      </c>
    </row>
    <row r="742" spans="9:17" ht="15.95" customHeight="1" x14ac:dyDescent="0.25">
      <c r="I742" s="1"/>
      <c r="J742" s="2">
        <v>740</v>
      </c>
      <c r="K742" s="1">
        <f t="shared" si="77"/>
        <v>4.6495571273128933</v>
      </c>
      <c r="L742" s="1">
        <f t="shared" si="78"/>
        <v>0.43753545559247581</v>
      </c>
      <c r="M742" s="1">
        <f t="shared" si="79"/>
        <v>0.37565505641757124</v>
      </c>
      <c r="N742" s="1">
        <f t="shared" si="80"/>
        <v>0.25983740314554687</v>
      </c>
      <c r="O742" s="1">
        <f t="shared" si="81"/>
        <v>0.88525662138790917</v>
      </c>
      <c r="P742" s="16">
        <f t="shared" si="82"/>
        <v>0.48957113413587577</v>
      </c>
      <c r="Q742" s="2">
        <f t="shared" si="83"/>
        <v>124.84063920464833</v>
      </c>
    </row>
    <row r="743" spans="9:17" ht="15.95" customHeight="1" x14ac:dyDescent="0.25">
      <c r="I743" s="1"/>
      <c r="J743" s="2">
        <v>741</v>
      </c>
      <c r="K743" s="1">
        <f t="shared" si="77"/>
        <v>4.6558403126200734</v>
      </c>
      <c r="L743" s="1">
        <f t="shared" si="78"/>
        <v>0.44377418423949849</v>
      </c>
      <c r="M743" s="1">
        <f t="shared" si="79"/>
        <v>0.38786461952530898</v>
      </c>
      <c r="N743" s="1">
        <f t="shared" si="80"/>
        <v>0.28217514547573275</v>
      </c>
      <c r="O743" s="1">
        <f t="shared" si="81"/>
        <v>0.72978993031075012</v>
      </c>
      <c r="P743" s="16">
        <f t="shared" si="82"/>
        <v>0.46090096988782259</v>
      </c>
      <c r="Q743" s="2">
        <f t="shared" si="83"/>
        <v>117.52974732139477</v>
      </c>
    </row>
    <row r="744" spans="9:17" ht="15.95" customHeight="1" x14ac:dyDescent="0.25">
      <c r="I744" s="1"/>
      <c r="J744" s="2">
        <v>742</v>
      </c>
      <c r="K744" s="1">
        <f t="shared" si="77"/>
        <v>4.6621234979272534</v>
      </c>
      <c r="L744" s="1">
        <f t="shared" si="78"/>
        <v>0.45002179159462019</v>
      </c>
      <c r="M744" s="1">
        <f t="shared" si="79"/>
        <v>0.40014500974279704</v>
      </c>
      <c r="N744" s="1">
        <f t="shared" si="80"/>
        <v>0.30506313229302295</v>
      </c>
      <c r="O744" s="1">
        <f t="shared" si="81"/>
        <v>0.53766340276395741</v>
      </c>
      <c r="P744" s="16">
        <f t="shared" si="82"/>
        <v>0.42322333409859947</v>
      </c>
      <c r="Q744" s="2">
        <f t="shared" si="83"/>
        <v>107.92195019514287</v>
      </c>
    </row>
    <row r="745" spans="9:17" ht="15.95" customHeight="1" x14ac:dyDescent="0.25">
      <c r="I745" s="1"/>
      <c r="J745" s="2">
        <v>743</v>
      </c>
      <c r="K745" s="1">
        <f t="shared" si="77"/>
        <v>4.6684066832344326</v>
      </c>
      <c r="L745" s="1">
        <f t="shared" si="78"/>
        <v>0.45627729108821391</v>
      </c>
      <c r="M745" s="1">
        <f t="shared" si="79"/>
        <v>0.41248847051236176</v>
      </c>
      <c r="N745" s="1">
        <f t="shared" si="80"/>
        <v>0.32844354655631169</v>
      </c>
      <c r="O745" s="1">
        <f t="shared" si="81"/>
        <v>0.33952819509639864</v>
      </c>
      <c r="P745" s="16">
        <f t="shared" si="82"/>
        <v>0.38418437581332154</v>
      </c>
      <c r="Q745" s="2">
        <f t="shared" si="83"/>
        <v>97.967015832396996</v>
      </c>
    </row>
    <row r="746" spans="9:17" ht="15.95" customHeight="1" x14ac:dyDescent="0.25">
      <c r="I746" s="1"/>
      <c r="J746" s="2">
        <v>744</v>
      </c>
      <c r="K746" s="1">
        <f t="shared" si="77"/>
        <v>4.6746898685416118</v>
      </c>
      <c r="L746" s="1">
        <f t="shared" si="78"/>
        <v>0.46253969490439456</v>
      </c>
      <c r="M746" s="1">
        <f t="shared" si="79"/>
        <v>0.4248872054396205</v>
      </c>
      <c r="N746" s="1">
        <f t="shared" si="80"/>
        <v>0.35225732731003467</v>
      </c>
      <c r="O746" s="1">
        <f t="shared" si="81"/>
        <v>0.16699406628288616</v>
      </c>
      <c r="P746" s="16">
        <f t="shared" si="82"/>
        <v>0.351669573484234</v>
      </c>
      <c r="Q746" s="2">
        <f t="shared" si="83"/>
        <v>89.675741238479674</v>
      </c>
    </row>
    <row r="747" spans="9:17" ht="15.95" customHeight="1" x14ac:dyDescent="0.25">
      <c r="I747" s="1"/>
      <c r="J747" s="2">
        <v>745</v>
      </c>
      <c r="K747" s="1">
        <f t="shared" si="77"/>
        <v>4.6809730538487919</v>
      </c>
      <c r="L747" s="1">
        <f t="shared" si="78"/>
        <v>0.46880801413700429</v>
      </c>
      <c r="M747" s="1">
        <f t="shared" si="79"/>
        <v>0.43733338321784787</v>
      </c>
      <c r="N747" s="1">
        <f t="shared" si="80"/>
        <v>0.37644431887726176</v>
      </c>
      <c r="O747" s="1">
        <f t="shared" si="81"/>
        <v>4.7586473766990323E-2</v>
      </c>
      <c r="P747" s="16">
        <f t="shared" si="82"/>
        <v>0.33254304749977603</v>
      </c>
      <c r="Q747" s="2">
        <f t="shared" si="83"/>
        <v>84.798477112442882</v>
      </c>
    </row>
    <row r="748" spans="9:17" ht="15.95" customHeight="1" x14ac:dyDescent="0.25">
      <c r="I748" s="1"/>
      <c r="J748" s="2">
        <v>746</v>
      </c>
      <c r="K748" s="1">
        <f t="shared" si="77"/>
        <v>4.6872562391559711</v>
      </c>
      <c r="L748" s="1">
        <f t="shared" si="78"/>
        <v>0.47508125894576991</v>
      </c>
      <c r="M748" s="1">
        <f t="shared" si="79"/>
        <v>0.44981914257439176</v>
      </c>
      <c r="N748" s="1">
        <f t="shared" si="80"/>
        <v>0.40094342281814765</v>
      </c>
      <c r="O748" s="1">
        <f t="shared" si="81"/>
        <v>3.5526367970584172E-4</v>
      </c>
      <c r="P748" s="16">
        <f t="shared" si="82"/>
        <v>0.33154977200450375</v>
      </c>
      <c r="Q748" s="2">
        <f t="shared" si="83"/>
        <v>84.545191861148453</v>
      </c>
    </row>
    <row r="749" spans="9:17" ht="15.95" customHeight="1" x14ac:dyDescent="0.25">
      <c r="I749" s="1"/>
      <c r="J749" s="2">
        <v>747</v>
      </c>
      <c r="K749" s="1">
        <f t="shared" si="77"/>
        <v>4.6935394244631503</v>
      </c>
      <c r="L749" s="1">
        <f t="shared" si="78"/>
        <v>0.48135843871261513</v>
      </c>
      <c r="M749" s="1">
        <f t="shared" si="79"/>
        <v>0.46233659723603204</v>
      </c>
      <c r="N749" s="1">
        <f t="shared" si="80"/>
        <v>0.42569275226991354</v>
      </c>
      <c r="O749" s="1">
        <f t="shared" si="81"/>
        <v>3.2835528771684996E-2</v>
      </c>
      <c r="P749" s="16">
        <f t="shared" si="82"/>
        <v>0.35055582924756146</v>
      </c>
      <c r="Q749" s="2">
        <f t="shared" si="83"/>
        <v>89.391736458128165</v>
      </c>
    </row>
    <row r="750" spans="9:17" ht="15.95" customHeight="1" x14ac:dyDescent="0.25">
      <c r="I750" s="1"/>
      <c r="J750" s="2">
        <v>748</v>
      </c>
      <c r="K750" s="1">
        <f t="shared" si="77"/>
        <v>4.6998226097703313</v>
      </c>
      <c r="L750" s="1">
        <f t="shared" si="78"/>
        <v>0.48763856219808932</v>
      </c>
      <c r="M750" s="1">
        <f t="shared" si="79"/>
        <v>0.47487784091011642</v>
      </c>
      <c r="N750" s="1">
        <f t="shared" si="80"/>
        <v>0.45062978827842753</v>
      </c>
      <c r="O750" s="1">
        <f t="shared" si="81"/>
        <v>0.13984548755605986</v>
      </c>
      <c r="P750" s="16">
        <f t="shared" si="82"/>
        <v>0.3882479197356733</v>
      </c>
      <c r="Q750" s="2">
        <f t="shared" si="83"/>
        <v>99.003219532596688</v>
      </c>
    </row>
    <row r="751" spans="9:17" ht="15.95" customHeight="1" x14ac:dyDescent="0.25">
      <c r="I751" s="1"/>
      <c r="J751" s="2">
        <v>749</v>
      </c>
      <c r="K751" s="1">
        <f t="shared" si="77"/>
        <v>4.7061057950775105</v>
      </c>
      <c r="L751" s="1">
        <f t="shared" si="78"/>
        <v>0.49392063769788896</v>
      </c>
      <c r="M751" s="1">
        <f t="shared" si="79"/>
        <v>0.48743495227833167</v>
      </c>
      <c r="N751" s="1">
        <f t="shared" si="80"/>
        <v>0.47569153772648337</v>
      </c>
      <c r="O751" s="1">
        <f t="shared" si="81"/>
        <v>0.30431316658140489</v>
      </c>
      <c r="P751" s="16">
        <f t="shared" si="82"/>
        <v>0.44034007357102722</v>
      </c>
      <c r="Q751" s="2">
        <f t="shared" si="83"/>
        <v>112.28671876061195</v>
      </c>
    </row>
    <row r="752" spans="9:17" ht="15.95" customHeight="1" x14ac:dyDescent="0.25">
      <c r="I752" s="1"/>
      <c r="J752" s="2">
        <v>750</v>
      </c>
      <c r="K752" s="1">
        <f t="shared" si="77"/>
        <v>4.7123889803846897</v>
      </c>
      <c r="L752" s="1">
        <f t="shared" si="78"/>
        <v>0.50020367319947034</v>
      </c>
      <c r="M752" s="1">
        <f t="shared" si="79"/>
        <v>0.49999999999999961</v>
      </c>
      <c r="N752" s="1">
        <f t="shared" si="80"/>
        <v>0.50081469245992405</v>
      </c>
      <c r="O752" s="1">
        <f t="shared" si="81"/>
        <v>0.49999999999999412</v>
      </c>
      <c r="P752" s="16">
        <f t="shared" si="82"/>
        <v>0.50025459141484707</v>
      </c>
      <c r="Q752" s="2">
        <f t="shared" si="83"/>
        <v>127.56492081078601</v>
      </c>
    </row>
    <row r="753" spans="9:17" ht="15.95" customHeight="1" x14ac:dyDescent="0.25">
      <c r="I753" s="1"/>
      <c r="J753" s="2">
        <v>751</v>
      </c>
      <c r="K753" s="1">
        <f t="shared" si="77"/>
        <v>4.7186721656918689</v>
      </c>
      <c r="L753" s="1">
        <f t="shared" si="78"/>
        <v>0.50648667653869239</v>
      </c>
      <c r="M753" s="1">
        <f t="shared" si="79"/>
        <v>0.51256504772166755</v>
      </c>
      <c r="N753" s="1">
        <f t="shared" si="80"/>
        <v>0.52593578920950557</v>
      </c>
      <c r="O753" s="1">
        <f t="shared" si="81"/>
        <v>0.69568683341858428</v>
      </c>
      <c r="P753" s="16">
        <f t="shared" si="82"/>
        <v>0.56016858672211245</v>
      </c>
      <c r="Q753" s="2">
        <f t="shared" si="83"/>
        <v>142.84298961413867</v>
      </c>
    </row>
    <row r="754" spans="9:17" ht="15.95" customHeight="1" x14ac:dyDescent="0.25">
      <c r="I754" s="1"/>
      <c r="J754" s="2">
        <v>752</v>
      </c>
      <c r="K754" s="1">
        <f t="shared" si="77"/>
        <v>4.724955350999049</v>
      </c>
      <c r="L754" s="1">
        <f t="shared" si="78"/>
        <v>0.51276865555649398</v>
      </c>
      <c r="M754" s="1">
        <f t="shared" si="79"/>
        <v>0.52512215908988458</v>
      </c>
      <c r="N754" s="1">
        <f t="shared" si="80"/>
        <v>0.55099136990463293</v>
      </c>
      <c r="O754" s="1">
        <f t="shared" si="81"/>
        <v>0.8601545124439518</v>
      </c>
      <c r="P754" s="16">
        <f t="shared" si="82"/>
        <v>0.61225917424874088</v>
      </c>
      <c r="Q754" s="2">
        <f t="shared" si="83"/>
        <v>156.12608943342892</v>
      </c>
    </row>
    <row r="755" spans="9:17" ht="15.95" customHeight="1" x14ac:dyDescent="0.25">
      <c r="I755" s="1"/>
      <c r="J755" s="2">
        <v>753</v>
      </c>
      <c r="K755" s="1">
        <f t="shared" si="77"/>
        <v>4.7312385363062281</v>
      </c>
      <c r="L755" s="1">
        <f t="shared" si="78"/>
        <v>0.51904861825556337</v>
      </c>
      <c r="M755" s="1">
        <f t="shared" si="79"/>
        <v>0.5376634027639654</v>
      </c>
      <c r="N755" s="1">
        <f t="shared" si="80"/>
        <v>0.57591814197394053</v>
      </c>
      <c r="O755" s="1">
        <f t="shared" si="81"/>
        <v>0.96716447122830074</v>
      </c>
      <c r="P755" s="16">
        <f t="shared" si="82"/>
        <v>0.64994865855544259</v>
      </c>
      <c r="Q755" s="2">
        <f t="shared" si="83"/>
        <v>165.73690793163786</v>
      </c>
    </row>
    <row r="756" spans="9:17" ht="15.95" customHeight="1" x14ac:dyDescent="0.25">
      <c r="I756" s="1"/>
      <c r="J756" s="2">
        <v>754</v>
      </c>
      <c r="K756" s="1">
        <f t="shared" si="77"/>
        <v>4.7375217216134082</v>
      </c>
      <c r="L756" s="1">
        <f t="shared" si="78"/>
        <v>0.52532557295699245</v>
      </c>
      <c r="M756" s="1">
        <f t="shared" si="79"/>
        <v>0.55018085742560752</v>
      </c>
      <c r="N756" s="1">
        <f t="shared" si="80"/>
        <v>0.60065313822784427</v>
      </c>
      <c r="O756" s="1">
        <f t="shared" si="81"/>
        <v>0.9996447363202946</v>
      </c>
      <c r="P756" s="16">
        <f t="shared" si="82"/>
        <v>0.66895107623268468</v>
      </c>
      <c r="Q756" s="2">
        <f t="shared" si="83"/>
        <v>170.58252443933461</v>
      </c>
    </row>
    <row r="757" spans="9:17" ht="15.95" customHeight="1" x14ac:dyDescent="0.25">
      <c r="I757" s="1"/>
      <c r="J757" s="2">
        <v>755</v>
      </c>
      <c r="K757" s="1">
        <f t="shared" si="77"/>
        <v>4.7438049069205874</v>
      </c>
      <c r="L757" s="1">
        <f t="shared" si="78"/>
        <v>0.5315985284568675</v>
      </c>
      <c r="M757" s="1">
        <f t="shared" si="79"/>
        <v>0.56266661678215146</v>
      </c>
      <c r="N757" s="1">
        <f t="shared" si="80"/>
        <v>0.62513387591910008</v>
      </c>
      <c r="O757" s="1">
        <f t="shared" si="81"/>
        <v>0.95241352623301467</v>
      </c>
      <c r="P757" s="16">
        <f t="shared" si="82"/>
        <v>0.66795313684778346</v>
      </c>
      <c r="Q757" s="2">
        <f t="shared" si="83"/>
        <v>170.32804989618478</v>
      </c>
    </row>
    <row r="758" spans="9:17" ht="15.95" customHeight="1" x14ac:dyDescent="0.25">
      <c r="I758" s="1"/>
      <c r="J758" s="2">
        <v>756</v>
      </c>
      <c r="K758" s="1">
        <f t="shared" si="77"/>
        <v>4.7500880922277675</v>
      </c>
      <c r="L758" s="1">
        <f t="shared" si="78"/>
        <v>0.53786649418279819</v>
      </c>
      <c r="M758" s="1">
        <f t="shared" si="79"/>
        <v>0.57511279456037878</v>
      </c>
      <c r="N758" s="1">
        <f t="shared" si="80"/>
        <v>0.64929851457967325</v>
      </c>
      <c r="O758" s="1">
        <f t="shared" si="81"/>
        <v>0.83300593371712262</v>
      </c>
      <c r="P758" s="16">
        <f t="shared" si="82"/>
        <v>0.64882093425999321</v>
      </c>
      <c r="Q758" s="2">
        <f t="shared" si="83"/>
        <v>165.44933823629827</v>
      </c>
    </row>
    <row r="759" spans="9:17" ht="15.95" customHeight="1" x14ac:dyDescent="0.25">
      <c r="I759" s="1"/>
      <c r="J759" s="2">
        <v>757</v>
      </c>
      <c r="K759" s="1">
        <f t="shared" si="77"/>
        <v>4.7563712775349467</v>
      </c>
      <c r="L759" s="1">
        <f t="shared" si="78"/>
        <v>0.54412848035033434</v>
      </c>
      <c r="M759" s="1">
        <f t="shared" si="79"/>
        <v>0.58751152948763752</v>
      </c>
      <c r="N759" s="1">
        <f t="shared" si="80"/>
        <v>0.67308601223510045</v>
      </c>
      <c r="O759" s="1">
        <f t="shared" si="81"/>
        <v>0.66047180490361246</v>
      </c>
      <c r="P759" s="16">
        <f t="shared" si="82"/>
        <v>0.61629945674417119</v>
      </c>
      <c r="Q759" s="2">
        <f t="shared" si="83"/>
        <v>157.15636146976365</v>
      </c>
    </row>
    <row r="760" spans="9:17" ht="15.95" customHeight="1" x14ac:dyDescent="0.25">
      <c r="I760" s="1"/>
      <c r="J760" s="2">
        <v>758</v>
      </c>
      <c r="K760" s="1">
        <f t="shared" si="77"/>
        <v>4.7626544628421259</v>
      </c>
      <c r="L760" s="1">
        <f t="shared" si="78"/>
        <v>0.55038349811926945</v>
      </c>
      <c r="M760" s="1">
        <f t="shared" si="79"/>
        <v>0.59985499025720224</v>
      </c>
      <c r="N760" s="1">
        <f t="shared" si="80"/>
        <v>0.69643627960183907</v>
      </c>
      <c r="O760" s="1">
        <f t="shared" si="81"/>
        <v>0.4623365972360543</v>
      </c>
      <c r="P760" s="16">
        <f t="shared" si="82"/>
        <v>0.57725284130359122</v>
      </c>
      <c r="Q760" s="2">
        <f t="shared" si="83"/>
        <v>147.19947453241576</v>
      </c>
    </row>
    <row r="761" spans="9:17" ht="15.95" customHeight="1" x14ac:dyDescent="0.25">
      <c r="I761" s="1"/>
      <c r="J761" s="2">
        <v>759</v>
      </c>
      <c r="K761" s="1">
        <f t="shared" si="77"/>
        <v>4.768937648149306</v>
      </c>
      <c r="L761" s="1">
        <f t="shared" si="78"/>
        <v>0.55663055974978848</v>
      </c>
      <c r="M761" s="1">
        <f t="shared" si="79"/>
        <v>0.61213538047469029</v>
      </c>
      <c r="N761" s="1">
        <f t="shared" si="80"/>
        <v>0.71929033187800173</v>
      </c>
      <c r="O761" s="1">
        <f t="shared" si="81"/>
        <v>0.27021006968926031</v>
      </c>
      <c r="P761" s="16">
        <f t="shared" si="82"/>
        <v>0.53956658544793523</v>
      </c>
      <c r="Q761" s="2">
        <f t="shared" si="83"/>
        <v>137.58947928922348</v>
      </c>
    </row>
    <row r="762" spans="9:17" ht="15.95" customHeight="1" x14ac:dyDescent="0.25">
      <c r="I762" s="1"/>
      <c r="J762" s="2">
        <v>760</v>
      </c>
      <c r="K762" s="1">
        <f t="shared" si="77"/>
        <v>4.7752208334564861</v>
      </c>
      <c r="L762" s="1">
        <f t="shared" si="78"/>
        <v>0.56286867875844071</v>
      </c>
      <c r="M762" s="1">
        <f t="shared" si="79"/>
        <v>0.62434494358242809</v>
      </c>
      <c r="N762" s="1">
        <f t="shared" si="80"/>
        <v>0.74159043774407885</v>
      </c>
      <c r="O762" s="1">
        <f t="shared" si="81"/>
        <v>0.11474337861209832</v>
      </c>
      <c r="P762" s="16">
        <f t="shared" si="82"/>
        <v>0.51088685967426151</v>
      </c>
      <c r="Q762" s="2">
        <f t="shared" si="83"/>
        <v>130.27614921693669</v>
      </c>
    </row>
    <row r="763" spans="9:17" ht="15.95" customHeight="1" x14ac:dyDescent="0.25">
      <c r="I763" s="1"/>
      <c r="J763" s="2">
        <v>761</v>
      </c>
      <c r="K763" s="1">
        <f t="shared" si="77"/>
        <v>4.7815040187636653</v>
      </c>
      <c r="L763" s="1">
        <f t="shared" si="78"/>
        <v>0.56909687007391929</v>
      </c>
      <c r="M763" s="1">
        <f t="shared" si="79"/>
        <v>0.63647596775866255</v>
      </c>
      <c r="N763" s="1">
        <f t="shared" si="80"/>
        <v>0.76328026519726877</v>
      </c>
      <c r="O763" s="1">
        <f t="shared" si="81"/>
        <v>2.0739105491312471E-2</v>
      </c>
      <c r="P763" s="16">
        <f t="shared" si="82"/>
        <v>0.49739805213029076</v>
      </c>
      <c r="Q763" s="2">
        <f t="shared" si="83"/>
        <v>126.83650329322414</v>
      </c>
    </row>
    <row r="764" spans="9:17" ht="15.95" customHeight="1" x14ac:dyDescent="0.25">
      <c r="I764" s="1"/>
      <c r="J764" s="2">
        <v>762</v>
      </c>
      <c r="K764" s="1">
        <f t="shared" si="77"/>
        <v>4.7877872040708445</v>
      </c>
      <c r="L764" s="1">
        <f t="shared" si="78"/>
        <v>0.57531415019261678</v>
      </c>
      <c r="M764" s="1">
        <f t="shared" si="79"/>
        <v>0.64852079078851665</v>
      </c>
      <c r="N764" s="1">
        <f t="shared" si="80"/>
        <v>0.78430502385101208</v>
      </c>
      <c r="O764" s="1">
        <f t="shared" si="81"/>
        <v>3.1943447399942482E-3</v>
      </c>
      <c r="P764" s="16">
        <f t="shared" si="82"/>
        <v>0.50283357739303502</v>
      </c>
      <c r="Q764" s="2">
        <f t="shared" si="83"/>
        <v>128.22256223522393</v>
      </c>
    </row>
    <row r="765" spans="9:17" ht="15.95" customHeight="1" x14ac:dyDescent="0.25">
      <c r="I765" s="1"/>
      <c r="J765" s="2">
        <v>763</v>
      </c>
      <c r="K765" s="1">
        <f t="shared" si="77"/>
        <v>4.7940703893780245</v>
      </c>
      <c r="L765" s="1">
        <f t="shared" si="78"/>
        <v>0.58151953733393047</v>
      </c>
      <c r="M765" s="1">
        <f t="shared" si="79"/>
        <v>0.66047180490360491</v>
      </c>
      <c r="N765" s="1">
        <f t="shared" si="80"/>
        <v>0.80461160334025628</v>
      </c>
      <c r="O765" s="1">
        <f t="shared" si="81"/>
        <v>6.4908122665238155E-2</v>
      </c>
      <c r="P765" s="16">
        <f t="shared" si="82"/>
        <v>0.52787776706075751</v>
      </c>
      <c r="Q765" s="2">
        <f t="shared" si="83"/>
        <v>134.60883060049318</v>
      </c>
    </row>
    <row r="766" spans="9:17" ht="15.95" customHeight="1" x14ac:dyDescent="0.25">
      <c r="I766" s="1"/>
      <c r="J766" s="2">
        <v>764</v>
      </c>
      <c r="K766" s="1">
        <f t="shared" si="77"/>
        <v>4.8003535746852037</v>
      </c>
      <c r="L766" s="1">
        <f t="shared" si="78"/>
        <v>0.58771205159529383</v>
      </c>
      <c r="M766" s="1">
        <f t="shared" si="79"/>
        <v>0.67232146158725792</v>
      </c>
      <c r="N766" s="1">
        <f t="shared" si="80"/>
        <v>0.82414870748283886</v>
      </c>
      <c r="O766" s="1">
        <f t="shared" si="81"/>
        <v>0.19603485115268893</v>
      </c>
      <c r="P766" s="16">
        <f t="shared" si="82"/>
        <v>0.57005426795451986</v>
      </c>
      <c r="Q766" s="2">
        <f t="shared" si="83"/>
        <v>145.36383832840255</v>
      </c>
    </row>
    <row r="767" spans="9:17" ht="15.95" customHeight="1" x14ac:dyDescent="0.25">
      <c r="I767" s="1"/>
      <c r="J767" s="2">
        <v>765</v>
      </c>
      <c r="K767" s="1">
        <f t="shared" si="77"/>
        <v>4.8066367599923829</v>
      </c>
      <c r="L767" s="1">
        <f t="shared" si="78"/>
        <v>0.59389071510691993</v>
      </c>
      <c r="M767" s="1">
        <f t="shared" si="79"/>
        <v>0.68406227634233763</v>
      </c>
      <c r="N767" s="1">
        <f t="shared" si="80"/>
        <v>0.84286698385811332</v>
      </c>
      <c r="O767" s="1">
        <f t="shared" si="81"/>
        <v>0.37565505641755026</v>
      </c>
      <c r="P767" s="16">
        <f t="shared" si="82"/>
        <v>0.62411875793123028</v>
      </c>
      <c r="Q767" s="2">
        <f t="shared" si="83"/>
        <v>159.15028327246372</v>
      </c>
    </row>
    <row r="768" spans="9:17" ht="15.95" customHeight="1" x14ac:dyDescent="0.25">
      <c r="I768" s="1"/>
      <c r="J768" s="2">
        <v>766</v>
      </c>
      <c r="K768" s="1">
        <f t="shared" si="77"/>
        <v>4.812919945299563</v>
      </c>
      <c r="L768" s="1">
        <f t="shared" si="78"/>
        <v>0.60005455218621573</v>
      </c>
      <c r="M768" s="1">
        <f t="shared" si="79"/>
        <v>0.69568683341860083</v>
      </c>
      <c r="N768" s="1">
        <f t="shared" si="80"/>
        <v>0.86071914847543685</v>
      </c>
      <c r="O768" s="1">
        <f t="shared" si="81"/>
        <v>0.57511279456037145</v>
      </c>
      <c r="P768" s="16">
        <f t="shared" si="82"/>
        <v>0.68289333216015624</v>
      </c>
      <c r="Q768" s="2">
        <f t="shared" si="83"/>
        <v>174.13779970083985</v>
      </c>
    </row>
    <row r="769" spans="9:17" ht="15.95" customHeight="1" x14ac:dyDescent="0.25">
      <c r="I769" s="1"/>
      <c r="J769" s="2">
        <v>767</v>
      </c>
      <c r="K769" s="1">
        <f t="shared" si="77"/>
        <v>4.8192031306067431</v>
      </c>
      <c r="L769" s="1">
        <f t="shared" si="78"/>
        <v>0.60620258949185224</v>
      </c>
      <c r="M769" s="1">
        <f t="shared" si="79"/>
        <v>0.7071877904966426</v>
      </c>
      <c r="N769" s="1">
        <f t="shared" si="80"/>
        <v>0.87766010521763049</v>
      </c>
      <c r="O769" s="1">
        <f t="shared" si="81"/>
        <v>0.76258731498065524</v>
      </c>
      <c r="P769" s="16">
        <f t="shared" si="82"/>
        <v>0.73840945004669523</v>
      </c>
      <c r="Q769" s="2">
        <f t="shared" si="83"/>
        <v>188.29440976190727</v>
      </c>
    </row>
    <row r="770" spans="9:17" ht="15.95" customHeight="1" x14ac:dyDescent="0.25">
      <c r="I770" s="1"/>
      <c r="J770" s="2">
        <v>768</v>
      </c>
      <c r="K770" s="1">
        <f t="shared" si="77"/>
        <v>4.8254863159139223</v>
      </c>
      <c r="L770" s="1">
        <f t="shared" si="78"/>
        <v>0.61233385617746761</v>
      </c>
      <c r="M770" s="1">
        <f t="shared" si="79"/>
        <v>0.71855788332546622</v>
      </c>
      <c r="N770" s="1">
        <f t="shared" si="80"/>
        <v>0.8936470597576901</v>
      </c>
      <c r="O770" s="1">
        <f t="shared" si="81"/>
        <v>0.9081696253585898</v>
      </c>
      <c r="P770" s="16">
        <f t="shared" si="82"/>
        <v>0.7831771061548034</v>
      </c>
      <c r="Q770" s="2">
        <f t="shared" si="83"/>
        <v>199.71016206947488</v>
      </c>
    </row>
    <row r="771" spans="9:17" ht="15.95" customHeight="1" x14ac:dyDescent="0.25">
      <c r="I771" s="1"/>
      <c r="J771" s="2">
        <v>769</v>
      </c>
      <c r="K771" s="1">
        <f t="shared" ref="K771:K834" si="84">(2*PI()*J771)/$I$2</f>
        <v>4.8317695012211015</v>
      </c>
      <c r="L771" s="1">
        <f t="shared" ref="L771:L834" si="85">$B$2*$F$2*SIN($C$2*(K771+$D$2))+$G$2</f>
        <v>0.61844738404497723</v>
      </c>
      <c r="M771" s="1">
        <f t="shared" ref="M771:M834" si="86">$B$3*$F$2*SIN($C$3*($K771+$D$3))+$G$2</f>
        <v>0.72978993031074302</v>
      </c>
      <c r="N771" s="1">
        <f t="shared" ref="N771:N834" si="87">$B$4*$F$2*SIN($C$4*($K771+$D$4))+$G$2</f>
        <v>0.90863962766097472</v>
      </c>
      <c r="O771" s="1">
        <f t="shared" ref="O771:O834" si="88">$B$5*$F$2*SIN($C$5*($K771+$D$5))+$G$2</f>
        <v>0.9886340617840933</v>
      </c>
      <c r="P771" s="16">
        <f t="shared" ref="P771:P834" si="89">AVERAGE(L771:O771)</f>
        <v>0.81137775095019704</v>
      </c>
      <c r="Q771" s="2">
        <f t="shared" ref="Q771:Q834" si="90">P771*255</f>
        <v>206.90132649230026</v>
      </c>
    </row>
    <row r="772" spans="9:17" ht="15.95" customHeight="1" x14ac:dyDescent="0.25">
      <c r="I772" s="1"/>
      <c r="J772" s="2">
        <v>770</v>
      </c>
      <c r="K772" s="1">
        <f t="shared" si="84"/>
        <v>4.8380526865282816</v>
      </c>
      <c r="L772" s="1">
        <f t="shared" si="85"/>
        <v>0.62454220769746138</v>
      </c>
      <c r="M772" s="1">
        <f t="shared" si="86"/>
        <v>0.74087683705085761</v>
      </c>
      <c r="N772" s="1">
        <f t="shared" si="87"/>
        <v>0.92259993639978788</v>
      </c>
      <c r="O772" s="1">
        <f t="shared" si="88"/>
        <v>0.99114362536434442</v>
      </c>
      <c r="P772" s="16">
        <f t="shared" si="89"/>
        <v>0.81979065162811282</v>
      </c>
      <c r="Q772" s="2">
        <f t="shared" si="90"/>
        <v>209.04661616516876</v>
      </c>
    </row>
    <row r="773" spans="9:17" ht="15.95" customHeight="1" x14ac:dyDescent="0.25">
      <c r="I773" s="1"/>
      <c r="J773" s="2">
        <v>771</v>
      </c>
      <c r="K773" s="1">
        <f t="shared" si="84"/>
        <v>4.8443358718354608</v>
      </c>
      <c r="L773" s="1">
        <f t="shared" si="85"/>
        <v>0.63061736469161012</v>
      </c>
      <c r="M773" s="1">
        <f t="shared" si="86"/>
        <v>0.75181160081787968</v>
      </c>
      <c r="N773" s="1">
        <f t="shared" si="87"/>
        <v>0.9354927210226649</v>
      </c>
      <c r="O773" s="1">
        <f t="shared" si="88"/>
        <v>0.91529794959791344</v>
      </c>
      <c r="P773" s="16">
        <f t="shared" si="89"/>
        <v>0.80830490903251706</v>
      </c>
      <c r="Q773" s="2">
        <f t="shared" si="90"/>
        <v>206.11775180329184</v>
      </c>
    </row>
    <row r="774" spans="9:17" ht="15.95" customHeight="1" x14ac:dyDescent="0.25">
      <c r="I774" s="1"/>
      <c r="J774" s="2">
        <v>772</v>
      </c>
      <c r="K774" s="1">
        <f t="shared" si="84"/>
        <v>4.8506190571426409</v>
      </c>
      <c r="L774" s="1">
        <f t="shared" si="85"/>
        <v>0.63667189568971039</v>
      </c>
      <c r="M774" s="1">
        <f t="shared" si="86"/>
        <v>0.76258731498064802</v>
      </c>
      <c r="N774" s="1">
        <f t="shared" si="87"/>
        <v>0.94728541323671323</v>
      </c>
      <c r="O774" s="1">
        <f t="shared" si="88"/>
        <v>0.77319717336713201</v>
      </c>
      <c r="P774" s="16">
        <f t="shared" si="89"/>
        <v>0.77993544931855086</v>
      </c>
      <c r="Q774" s="2">
        <f t="shared" si="90"/>
        <v>198.88353957623048</v>
      </c>
    </row>
    <row r="775" spans="9:17" ht="15.95" customHeight="1" x14ac:dyDescent="0.25">
      <c r="I775" s="1"/>
      <c r="J775" s="2">
        <v>773</v>
      </c>
      <c r="K775" s="1">
        <f t="shared" si="84"/>
        <v>4.8569022424498201</v>
      </c>
      <c r="L775" s="1">
        <f t="shared" si="85"/>
        <v>0.64270484461112953</v>
      </c>
      <c r="M775" s="1">
        <f t="shared" si="86"/>
        <v>0.77319717336713412</v>
      </c>
      <c r="N775" s="1">
        <f t="shared" si="87"/>
        <v>0.95794822367793331</v>
      </c>
      <c r="O775" s="1">
        <f t="shared" si="88"/>
        <v>0.5875115294876474</v>
      </c>
      <c r="P775" s="16">
        <f t="shared" si="89"/>
        <v>0.74034044278596123</v>
      </c>
      <c r="Q775" s="2">
        <f t="shared" si="90"/>
        <v>188.78681291042011</v>
      </c>
    </row>
    <row r="776" spans="9:17" ht="15.95" customHeight="1" x14ac:dyDescent="0.25">
      <c r="I776" s="1"/>
      <c r="J776" s="2">
        <v>774</v>
      </c>
      <c r="K776" s="1">
        <f t="shared" si="84"/>
        <v>4.8631854277570001</v>
      </c>
      <c r="L776" s="1">
        <f t="shared" si="85"/>
        <v>0.64871525878329839</v>
      </c>
      <c r="M776" s="1">
        <f t="shared" si="86"/>
        <v>0.78363447456337854</v>
      </c>
      <c r="N776" s="1">
        <f t="shared" si="87"/>
        <v>0.96745421716174995</v>
      </c>
      <c r="O776" s="1">
        <f t="shared" si="88"/>
        <v>0.38786461952530316</v>
      </c>
      <c r="P776" s="16">
        <f t="shared" si="89"/>
        <v>0.69691714250843251</v>
      </c>
      <c r="Q776" s="2">
        <f t="shared" si="90"/>
        <v>177.7138713396503</v>
      </c>
    </row>
    <row r="777" spans="9:17" ht="15.95" customHeight="1" x14ac:dyDescent="0.25">
      <c r="I777" s="1"/>
      <c r="J777" s="2">
        <v>775</v>
      </c>
      <c r="K777" s="1">
        <f t="shared" si="84"/>
        <v>4.8694686130641793</v>
      </c>
      <c r="L777" s="1">
        <f t="shared" si="85"/>
        <v>0.65470218909214251</v>
      </c>
      <c r="M777" s="1">
        <f t="shared" si="86"/>
        <v>0.79389262614623624</v>
      </c>
      <c r="N777" s="1">
        <f t="shared" si="87"/>
        <v>0.97577938072361436</v>
      </c>
      <c r="O777" s="1">
        <f t="shared" si="88"/>
        <v>0.20610737385376837</v>
      </c>
      <c r="P777" s="16">
        <f t="shared" si="89"/>
        <v>0.65762039245394033</v>
      </c>
      <c r="Q777" s="2">
        <f t="shared" si="90"/>
        <v>167.69320007575479</v>
      </c>
    </row>
    <row r="778" spans="9:17" ht="15.95" customHeight="1" x14ac:dyDescent="0.25">
      <c r="I778" s="1"/>
      <c r="J778" s="2">
        <v>776</v>
      </c>
      <c r="K778" s="1">
        <f t="shared" si="84"/>
        <v>4.8757517983713585</v>
      </c>
      <c r="L778" s="1">
        <f t="shared" si="85"/>
        <v>0.66066469013196438</v>
      </c>
      <c r="M778" s="1">
        <f t="shared" si="86"/>
        <v>0.80396514884730175</v>
      </c>
      <c r="N778" s="1">
        <f t="shared" si="87"/>
        <v>0.98290268427784699</v>
      </c>
      <c r="O778" s="1">
        <f t="shared" si="88"/>
        <v>7.1236671903183446E-2</v>
      </c>
      <c r="P778" s="16">
        <f t="shared" si="89"/>
        <v>0.62969229879007416</v>
      </c>
      <c r="Q778" s="2">
        <f t="shared" si="90"/>
        <v>160.57153619146891</v>
      </c>
    </row>
    <row r="779" spans="9:17" ht="15.95" customHeight="1" x14ac:dyDescent="0.25">
      <c r="I779" s="1"/>
      <c r="J779" s="2">
        <v>777</v>
      </c>
      <c r="K779" s="1">
        <f t="shared" si="84"/>
        <v>4.8820349836785377</v>
      </c>
      <c r="L779" s="1">
        <f t="shared" si="85"/>
        <v>0.66660182035473015</v>
      </c>
      <c r="M779" s="1">
        <f t="shared" si="86"/>
        <v>0.81384568064534868</v>
      </c>
      <c r="N779" s="1">
        <f t="shared" si="87"/>
        <v>0.98880613374145265</v>
      </c>
      <c r="O779" s="1">
        <f t="shared" si="88"/>
        <v>4.7692871516786806E-3</v>
      </c>
      <c r="P779" s="16">
        <f t="shared" si="89"/>
        <v>0.6185057304733026</v>
      </c>
      <c r="Q779" s="2">
        <f t="shared" si="90"/>
        <v>157.71896127069215</v>
      </c>
    </row>
    <row r="780" spans="9:17" ht="15.95" customHeight="1" x14ac:dyDescent="0.25">
      <c r="I780" s="1"/>
      <c r="J780" s="2">
        <v>778</v>
      </c>
      <c r="K780" s="1">
        <f t="shared" si="84"/>
        <v>4.8883181689857187</v>
      </c>
      <c r="L780" s="1">
        <f t="shared" si="85"/>
        <v>0.67251264221875406</v>
      </c>
      <c r="M780" s="1">
        <f t="shared" si="86"/>
        <v>0.82352798078472278</v>
      </c>
      <c r="N780" s="1">
        <f t="shared" si="87"/>
        <v>0.99347481648873903</v>
      </c>
      <c r="O780" s="1">
        <f t="shared" si="88"/>
        <v>1.7309180583366501E-2</v>
      </c>
      <c r="P780" s="16">
        <f t="shared" si="89"/>
        <v>0.62670615501889559</v>
      </c>
      <c r="Q780" s="2">
        <f t="shared" si="90"/>
        <v>159.81006952981838</v>
      </c>
    </row>
    <row r="781" spans="9:17" ht="15.95" customHeight="1" x14ac:dyDescent="0.25">
      <c r="I781" s="1"/>
      <c r="J781" s="2">
        <v>779</v>
      </c>
      <c r="K781" s="1">
        <f t="shared" si="84"/>
        <v>4.8946013542928979</v>
      </c>
      <c r="L781" s="1">
        <f t="shared" si="85"/>
        <v>0.67839622233674002</v>
      </c>
      <c r="M781" s="1">
        <f t="shared" si="86"/>
        <v>0.83300593371712583</v>
      </c>
      <c r="N781" s="1">
        <f t="shared" si="87"/>
        <v>0.99689693902189835</v>
      </c>
      <c r="O781" s="1">
        <f t="shared" si="88"/>
        <v>0.10685578393169098</v>
      </c>
      <c r="P781" s="16">
        <f t="shared" si="89"/>
        <v>0.65378871975186381</v>
      </c>
      <c r="Q781" s="2">
        <f t="shared" si="90"/>
        <v>166.71612353672526</v>
      </c>
    </row>
    <row r="782" spans="9:17" ht="15.95" customHeight="1" x14ac:dyDescent="0.25">
      <c r="I782" s="1"/>
      <c r="J782" s="2">
        <v>780</v>
      </c>
      <c r="K782" s="1">
        <f t="shared" si="84"/>
        <v>4.9008845396000771</v>
      </c>
      <c r="L782" s="1">
        <f t="shared" si="85"/>
        <v>0.68425163162318436</v>
      </c>
      <c r="M782" s="1">
        <f t="shared" si="86"/>
        <v>0.84227355296434381</v>
      </c>
      <c r="N782" s="1">
        <f t="shared" si="87"/>
        <v>0.99906385676241438</v>
      </c>
      <c r="O782" s="1">
        <f t="shared" si="88"/>
        <v>0.25912316294913201</v>
      </c>
      <c r="P782" s="16">
        <f t="shared" si="89"/>
        <v>0.69617805107476871</v>
      </c>
      <c r="Q782" s="2">
        <f t="shared" si="90"/>
        <v>177.52540302406601</v>
      </c>
    </row>
    <row r="783" spans="9:17" ht="15.95" customHeight="1" x14ac:dyDescent="0.25">
      <c r="I783" s="1"/>
      <c r="J783" s="2">
        <v>781</v>
      </c>
      <c r="K783" s="1">
        <f t="shared" si="84"/>
        <v>4.9071677249072572</v>
      </c>
      <c r="L783" s="1">
        <f t="shared" si="85"/>
        <v>0.69007794544108347</v>
      </c>
      <c r="M783" s="1">
        <f t="shared" si="86"/>
        <v>0.85132498489942476</v>
      </c>
      <c r="N783" s="1">
        <f t="shared" si="87"/>
        <v>0.99997009588801222</v>
      </c>
      <c r="O783" s="1">
        <f t="shared" si="88"/>
        <v>0.44981914257439665</v>
      </c>
      <c r="P783" s="16">
        <f t="shared" si="89"/>
        <v>0.74779804220072932</v>
      </c>
      <c r="Q783" s="2">
        <f t="shared" si="90"/>
        <v>190.68850076118596</v>
      </c>
    </row>
    <row r="784" spans="9:17" ht="15.95" customHeight="1" x14ac:dyDescent="0.25">
      <c r="I784" s="1"/>
      <c r="J784" s="2">
        <v>782</v>
      </c>
      <c r="K784" s="1">
        <f t="shared" si="84"/>
        <v>4.9134509102144364</v>
      </c>
      <c r="L784" s="1">
        <f t="shared" si="85"/>
        <v>0.69587424374794327</v>
      </c>
      <c r="M784" s="1">
        <f t="shared" si="86"/>
        <v>0.86015451244395313</v>
      </c>
      <c r="N784" s="1">
        <f t="shared" si="87"/>
        <v>0.9996133671600097</v>
      </c>
      <c r="O784" s="1">
        <f t="shared" si="88"/>
        <v>0.64852079078850944</v>
      </c>
      <c r="P784" s="16">
        <f t="shared" si="89"/>
        <v>0.80104072853510389</v>
      </c>
      <c r="Q784" s="2">
        <f t="shared" si="90"/>
        <v>204.2653857764515</v>
      </c>
    </row>
    <row r="785" spans="9:17" ht="15.95" customHeight="1" x14ac:dyDescent="0.25">
      <c r="I785" s="1"/>
      <c r="J785" s="2">
        <v>783</v>
      </c>
      <c r="K785" s="1">
        <f t="shared" si="84"/>
        <v>4.9197340955216156</v>
      </c>
      <c r="L785" s="1">
        <f t="shared" si="85"/>
        <v>0.70163961124106899</v>
      </c>
      <c r="M785" s="1">
        <f t="shared" si="86"/>
        <v>0.86875655867908608</v>
      </c>
      <c r="N785" s="1">
        <f t="shared" si="87"/>
        <v>0.99799457170613382</v>
      </c>
      <c r="O785" s="1">
        <f t="shared" si="88"/>
        <v>0.82352798078470624</v>
      </c>
      <c r="P785" s="16">
        <f t="shared" si="89"/>
        <v>0.84797968060274875</v>
      </c>
      <c r="Q785" s="2">
        <f t="shared" si="90"/>
        <v>216.23481855370093</v>
      </c>
    </row>
    <row r="786" spans="9:17" ht="15.95" customHeight="1" x14ac:dyDescent="0.25">
      <c r="I786" s="1"/>
      <c r="J786" s="2">
        <v>784</v>
      </c>
      <c r="K786" s="1">
        <f t="shared" si="84"/>
        <v>4.9260172808287956</v>
      </c>
      <c r="L786" s="1">
        <f t="shared" si="85"/>
        <v>0.70737313750209996</v>
      </c>
      <c r="M786" s="1">
        <f t="shared" si="86"/>
        <v>0.87712569036805177</v>
      </c>
      <c r="N786" s="1">
        <f t="shared" si="87"/>
        <v>0.99511779874419237</v>
      </c>
      <c r="O786" s="1">
        <f t="shared" si="88"/>
        <v>0.94692071207562967</v>
      </c>
      <c r="P786" s="16">
        <f t="shared" si="89"/>
        <v>0.88163433467249341</v>
      </c>
      <c r="Q786" s="2">
        <f t="shared" si="90"/>
        <v>224.81675534148582</v>
      </c>
    </row>
    <row r="787" spans="9:17" ht="15.95" customHeight="1" x14ac:dyDescent="0.25">
      <c r="I787" s="1"/>
      <c r="J787" s="2">
        <v>785</v>
      </c>
      <c r="K787" s="1">
        <f t="shared" si="84"/>
        <v>4.9323004661359757</v>
      </c>
      <c r="L787" s="1">
        <f t="shared" si="85"/>
        <v>0.71307391714077373</v>
      </c>
      <c r="M787" s="1">
        <f t="shared" si="86"/>
        <v>0.88525662138789507</v>
      </c>
      <c r="N787" s="1">
        <f t="shared" si="87"/>
        <v>0.9909903152523567</v>
      </c>
      <c r="O787" s="1">
        <f t="shared" si="88"/>
        <v>0.99901336421413645</v>
      </c>
      <c r="P787" s="16">
        <f t="shared" si="89"/>
        <v>0.8970835544987904</v>
      </c>
      <c r="Q787" s="2">
        <f t="shared" si="90"/>
        <v>228.75630639719157</v>
      </c>
    </row>
    <row r="788" spans="9:17" ht="15.95" customHeight="1" x14ac:dyDescent="0.25">
      <c r="I788" s="1"/>
      <c r="J788" s="2">
        <v>786</v>
      </c>
      <c r="K788" s="1">
        <f t="shared" si="84"/>
        <v>4.9385836514431549</v>
      </c>
      <c r="L788" s="1">
        <f t="shared" si="85"/>
        <v>0.718741049937899</v>
      </c>
      <c r="M788" s="1">
        <f t="shared" si="86"/>
        <v>0.8931442160683094</v>
      </c>
      <c r="N788" s="1">
        <f t="shared" si="87"/>
        <v>0.98562254761214385</v>
      </c>
      <c r="O788" s="1">
        <f t="shared" si="88"/>
        <v>0.97149526794643282</v>
      </c>
      <c r="P788" s="16">
        <f t="shared" si="89"/>
        <v>0.89225077039119638</v>
      </c>
      <c r="Q788" s="2">
        <f t="shared" si="90"/>
        <v>227.52394644975507</v>
      </c>
    </row>
    <row r="789" spans="9:17" ht="15.95" customHeight="1" x14ac:dyDescent="0.25">
      <c r="I789" s="1"/>
      <c r="J789" s="2">
        <v>787</v>
      </c>
      <c r="K789" s="1">
        <f t="shared" si="84"/>
        <v>4.9448668367503341</v>
      </c>
      <c r="L789" s="1">
        <f t="shared" si="85"/>
        <v>0.72437364098751233</v>
      </c>
      <c r="M789" s="1">
        <f t="shared" si="86"/>
        <v>0.90078349243543776</v>
      </c>
      <c r="N789" s="1">
        <f t="shared" si="87"/>
        <v>0.97902805527047032</v>
      </c>
      <c r="O789" s="1">
        <f t="shared" si="88"/>
        <v>0.86875655867909651</v>
      </c>
      <c r="P789" s="16">
        <f t="shared" si="89"/>
        <v>0.86823543684312932</v>
      </c>
      <c r="Q789" s="2">
        <f t="shared" si="90"/>
        <v>221.40003639499798</v>
      </c>
    </row>
    <row r="790" spans="9:17" ht="15.95" customHeight="1" x14ac:dyDescent="0.25">
      <c r="I790" s="1"/>
      <c r="J790" s="2">
        <v>788</v>
      </c>
      <c r="K790" s="1">
        <f t="shared" si="84"/>
        <v>4.9511500220575133</v>
      </c>
      <c r="L790" s="1">
        <f t="shared" si="85"/>
        <v>0.72997080083819199</v>
      </c>
      <c r="M790" s="1">
        <f t="shared" si="86"/>
        <v>0.90816962535859103</v>
      </c>
      <c r="N790" s="1">
        <f t="shared" si="87"/>
        <v>0.97122349648731365</v>
      </c>
      <c r="O790" s="1">
        <f t="shared" si="88"/>
        <v>0.70718779049666636</v>
      </c>
      <c r="P790" s="16">
        <f t="shared" si="89"/>
        <v>0.82913792829519073</v>
      </c>
      <c r="Q790" s="2">
        <f t="shared" si="90"/>
        <v>211.43017171527364</v>
      </c>
    </row>
    <row r="791" spans="9:17" ht="15.95" customHeight="1" x14ac:dyDescent="0.25">
      <c r="I791" s="1"/>
      <c r="J791" s="2">
        <v>789</v>
      </c>
      <c r="K791" s="1">
        <f t="shared" si="84"/>
        <v>4.9574332073646934</v>
      </c>
      <c r="L791" s="1">
        <f t="shared" si="85"/>
        <v>0.73553164563351392</v>
      </c>
      <c r="M791" s="1">
        <f t="shared" si="86"/>
        <v>0.91529794959790589</v>
      </c>
      <c r="N791" s="1">
        <f t="shared" si="87"/>
        <v>0.96222858625550045</v>
      </c>
      <c r="O791" s="1">
        <f t="shared" si="88"/>
        <v>0.51256504772167943</v>
      </c>
      <c r="P791" s="16">
        <f t="shared" si="89"/>
        <v>0.78140580730214992</v>
      </c>
      <c r="Q791" s="2">
        <f t="shared" si="90"/>
        <v>199.25848086204823</v>
      </c>
    </row>
    <row r="792" spans="9:17" ht="15.95" customHeight="1" x14ac:dyDescent="0.25">
      <c r="I792" s="1"/>
      <c r="J792" s="2">
        <v>790</v>
      </c>
      <c r="K792" s="1">
        <f t="shared" si="84"/>
        <v>4.9637163926718735</v>
      </c>
      <c r="L792" s="1">
        <f t="shared" si="85"/>
        <v>0.74105529725162089</v>
      </c>
      <c r="M792" s="1">
        <f t="shared" si="86"/>
        <v>0.92216396275100765</v>
      </c>
      <c r="N792" s="1">
        <f t="shared" si="87"/>
        <v>0.95206604649892723</v>
      </c>
      <c r="O792" s="1">
        <f t="shared" si="88"/>
        <v>0.31593772365765621</v>
      </c>
      <c r="P792" s="16">
        <f t="shared" si="89"/>
        <v>0.73280575753980304</v>
      </c>
      <c r="Q792" s="2">
        <f t="shared" si="90"/>
        <v>186.86546817264977</v>
      </c>
    </row>
    <row r="793" spans="9:17" ht="15.95" customHeight="1" x14ac:dyDescent="0.25">
      <c r="I793" s="1"/>
      <c r="J793" s="2">
        <v>791</v>
      </c>
      <c r="K793" s="1">
        <f t="shared" si="84"/>
        <v>4.9699995779790527</v>
      </c>
      <c r="L793" s="1">
        <f t="shared" si="85"/>
        <v>0.74654088344388947</v>
      </c>
      <c r="M793" s="1">
        <f t="shared" si="86"/>
        <v>0.92876332809682594</v>
      </c>
      <c r="N793" s="1">
        <f t="shared" si="87"/>
        <v>0.94076154867500705</v>
      </c>
      <c r="O793" s="1">
        <f t="shared" si="88"/>
        <v>0.14867501510058062</v>
      </c>
      <c r="P793" s="16">
        <f t="shared" si="89"/>
        <v>0.69118519382907573</v>
      </c>
      <c r="Q793" s="2">
        <f t="shared" si="90"/>
        <v>176.2522244264143</v>
      </c>
    </row>
    <row r="794" spans="9:17" ht="15.95" customHeight="1" x14ac:dyDescent="0.25">
      <c r="I794" s="1"/>
      <c r="J794" s="2">
        <v>792</v>
      </c>
      <c r="K794" s="1">
        <f t="shared" si="84"/>
        <v>4.9762827632862328</v>
      </c>
      <c r="L794" s="1">
        <f t="shared" si="85"/>
        <v>0.75198753797267037</v>
      </c>
      <c r="M794" s="1">
        <f t="shared" si="86"/>
        <v>0.93509187733476318</v>
      </c>
      <c r="N794" s="1">
        <f t="shared" si="87"/>
        <v>0.92834364892633425</v>
      </c>
      <c r="O794" s="1">
        <f t="shared" si="88"/>
        <v>3.7461396582767703E-2</v>
      </c>
      <c r="P794" s="16">
        <f t="shared" si="89"/>
        <v>0.66322111520413385</v>
      </c>
      <c r="Q794" s="2">
        <f t="shared" si="90"/>
        <v>169.12138437705414</v>
      </c>
    </row>
    <row r="795" spans="9:17" ht="15.95" customHeight="1" x14ac:dyDescent="0.25">
      <c r="I795" s="1"/>
      <c r="J795" s="2">
        <v>793</v>
      </c>
      <c r="K795" s="1">
        <f t="shared" si="84"/>
        <v>4.982565948593412</v>
      </c>
      <c r="L795" s="1">
        <f t="shared" si="85"/>
        <v>0.7573944007480724</v>
      </c>
      <c r="M795" s="1">
        <f t="shared" si="86"/>
        <v>0.94114561321747647</v>
      </c>
      <c r="N795" s="1">
        <f t="shared" si="87"/>
        <v>0.9148437159454017</v>
      </c>
      <c r="O795" s="1">
        <f t="shared" si="88"/>
        <v>3.9477898091888619E-5</v>
      </c>
      <c r="P795" s="16">
        <f t="shared" si="89"/>
        <v>0.65335580195226062</v>
      </c>
      <c r="Q795" s="2">
        <f t="shared" si="90"/>
        <v>166.60572949782645</v>
      </c>
    </row>
    <row r="796" spans="9:17" ht="15.95" customHeight="1" x14ac:dyDescent="0.25">
      <c r="I796" s="1"/>
      <c r="J796" s="2">
        <v>794</v>
      </c>
      <c r="K796" s="1">
        <f t="shared" si="84"/>
        <v>4.9888491339005911</v>
      </c>
      <c r="L796" s="1">
        <f t="shared" si="85"/>
        <v>0.7627606179637858</v>
      </c>
      <c r="M796" s="1">
        <f t="shared" si="86"/>
        <v>0.94692071207563144</v>
      </c>
      <c r="N796" s="1">
        <f t="shared" si="87"/>
        <v>0.9002958517345494</v>
      </c>
      <c r="O796" s="1">
        <f t="shared" si="88"/>
        <v>4.2379413689534573E-2</v>
      </c>
      <c r="P796" s="16">
        <f t="shared" si="89"/>
        <v>0.66308914886587533</v>
      </c>
      <c r="Q796" s="2">
        <f t="shared" si="90"/>
        <v>169.08773296079821</v>
      </c>
    </row>
    <row r="797" spans="9:17" ht="15.95" customHeight="1" x14ac:dyDescent="0.25">
      <c r="I797" s="1"/>
      <c r="J797" s="2">
        <v>795</v>
      </c>
      <c r="K797" s="1">
        <f t="shared" si="84"/>
        <v>4.9951323192077703</v>
      </c>
      <c r="L797" s="1">
        <f t="shared" si="85"/>
        <v>0.76808534223190505</v>
      </c>
      <c r="M797" s="1">
        <f t="shared" si="86"/>
        <v>0.95241352623300901</v>
      </c>
      <c r="N797" s="1">
        <f t="shared" si="87"/>
        <v>0.88473680546135336</v>
      </c>
      <c r="O797" s="1">
        <f t="shared" si="88"/>
        <v>0.15772644703563454</v>
      </c>
      <c r="P797" s="16">
        <f t="shared" si="89"/>
        <v>0.69074053024047544</v>
      </c>
      <c r="Q797" s="2">
        <f t="shared" si="90"/>
        <v>176.13883521132124</v>
      </c>
    </row>
    <row r="798" spans="9:17" ht="15.95" customHeight="1" x14ac:dyDescent="0.25">
      <c r="I798" s="1"/>
      <c r="J798" s="2">
        <v>796</v>
      </c>
      <c r="K798" s="1">
        <f t="shared" si="84"/>
        <v>5.0014155045149513</v>
      </c>
      <c r="L798" s="1">
        <f t="shared" si="85"/>
        <v>0.77336773271674342</v>
      </c>
      <c r="M798" s="1">
        <f t="shared" si="86"/>
        <v>0.95762058631045921</v>
      </c>
      <c r="N798" s="1">
        <f t="shared" si="87"/>
        <v>0.86820588062703274</v>
      </c>
      <c r="O798" s="1">
        <f t="shared" si="88"/>
        <v>0.32767853841275585</v>
      </c>
      <c r="P798" s="16">
        <f t="shared" si="89"/>
        <v>0.73171818451674775</v>
      </c>
      <c r="Q798" s="2">
        <f t="shared" si="90"/>
        <v>186.58813705177067</v>
      </c>
    </row>
    <row r="799" spans="9:17" ht="15.95" customHeight="1" x14ac:dyDescent="0.25">
      <c r="I799" s="1"/>
      <c r="J799" s="2">
        <v>797</v>
      </c>
      <c r="K799" s="1">
        <f t="shared" si="84"/>
        <v>5.0076986898221305</v>
      </c>
      <c r="L799" s="1">
        <f t="shared" si="85"/>
        <v>0.77860695526760504</v>
      </c>
      <c r="M799" s="1">
        <f t="shared" si="86"/>
        <v>0.96253860341722908</v>
      </c>
      <c r="N799" s="1">
        <f t="shared" si="87"/>
        <v>0.85074483578241389</v>
      </c>
      <c r="O799" s="1">
        <f t="shared" si="88"/>
        <v>0.52512215908988757</v>
      </c>
      <c r="P799" s="16">
        <f t="shared" si="89"/>
        <v>0.77925313838928389</v>
      </c>
      <c r="Q799" s="2">
        <f t="shared" si="90"/>
        <v>198.70955028926738</v>
      </c>
    </row>
    <row r="800" spans="9:17" ht="15.95" customHeight="1" x14ac:dyDescent="0.25">
      <c r="I800" s="1"/>
      <c r="J800" s="2">
        <v>798</v>
      </c>
      <c r="K800" s="1">
        <f t="shared" si="84"/>
        <v>5.0139818751293097</v>
      </c>
      <c r="L800" s="1">
        <f t="shared" si="85"/>
        <v>0.7838021825505157</v>
      </c>
      <c r="M800" s="1">
        <f t="shared" si="86"/>
        <v>0.96716447122830584</v>
      </c>
      <c r="N800" s="1">
        <f t="shared" si="87"/>
        <v>0.83239777904217815</v>
      </c>
      <c r="O800" s="1">
        <f t="shared" si="88"/>
        <v>0.71855788332545778</v>
      </c>
      <c r="P800" s="16">
        <f t="shared" si="89"/>
        <v>0.82548057903661443</v>
      </c>
      <c r="Q800" s="2">
        <f t="shared" si="90"/>
        <v>210.49754765433667</v>
      </c>
    </row>
    <row r="801" spans="9:17" ht="15.95" customHeight="1" x14ac:dyDescent="0.25">
      <c r="I801" s="1"/>
      <c r="J801" s="2">
        <v>799</v>
      </c>
      <c r="K801" s="1">
        <f t="shared" si="84"/>
        <v>5.0202650604364889</v>
      </c>
      <c r="L801" s="1">
        <f t="shared" si="85"/>
        <v>0.78895259417886221</v>
      </c>
      <c r="M801" s="1">
        <f t="shared" si="86"/>
        <v>0.97149526794643171</v>
      </c>
      <c r="N801" s="1">
        <f t="shared" si="87"/>
        <v>0.81321105666395521</v>
      </c>
      <c r="O801" s="1">
        <f t="shared" si="88"/>
        <v>0.87712569036803734</v>
      </c>
      <c r="P801" s="16">
        <f t="shared" si="89"/>
        <v>0.86269615228932162</v>
      </c>
      <c r="Q801" s="2">
        <f t="shared" si="90"/>
        <v>219.98751883377702</v>
      </c>
    </row>
    <row r="802" spans="9:17" ht="15.95" customHeight="1" x14ac:dyDescent="0.25">
      <c r="I802" s="1"/>
      <c r="J802" s="2">
        <v>800</v>
      </c>
      <c r="K802" s="1">
        <f t="shared" si="84"/>
        <v>5.026548245743669</v>
      </c>
      <c r="L802" s="1">
        <f t="shared" si="85"/>
        <v>0.79405737684294397</v>
      </c>
      <c r="M802" s="1">
        <f t="shared" si="86"/>
        <v>0.9755282581475766</v>
      </c>
      <c r="N802" s="1">
        <f t="shared" si="87"/>
        <v>0.7932331359736462</v>
      </c>
      <c r="O802" s="1">
        <f t="shared" si="88"/>
        <v>0.97552825814757482</v>
      </c>
      <c r="P802" s="16">
        <f t="shared" si="89"/>
        <v>0.88458675727793534</v>
      </c>
      <c r="Q802" s="2">
        <f t="shared" si="90"/>
        <v>225.56962310587352</v>
      </c>
    </row>
    <row r="803" spans="9:17" ht="15.95" customHeight="1" x14ac:dyDescent="0.25">
      <c r="I803" s="1"/>
      <c r="J803" s="2">
        <v>801</v>
      </c>
      <c r="K803" s="1">
        <f t="shared" si="84"/>
        <v>5.0328314310508482</v>
      </c>
      <c r="L803" s="1">
        <f t="shared" si="85"/>
        <v>0.79911572443840029</v>
      </c>
      <c r="M803" s="1">
        <f t="shared" si="86"/>
        <v>0.97926089450868758</v>
      </c>
      <c r="N803" s="1">
        <f t="shared" si="87"/>
        <v>0.77251448293276348</v>
      </c>
      <c r="O803" s="1">
        <f t="shared" si="88"/>
        <v>0.99806680457158792</v>
      </c>
      <c r="P803" s="16">
        <f t="shared" si="89"/>
        <v>0.88723947661285973</v>
      </c>
      <c r="Q803" s="2">
        <f t="shared" si="90"/>
        <v>226.24606653627924</v>
      </c>
    </row>
    <row r="804" spans="9:17" ht="15.95" customHeight="1" x14ac:dyDescent="0.25">
      <c r="I804" s="1"/>
      <c r="J804" s="2">
        <v>802</v>
      </c>
      <c r="K804" s="1">
        <f t="shared" si="84"/>
        <v>5.0391146163580283</v>
      </c>
      <c r="L804" s="1">
        <f t="shared" si="85"/>
        <v>0.80412683819350894</v>
      </c>
      <c r="M804" s="1">
        <f t="shared" si="86"/>
        <v>0.98269081941663683</v>
      </c>
      <c r="N804" s="1">
        <f t="shared" si="87"/>
        <v>0.75110743465701213</v>
      </c>
      <c r="O804" s="1">
        <f t="shared" si="88"/>
        <v>0.94114561321747803</v>
      </c>
      <c r="P804" s="16">
        <f t="shared" si="89"/>
        <v>0.86976767637115904</v>
      </c>
      <c r="Q804" s="2">
        <f t="shared" si="90"/>
        <v>221.79075747464555</v>
      </c>
    </row>
    <row r="805" spans="9:17" ht="15.95" customHeight="1" x14ac:dyDescent="0.25">
      <c r="I805" s="1"/>
      <c r="J805" s="2">
        <v>803</v>
      </c>
      <c r="K805" s="1">
        <f t="shared" si="84"/>
        <v>5.0453978016652083</v>
      </c>
      <c r="L805" s="1">
        <f t="shared" si="85"/>
        <v>0.80908992679531677</v>
      </c>
      <c r="M805" s="1">
        <f t="shared" si="86"/>
        <v>0.9858158664573371</v>
      </c>
      <c r="N805" s="1">
        <f t="shared" si="87"/>
        <v>0.72906606720821376</v>
      </c>
      <c r="O805" s="1">
        <f t="shared" si="88"/>
        <v>0.81384568064534002</v>
      </c>
      <c r="P805" s="16">
        <f t="shared" si="89"/>
        <v>0.8344543852765518</v>
      </c>
      <c r="Q805" s="2">
        <f t="shared" si="90"/>
        <v>212.7858682455207</v>
      </c>
    </row>
    <row r="806" spans="9:17" ht="15.95" customHeight="1" x14ac:dyDescent="0.25">
      <c r="I806" s="1"/>
      <c r="J806" s="2">
        <v>804</v>
      </c>
      <c r="K806" s="1">
        <f t="shared" si="84"/>
        <v>5.0516809869723875</v>
      </c>
      <c r="L806" s="1">
        <f t="shared" si="85"/>
        <v>0.8140042065145987</v>
      </c>
      <c r="M806" s="1">
        <f t="shared" si="86"/>
        <v>0.98863406178409674</v>
      </c>
      <c r="N806" s="1">
        <f t="shared" si="87"/>
        <v>0.70644605899347279</v>
      </c>
      <c r="O806" s="1">
        <f t="shared" si="88"/>
        <v>0.63647596775866211</v>
      </c>
      <c r="P806" s="16">
        <f t="shared" si="89"/>
        <v>0.78639007376270753</v>
      </c>
      <c r="Q806" s="2">
        <f t="shared" si="90"/>
        <v>200.52946880949042</v>
      </c>
    </row>
    <row r="807" spans="9:17" ht="15.95" customHeight="1" x14ac:dyDescent="0.25">
      <c r="I807" s="1"/>
      <c r="J807" s="2">
        <v>805</v>
      </c>
      <c r="K807" s="1">
        <f t="shared" si="84"/>
        <v>5.0579641722795667</v>
      </c>
      <c r="L807" s="1">
        <f t="shared" si="85"/>
        <v>0.81886890132961987</v>
      </c>
      <c r="M807" s="1">
        <f t="shared" si="86"/>
        <v>0.99114362536434419</v>
      </c>
      <c r="N807" s="1">
        <f t="shared" si="87"/>
        <v>0.68330455011668112</v>
      </c>
      <c r="O807" s="1">
        <f t="shared" si="88"/>
        <v>0.43733338321785975</v>
      </c>
      <c r="P807" s="16">
        <f t="shared" si="89"/>
        <v>0.73266261500712626</v>
      </c>
      <c r="Q807" s="2">
        <f t="shared" si="90"/>
        <v>186.82896682681721</v>
      </c>
    </row>
    <row r="808" spans="9:17" ht="15.95" customHeight="1" x14ac:dyDescent="0.25">
      <c r="I808" s="1"/>
      <c r="J808" s="2">
        <v>806</v>
      </c>
      <c r="K808" s="1">
        <f t="shared" si="84"/>
        <v>5.0642473575867459</v>
      </c>
      <c r="L808" s="1">
        <f t="shared" si="85"/>
        <v>0.82368324304867535</v>
      </c>
      <c r="M808" s="1">
        <f t="shared" si="86"/>
        <v>0.99334297210393374</v>
      </c>
      <c r="N808" s="1">
        <f t="shared" si="87"/>
        <v>0.65969999803766577</v>
      </c>
      <c r="O808" s="1">
        <f t="shared" si="88"/>
        <v>0.24818839918214075</v>
      </c>
      <c r="P808" s="16">
        <f t="shared" si="89"/>
        <v>0.68122865309310399</v>
      </c>
      <c r="Q808" s="2">
        <f t="shared" si="90"/>
        <v>173.71330653874151</v>
      </c>
    </row>
    <row r="809" spans="9:17" ht="15.95" customHeight="1" x14ac:dyDescent="0.25">
      <c r="I809" s="1"/>
      <c r="J809" s="2">
        <v>807</v>
      </c>
      <c r="K809" s="1">
        <f t="shared" si="84"/>
        <v>5.070530542893926</v>
      </c>
      <c r="L809" s="1">
        <f t="shared" si="85"/>
        <v>0.82844647143139905</v>
      </c>
      <c r="M809" s="1">
        <f t="shared" si="86"/>
        <v>0.99523071284832554</v>
      </c>
      <c r="N809" s="1">
        <f t="shared" si="87"/>
        <v>0.63569202990356621</v>
      </c>
      <c r="O809" s="1">
        <f t="shared" si="88"/>
        <v>9.9216507564566847E-2</v>
      </c>
      <c r="P809" s="16">
        <f t="shared" si="89"/>
        <v>0.63964643043696445</v>
      </c>
      <c r="Q809" s="2">
        <f t="shared" si="90"/>
        <v>163.10983976142595</v>
      </c>
    </row>
    <row r="810" spans="9:17" ht="15.95" customHeight="1" x14ac:dyDescent="0.25">
      <c r="I810" s="1"/>
      <c r="J810" s="2">
        <v>808</v>
      </c>
      <c r="K810" s="1">
        <f t="shared" si="84"/>
        <v>5.0768137282011061</v>
      </c>
      <c r="L810" s="1">
        <f t="shared" si="85"/>
        <v>0.83315783430881152</v>
      </c>
      <c r="M810" s="1">
        <f t="shared" si="86"/>
        <v>0.9968056552600042</v>
      </c>
      <c r="N810" s="1">
        <f t="shared" si="87"/>
        <v>0.61134129192549491</v>
      </c>
      <c r="O810" s="1">
        <f t="shared" si="88"/>
        <v>1.4184133542661292E-2</v>
      </c>
      <c r="P810" s="16">
        <f t="shared" si="89"/>
        <v>0.61387222875924297</v>
      </c>
      <c r="Q810" s="2">
        <f t="shared" si="90"/>
        <v>156.53741833360695</v>
      </c>
    </row>
    <row r="811" spans="9:17" ht="15.95" customHeight="1" x14ac:dyDescent="0.25">
      <c r="I811" s="1"/>
      <c r="J811" s="2">
        <v>809</v>
      </c>
      <c r="K811" s="1">
        <f t="shared" si="84"/>
        <v>5.0830969135082853</v>
      </c>
      <c r="L811" s="1">
        <f t="shared" si="85"/>
        <v>0.83781658770209777</v>
      </c>
      <c r="M811" s="1">
        <f t="shared" si="86"/>
        <v>0.99806680457158614</v>
      </c>
      <c r="N811" s="1">
        <f t="shared" si="87"/>
        <v>0.58670929618093914</v>
      </c>
      <c r="O811" s="1">
        <f t="shared" si="88"/>
        <v>6.657027896065093E-3</v>
      </c>
      <c r="P811" s="16">
        <f t="shared" si="89"/>
        <v>0.60731242908767202</v>
      </c>
      <c r="Q811" s="2">
        <f t="shared" si="90"/>
        <v>154.86466941735637</v>
      </c>
    </row>
    <row r="812" spans="9:17" ht="15.95" customHeight="1" x14ac:dyDescent="0.25">
      <c r="I812" s="1"/>
      <c r="J812" s="2">
        <v>810</v>
      </c>
      <c r="K812" s="1">
        <f t="shared" si="84"/>
        <v>5.0893800988154645</v>
      </c>
      <c r="L812" s="1">
        <f t="shared" si="85"/>
        <v>0.84242199594009159</v>
      </c>
      <c r="M812" s="1">
        <f t="shared" si="86"/>
        <v>0.99901336421413567</v>
      </c>
      <c r="N812" s="1">
        <f t="shared" si="87"/>
        <v>0.56185826522890703</v>
      </c>
      <c r="O812" s="1">
        <f t="shared" si="88"/>
        <v>7.783603724898297E-2</v>
      </c>
      <c r="P812" s="16">
        <f t="shared" si="89"/>
        <v>0.62028241565802933</v>
      </c>
      <c r="Q812" s="2">
        <f t="shared" si="90"/>
        <v>158.17201599279747</v>
      </c>
    </row>
    <row r="813" spans="9:17" ht="15.95" customHeight="1" x14ac:dyDescent="0.25">
      <c r="I813" s="1"/>
      <c r="J813" s="2">
        <v>811</v>
      </c>
      <c r="K813" s="1">
        <f t="shared" si="84"/>
        <v>5.0956632841226446</v>
      </c>
      <c r="L813" s="1">
        <f t="shared" si="85"/>
        <v>0.84697333177544554</v>
      </c>
      <c r="M813" s="1">
        <f t="shared" si="86"/>
        <v>0.9996447363202946</v>
      </c>
      <c r="N813" s="1">
        <f t="shared" si="87"/>
        <v>0.53685097493035028</v>
      </c>
      <c r="O813" s="1">
        <f t="shared" si="88"/>
        <v>0.21636552543662024</v>
      </c>
      <c r="P813" s="16">
        <f t="shared" si="89"/>
        <v>0.64995864211567755</v>
      </c>
      <c r="Q813" s="2">
        <f t="shared" si="90"/>
        <v>165.73945373949778</v>
      </c>
    </row>
    <row r="814" spans="9:17" ht="15.95" customHeight="1" x14ac:dyDescent="0.25">
      <c r="I814" s="1"/>
      <c r="J814" s="2">
        <v>812</v>
      </c>
      <c r="K814" s="1">
        <f t="shared" si="84"/>
        <v>5.1019464694298238</v>
      </c>
      <c r="L814" s="1">
        <f t="shared" si="85"/>
        <v>0.85146987649946904</v>
      </c>
      <c r="M814" s="1">
        <f t="shared" si="86"/>
        <v>0.99996052210190811</v>
      </c>
      <c r="N814" s="1">
        <f t="shared" si="87"/>
        <v>0.51175059587090177</v>
      </c>
      <c r="O814" s="1">
        <f t="shared" si="88"/>
        <v>0.40014500974278244</v>
      </c>
      <c r="P814" s="16">
        <f t="shared" si="89"/>
        <v>0.69083150105376534</v>
      </c>
      <c r="Q814" s="2">
        <f t="shared" si="90"/>
        <v>176.16203276871016</v>
      </c>
    </row>
    <row r="815" spans="9:17" ht="15.95" customHeight="1" x14ac:dyDescent="0.25">
      <c r="I815" s="1"/>
      <c r="J815" s="2">
        <v>813</v>
      </c>
      <c r="K815" s="1">
        <f t="shared" si="84"/>
        <v>5.108229654737003</v>
      </c>
      <c r="L815" s="1">
        <f t="shared" si="85"/>
        <v>0.85591092005562519</v>
      </c>
      <c r="M815" s="1">
        <f t="shared" si="86"/>
        <v>0.99996052210190811</v>
      </c>
      <c r="N815" s="1">
        <f t="shared" si="87"/>
        <v>0.48662053378647308</v>
      </c>
      <c r="O815" s="1">
        <f t="shared" si="88"/>
        <v>0.59985499025717726</v>
      </c>
      <c r="P815" s="16">
        <f t="shared" si="89"/>
        <v>0.73558674155029591</v>
      </c>
      <c r="Q815" s="2">
        <f t="shared" si="90"/>
        <v>187.57461909532546</v>
      </c>
    </row>
    <row r="816" spans="9:17" ht="15.95" customHeight="1" x14ac:dyDescent="0.25">
      <c r="I816" s="1"/>
      <c r="J816" s="2">
        <v>814</v>
      </c>
      <c r="K816" s="1">
        <f t="shared" si="84"/>
        <v>5.1145128400441839</v>
      </c>
      <c r="L816" s="1">
        <f t="shared" si="85"/>
        <v>0.86029576115165551</v>
      </c>
      <c r="M816" s="1">
        <f t="shared" si="86"/>
        <v>0.9996447363202946</v>
      </c>
      <c r="N816" s="1">
        <f t="shared" si="87"/>
        <v>0.46152426939486935</v>
      </c>
      <c r="O816" s="1">
        <f t="shared" si="88"/>
        <v>0.78363447456339264</v>
      </c>
      <c r="P816" s="16">
        <f t="shared" si="89"/>
        <v>0.77627481035755308</v>
      </c>
      <c r="Q816" s="2">
        <f t="shared" si="90"/>
        <v>197.95007664117603</v>
      </c>
    </row>
    <row r="817" spans="9:17" ht="15.95" customHeight="1" x14ac:dyDescent="0.25">
      <c r="I817" s="1"/>
      <c r="J817" s="2">
        <v>815</v>
      </c>
      <c r="K817" s="1">
        <f t="shared" si="84"/>
        <v>5.1207960253513631</v>
      </c>
      <c r="L817" s="1">
        <f t="shared" si="85"/>
        <v>0.8646237073703178</v>
      </c>
      <c r="M817" s="1">
        <f t="shared" si="86"/>
        <v>0.99901336421413578</v>
      </c>
      <c r="N817" s="1">
        <f t="shared" si="87"/>
        <v>0.4365251980380116</v>
      </c>
      <c r="O817" s="1">
        <f t="shared" si="88"/>
        <v>0.9221639627510102</v>
      </c>
      <c r="P817" s="16">
        <f t="shared" si="89"/>
        <v>0.80558155809336884</v>
      </c>
      <c r="Q817" s="2">
        <f t="shared" si="90"/>
        <v>205.42329731380906</v>
      </c>
    </row>
    <row r="818" spans="9:17" ht="15.95" customHeight="1" x14ac:dyDescent="0.25">
      <c r="I818" s="1"/>
      <c r="J818" s="2">
        <v>816</v>
      </c>
      <c r="K818" s="1">
        <f t="shared" si="84"/>
        <v>5.1270792106585423</v>
      </c>
      <c r="L818" s="1">
        <f t="shared" si="85"/>
        <v>0.8688940752787343</v>
      </c>
      <c r="M818" s="1">
        <f t="shared" si="86"/>
        <v>0.99806680457158625</v>
      </c>
      <c r="N818" s="1">
        <f t="shared" si="87"/>
        <v>0.41168646953975868</v>
      </c>
      <c r="O818" s="1">
        <f t="shared" si="88"/>
        <v>0.99334297210393285</v>
      </c>
      <c r="P818" s="16">
        <f t="shared" si="89"/>
        <v>0.81799758037350312</v>
      </c>
      <c r="Q818" s="2">
        <f t="shared" si="90"/>
        <v>208.58938299524328</v>
      </c>
    </row>
    <row r="819" spans="9:17" ht="15.95" customHeight="1" x14ac:dyDescent="0.25">
      <c r="I819" s="1"/>
      <c r="J819" s="2">
        <v>817</v>
      </c>
      <c r="K819" s="1">
        <f t="shared" si="84"/>
        <v>5.1333623959657215</v>
      </c>
      <c r="L819" s="1">
        <f t="shared" si="85"/>
        <v>0.87310619053630845</v>
      </c>
      <c r="M819" s="1">
        <f t="shared" si="86"/>
        <v>0.99680565526000442</v>
      </c>
      <c r="N819" s="1">
        <f t="shared" si="87"/>
        <v>0.38707082868399995</v>
      </c>
      <c r="O819" s="1">
        <f t="shared" si="88"/>
        <v>0.98581586645734176</v>
      </c>
      <c r="P819" s="16">
        <f t="shared" si="89"/>
        <v>0.81069963523441357</v>
      </c>
      <c r="Q819" s="2">
        <f t="shared" si="90"/>
        <v>206.72840698477546</v>
      </c>
    </row>
    <row r="820" spans="9:17" ht="15.95" customHeight="1" x14ac:dyDescent="0.25">
      <c r="I820" s="1"/>
      <c r="J820" s="2">
        <v>818</v>
      </c>
      <c r="K820" s="1">
        <f t="shared" si="84"/>
        <v>5.1396455812729016</v>
      </c>
      <c r="L820" s="1">
        <f t="shared" si="85"/>
        <v>0.87725938800121328</v>
      </c>
      <c r="M820" s="1">
        <f t="shared" si="86"/>
        <v>0.99523071284832565</v>
      </c>
      <c r="N820" s="1">
        <f t="shared" si="87"/>
        <v>0.36274045671587496</v>
      </c>
      <c r="O820" s="1">
        <f t="shared" si="88"/>
        <v>0.90078349243544076</v>
      </c>
      <c r="P820" s="16">
        <f t="shared" si="89"/>
        <v>0.78400351250021361</v>
      </c>
      <c r="Q820" s="2">
        <f t="shared" si="90"/>
        <v>199.92089568755446</v>
      </c>
    </row>
    <row r="821" spans="9:17" ht="15.95" customHeight="1" x14ac:dyDescent="0.25">
      <c r="I821" s="1"/>
      <c r="J821" s="2">
        <v>819</v>
      </c>
      <c r="K821" s="1">
        <f t="shared" si="84"/>
        <v>5.1459287665800808</v>
      </c>
      <c r="L821" s="1">
        <f t="shared" si="85"/>
        <v>0.88135301183542258</v>
      </c>
      <c r="M821" s="1">
        <f t="shared" si="86"/>
        <v>0.99334297210393419</v>
      </c>
      <c r="N821" s="1">
        <f t="shared" si="87"/>
        <v>0.33875681426656545</v>
      </c>
      <c r="O821" s="1">
        <f t="shared" si="88"/>
        <v>0.75181160081789478</v>
      </c>
      <c r="P821" s="16">
        <f t="shared" si="89"/>
        <v>0.74131609975595425</v>
      </c>
      <c r="Q821" s="2">
        <f t="shared" si="90"/>
        <v>189.03560543776834</v>
      </c>
    </row>
    <row r="822" spans="9:17" ht="15.95" customHeight="1" x14ac:dyDescent="0.25">
      <c r="I822" s="1"/>
      <c r="J822" s="2">
        <v>820</v>
      </c>
      <c r="K822" s="1">
        <f t="shared" si="84"/>
        <v>5.1522119518872609</v>
      </c>
      <c r="L822" s="1">
        <f t="shared" si="85"/>
        <v>0.88538641560827935</v>
      </c>
      <c r="M822" s="1">
        <f t="shared" si="86"/>
        <v>0.99114362536434442</v>
      </c>
      <c r="N822" s="1">
        <f t="shared" si="87"/>
        <v>0.31518048609838323</v>
      </c>
      <c r="O822" s="1">
        <f t="shared" si="88"/>
        <v>0.56266661678215291</v>
      </c>
      <c r="P822" s="16">
        <f t="shared" si="89"/>
        <v>0.68859428596328998</v>
      </c>
      <c r="Q822" s="2">
        <f t="shared" si="90"/>
        <v>175.59154292063894</v>
      </c>
    </row>
    <row r="823" spans="9:17" ht="15.95" customHeight="1" x14ac:dyDescent="0.25">
      <c r="I823" s="1"/>
      <c r="J823" s="2">
        <v>821</v>
      </c>
      <c r="K823" s="1">
        <f t="shared" si="84"/>
        <v>5.1584951371944401</v>
      </c>
      <c r="L823" s="1">
        <f t="shared" si="85"/>
        <v>0.88935896239856982</v>
      </c>
      <c r="M823" s="1">
        <f t="shared" si="86"/>
        <v>0.98863406178409696</v>
      </c>
      <c r="N823" s="1">
        <f t="shared" si="87"/>
        <v>0.29207102806242935</v>
      </c>
      <c r="O823" s="1">
        <f t="shared" si="88"/>
        <v>0.3635240322413501</v>
      </c>
      <c r="P823" s="16">
        <f t="shared" si="89"/>
        <v>0.63339702112161156</v>
      </c>
      <c r="Q823" s="2">
        <f t="shared" si="90"/>
        <v>161.51624038601094</v>
      </c>
    </row>
    <row r="824" spans="9:17" ht="15.95" customHeight="1" x14ac:dyDescent="0.25">
      <c r="I824" s="1"/>
      <c r="J824" s="2">
        <v>822</v>
      </c>
      <c r="K824" s="1">
        <f t="shared" si="84"/>
        <v>5.1647783225016202</v>
      </c>
      <c r="L824" s="1">
        <f t="shared" si="85"/>
        <v>0.89327002489510599</v>
      </c>
      <c r="M824" s="1">
        <f t="shared" si="86"/>
        <v>0.98581586645733688</v>
      </c>
      <c r="N824" s="1">
        <f t="shared" si="87"/>
        <v>0.26948681665531887</v>
      </c>
      <c r="O824" s="1">
        <f t="shared" si="88"/>
        <v>0.18615431935464771</v>
      </c>
      <c r="P824" s="16">
        <f t="shared" si="89"/>
        <v>0.58368175684060242</v>
      </c>
      <c r="Q824" s="2">
        <f t="shared" si="90"/>
        <v>148.83884799435361</v>
      </c>
    </row>
    <row r="825" spans="9:17" ht="15.95" customHeight="1" x14ac:dyDescent="0.25">
      <c r="I825" s="1"/>
      <c r="J825" s="2">
        <v>823</v>
      </c>
      <c r="K825" s="1">
        <f t="shared" si="84"/>
        <v>5.1710615078087994</v>
      </c>
      <c r="L825" s="1">
        <f t="shared" si="85"/>
        <v>0.89711898549577973</v>
      </c>
      <c r="M825" s="1">
        <f t="shared" si="86"/>
        <v>0.98269081941663705</v>
      </c>
      <c r="N825" s="1">
        <f t="shared" si="87"/>
        <v>0.24748490155511033</v>
      </c>
      <c r="O825" s="1">
        <f t="shared" si="88"/>
        <v>5.8854386782528023E-2</v>
      </c>
      <c r="P825" s="16">
        <f t="shared" si="89"/>
        <v>0.54653727331251378</v>
      </c>
      <c r="Q825" s="2">
        <f t="shared" si="90"/>
        <v>139.36700469469102</v>
      </c>
    </row>
    <row r="826" spans="9:17" ht="15.95" customHeight="1" x14ac:dyDescent="0.25">
      <c r="I826" s="1"/>
      <c r="J826" s="2">
        <v>824</v>
      </c>
      <c r="K826" s="1">
        <f t="shared" si="84"/>
        <v>5.1773446931159786</v>
      </c>
      <c r="L826" s="1">
        <f t="shared" si="85"/>
        <v>0.90090523640509446</v>
      </c>
      <c r="M826" s="1">
        <f t="shared" si="86"/>
        <v>0.97926089450868836</v>
      </c>
      <c r="N826" s="1">
        <f t="shared" si="87"/>
        <v>0.22612086150884497</v>
      </c>
      <c r="O826" s="1">
        <f t="shared" si="88"/>
        <v>1.933195428415746E-3</v>
      </c>
      <c r="P826" s="16">
        <f t="shared" si="89"/>
        <v>0.52705504696276095</v>
      </c>
      <c r="Q826" s="2">
        <f t="shared" si="90"/>
        <v>134.39903697550403</v>
      </c>
    </row>
    <row r="827" spans="9:17" ht="15.95" customHeight="1" x14ac:dyDescent="0.25">
      <c r="I827" s="1"/>
      <c r="J827" s="2">
        <v>825</v>
      </c>
      <c r="K827" s="1">
        <f t="shared" si="84"/>
        <v>5.1836278784231586</v>
      </c>
      <c r="L827" s="1">
        <f t="shared" si="85"/>
        <v>0.90462817973014054</v>
      </c>
      <c r="M827" s="1">
        <f t="shared" si="86"/>
        <v>0.97552825814757693</v>
      </c>
      <c r="N827" s="1">
        <f t="shared" si="87"/>
        <v>0.20544866393581845</v>
      </c>
      <c r="O827" s="1">
        <f t="shared" si="88"/>
        <v>2.4471741852421236E-2</v>
      </c>
      <c r="P827" s="16">
        <f t="shared" si="89"/>
        <v>0.52751921091648935</v>
      </c>
      <c r="Q827" s="2">
        <f t="shared" si="90"/>
        <v>134.51739878370478</v>
      </c>
    </row>
    <row r="828" spans="9:17" ht="15.95" customHeight="1" x14ac:dyDescent="0.25">
      <c r="I828" s="1"/>
      <c r="J828" s="2">
        <v>826</v>
      </c>
      <c r="K828" s="1">
        <f t="shared" si="84"/>
        <v>5.1899110637303387</v>
      </c>
      <c r="L828" s="1">
        <f t="shared" si="85"/>
        <v>0.90828722757500846</v>
      </c>
      <c r="M828" s="1">
        <f t="shared" si="86"/>
        <v>0.97149526794643204</v>
      </c>
      <c r="N828" s="1">
        <f t="shared" si="87"/>
        <v>0.18552052860120122</v>
      </c>
      <c r="O828" s="1">
        <f t="shared" si="88"/>
        <v>0.12287430963195428</v>
      </c>
      <c r="P828" s="16">
        <f t="shared" si="89"/>
        <v>0.547044333438649</v>
      </c>
      <c r="Q828" s="2">
        <f t="shared" si="90"/>
        <v>139.49630502685548</v>
      </c>
    </row>
    <row r="829" spans="9:17" ht="15.95" customHeight="1" x14ac:dyDescent="0.25">
      <c r="I829" s="1"/>
      <c r="J829" s="2">
        <v>827</v>
      </c>
      <c r="K829" s="1">
        <f t="shared" si="84"/>
        <v>5.1961942490375179</v>
      </c>
      <c r="L829" s="1">
        <f t="shared" si="85"/>
        <v>0.91188180213362602</v>
      </c>
      <c r="M829" s="1">
        <f t="shared" si="86"/>
        <v>0.96716447122830607</v>
      </c>
      <c r="N829" s="1">
        <f t="shared" si="87"/>
        <v>0.16638679570437342</v>
      </c>
      <c r="O829" s="1">
        <f t="shared" si="88"/>
        <v>0.28144211667453078</v>
      </c>
      <c r="P829" s="16">
        <f t="shared" si="89"/>
        <v>0.58171879643520907</v>
      </c>
      <c r="Q829" s="2">
        <f t="shared" si="90"/>
        <v>148.33829309097831</v>
      </c>
    </row>
    <row r="830" spans="9:17" ht="15.95" customHeight="1" x14ac:dyDescent="0.25">
      <c r="I830" s="1"/>
      <c r="J830" s="2">
        <v>828</v>
      </c>
      <c r="K830" s="1">
        <f t="shared" si="84"/>
        <v>5.2024774343446971</v>
      </c>
      <c r="L830" s="1">
        <f t="shared" si="85"/>
        <v>0.91541133578100142</v>
      </c>
      <c r="M830" s="1">
        <f t="shared" si="86"/>
        <v>0.96253860341722941</v>
      </c>
      <c r="N830" s="1">
        <f t="shared" si="87"/>
        <v>0.14809579871520745</v>
      </c>
      <c r="O830" s="1">
        <f t="shared" si="88"/>
        <v>0.47487784091009966</v>
      </c>
      <c r="P830" s="16">
        <f t="shared" si="89"/>
        <v>0.62523089470588444</v>
      </c>
      <c r="Q830" s="2">
        <f t="shared" si="90"/>
        <v>159.43387815000054</v>
      </c>
    </row>
    <row r="831" spans="9:17" ht="15.95" customHeight="1" x14ac:dyDescent="0.25">
      <c r="I831" s="1"/>
      <c r="J831" s="2">
        <v>829</v>
      </c>
      <c r="K831" s="1">
        <f t="shared" si="84"/>
        <v>5.2087606196518772</v>
      </c>
      <c r="L831" s="1">
        <f t="shared" si="85"/>
        <v>0.9188752711628565</v>
      </c>
      <c r="M831" s="1">
        <f t="shared" si="86"/>
        <v>0.95762058631045877</v>
      </c>
      <c r="N831" s="1">
        <f t="shared" si="87"/>
        <v>0.13069374227953379</v>
      </c>
      <c r="O831" s="1">
        <f t="shared" si="88"/>
        <v>0.67232146158725881</v>
      </c>
      <c r="P831" s="16">
        <f t="shared" si="89"/>
        <v>0.66987776533502696</v>
      </c>
      <c r="Q831" s="2">
        <f t="shared" si="90"/>
        <v>170.81883016043187</v>
      </c>
    </row>
    <row r="832" spans="9:17" ht="15.95" customHeight="1" x14ac:dyDescent="0.25">
      <c r="I832" s="1"/>
      <c r="J832" s="2">
        <v>830</v>
      </c>
      <c r="K832" s="1">
        <f t="shared" si="84"/>
        <v>5.2150438049590564</v>
      </c>
      <c r="L832" s="1">
        <f t="shared" si="85"/>
        <v>0.92227306128363828</v>
      </c>
      <c r="M832" s="1">
        <f t="shared" si="86"/>
        <v>0.95241352623301001</v>
      </c>
      <c r="N832" s="1">
        <f t="shared" si="87"/>
        <v>0.11422458550220305</v>
      </c>
      <c r="O832" s="1">
        <f t="shared" si="88"/>
        <v>0.84227355296433548</v>
      </c>
      <c r="P832" s="16">
        <f t="shared" si="89"/>
        <v>0.70779618149579671</v>
      </c>
      <c r="Q832" s="2">
        <f t="shared" si="90"/>
        <v>180.48802628142815</v>
      </c>
    </row>
    <row r="833" spans="9:17" ht="15.95" customHeight="1" x14ac:dyDescent="0.25">
      <c r="I833" s="1"/>
      <c r="J833" s="2">
        <v>831</v>
      </c>
      <c r="K833" s="1">
        <f t="shared" si="84"/>
        <v>5.2213269902662356</v>
      </c>
      <c r="L833" s="1">
        <f t="shared" si="85"/>
        <v>0.92560416959289871</v>
      </c>
      <c r="M833" s="1">
        <f t="shared" si="86"/>
        <v>0.94692071207563266</v>
      </c>
      <c r="N833" s="1">
        <f t="shared" si="87"/>
        <v>9.8729930902556773E-2</v>
      </c>
      <c r="O833" s="1">
        <f t="shared" si="88"/>
        <v>0.95762058631044877</v>
      </c>
      <c r="P833" s="16">
        <f t="shared" si="89"/>
        <v>0.73221884972038431</v>
      </c>
      <c r="Q833" s="2">
        <f t="shared" si="90"/>
        <v>186.71580667869799</v>
      </c>
    </row>
    <row r="834" spans="9:17" ht="15.95" customHeight="1" x14ac:dyDescent="0.25">
      <c r="I834" s="1"/>
      <c r="J834" s="2">
        <v>832</v>
      </c>
      <c r="K834" s="1">
        <f t="shared" si="84"/>
        <v>5.2276101755734166</v>
      </c>
      <c r="L834" s="1">
        <f t="shared" si="85"/>
        <v>0.92886807007002137</v>
      </c>
      <c r="M834" s="1">
        <f t="shared" si="86"/>
        <v>0.94114561321747603</v>
      </c>
      <c r="N834" s="1">
        <f t="shared" si="87"/>
        <v>8.4248919322859328E-2</v>
      </c>
      <c r="O834" s="1">
        <f t="shared" si="88"/>
        <v>0.99996052210190833</v>
      </c>
      <c r="P834" s="16">
        <f t="shared" si="89"/>
        <v>0.73855578117806631</v>
      </c>
      <c r="Q834" s="2">
        <f t="shared" si="90"/>
        <v>188.33172420040691</v>
      </c>
    </row>
    <row r="835" spans="9:17" ht="15.95" customHeight="1" x14ac:dyDescent="0.25">
      <c r="I835" s="1"/>
      <c r="J835" s="2">
        <v>833</v>
      </c>
      <c r="K835" s="1">
        <f t="shared" ref="K835:K898" si="91">(2*PI()*J835)/$I$2</f>
        <v>5.2338933608805958</v>
      </c>
      <c r="L835" s="1">
        <f t="shared" ref="L835:L898" si="92">$B$2*$F$2*SIN($C$2*(K835+$D$2))+$G$2</f>
        <v>0.93206424730728266</v>
      </c>
      <c r="M835" s="1">
        <f t="shared" ref="M835:M898" si="93">$B$3*$F$2*SIN($C$3*($K835+$D$3))+$G$2</f>
        <v>0.93509187733476262</v>
      </c>
      <c r="N835" s="1">
        <f t="shared" ref="N835:N898" si="94">$B$4*$F$2*SIN($C$4*($K835+$D$4))+$G$2</f>
        <v>7.0818131055146671E-2</v>
      </c>
      <c r="O835" s="1">
        <f t="shared" ref="O835:O898" si="95">$B$5*$F$2*SIN($C$5*($K835+$D$5))+$G$2</f>
        <v>0.9625386034172263</v>
      </c>
      <c r="P835" s="16">
        <f t="shared" ref="P835:P898" si="96">AVERAGE(L835:O835)</f>
        <v>0.72512821477860456</v>
      </c>
      <c r="Q835" s="2">
        <f t="shared" ref="Q835:Q898" si="97">P835*255</f>
        <v>184.90769476854416</v>
      </c>
    </row>
    <row r="836" spans="9:17" ht="15.95" customHeight="1" x14ac:dyDescent="0.25">
      <c r="I836" s="1"/>
      <c r="J836" s="2">
        <v>834</v>
      </c>
      <c r="K836" s="1">
        <f t="shared" si="91"/>
        <v>5.240176546187775</v>
      </c>
      <c r="L836" s="1">
        <f t="shared" si="92"/>
        <v>0.93519219659124653</v>
      </c>
      <c r="M836" s="1">
        <f t="shared" si="93"/>
        <v>0.92876332809682638</v>
      </c>
      <c r="N836" s="1">
        <f t="shared" si="94"/>
        <v>5.8471493436209554E-2</v>
      </c>
      <c r="O836" s="1">
        <f t="shared" si="95"/>
        <v>0.85132498489942843</v>
      </c>
      <c r="P836" s="16">
        <f t="shared" si="96"/>
        <v>0.69343800075592776</v>
      </c>
      <c r="Q836" s="2">
        <f t="shared" si="97"/>
        <v>176.82669019276159</v>
      </c>
    </row>
    <row r="837" spans="9:17" ht="15.95" customHeight="1" x14ac:dyDescent="0.25">
      <c r="I837" s="1"/>
      <c r="J837" s="2">
        <v>835</v>
      </c>
      <c r="K837" s="1">
        <f t="shared" si="91"/>
        <v>5.2464597314949541</v>
      </c>
      <c r="L837" s="1">
        <f t="shared" si="92"/>
        <v>0.93825142398246064</v>
      </c>
      <c r="M837" s="1">
        <f t="shared" si="93"/>
        <v>0.92216396275100809</v>
      </c>
      <c r="N837" s="1">
        <f t="shared" si="94"/>
        <v>4.7240195144213071E-2</v>
      </c>
      <c r="O837" s="1">
        <f t="shared" si="95"/>
        <v>0.68406227634235561</v>
      </c>
      <c r="P837" s="16">
        <f t="shared" si="96"/>
        <v>0.64792946455500933</v>
      </c>
      <c r="Q837" s="2">
        <f t="shared" si="97"/>
        <v>165.22201346152738</v>
      </c>
    </row>
    <row r="838" spans="9:17" ht="15.95" customHeight="1" x14ac:dyDescent="0.25">
      <c r="I838" s="1"/>
      <c r="J838" s="2">
        <v>836</v>
      </c>
      <c r="K838" s="1">
        <f t="shared" si="91"/>
        <v>5.2527429168021342</v>
      </c>
      <c r="L838" s="1">
        <f t="shared" si="92"/>
        <v>0.94124144639345664</v>
      </c>
      <c r="M838" s="1">
        <f t="shared" si="93"/>
        <v>0.91529794959790634</v>
      </c>
      <c r="N838" s="1">
        <f t="shared" si="94"/>
        <v>3.7152607413382888E-2</v>
      </c>
      <c r="O838" s="1">
        <f t="shared" si="95"/>
        <v>0.48743495227833328</v>
      </c>
      <c r="P838" s="16">
        <f t="shared" si="96"/>
        <v>0.59528173892076985</v>
      </c>
      <c r="Q838" s="2">
        <f t="shared" si="97"/>
        <v>151.79684342479632</v>
      </c>
    </row>
    <row r="839" spans="9:17" ht="15.95" customHeight="1" x14ac:dyDescent="0.25">
      <c r="I839" s="1"/>
      <c r="J839" s="2">
        <v>837</v>
      </c>
      <c r="K839" s="1">
        <f t="shared" si="91"/>
        <v>5.2590261021093134</v>
      </c>
      <c r="L839" s="1">
        <f t="shared" si="92"/>
        <v>0.94416179166503356</v>
      </c>
      <c r="M839" s="1">
        <f t="shared" si="93"/>
        <v>0.90816962535859247</v>
      </c>
      <c r="N839" s="1">
        <f t="shared" si="94"/>
        <v>2.823421236581114E-2</v>
      </c>
      <c r="O839" s="1">
        <f t="shared" si="95"/>
        <v>0.29281220950337117</v>
      </c>
      <c r="P839" s="16">
        <f t="shared" si="96"/>
        <v>0.54334445972320211</v>
      </c>
      <c r="Q839" s="2">
        <f t="shared" si="97"/>
        <v>138.55283722941653</v>
      </c>
    </row>
    <row r="840" spans="9:17" ht="15.95" customHeight="1" x14ac:dyDescent="0.25">
      <c r="I840" s="1"/>
      <c r="J840" s="2">
        <v>838</v>
      </c>
      <c r="K840" s="1">
        <f t="shared" si="91"/>
        <v>5.2653092874164935</v>
      </c>
      <c r="L840" s="1">
        <f t="shared" si="92"/>
        <v>0.94701199864082009</v>
      </c>
      <c r="M840" s="1">
        <f t="shared" si="93"/>
        <v>0.90078349243543832</v>
      </c>
      <c r="N840" s="1">
        <f t="shared" si="94"/>
        <v>2.0507538641394929E-2</v>
      </c>
      <c r="O840" s="1">
        <f t="shared" si="95"/>
        <v>0.13124344132091209</v>
      </c>
      <c r="P840" s="16">
        <f t="shared" si="96"/>
        <v>0.49988661775964133</v>
      </c>
      <c r="Q840" s="2">
        <f t="shared" si="97"/>
        <v>127.47108752870854</v>
      </c>
    </row>
    <row r="841" spans="9:17" ht="15.95" customHeight="1" x14ac:dyDescent="0.25">
      <c r="I841" s="1"/>
      <c r="J841" s="2">
        <v>839</v>
      </c>
      <c r="K841" s="1">
        <f t="shared" si="91"/>
        <v>5.2715924727236727</v>
      </c>
      <c r="L841" s="1">
        <f t="shared" si="92"/>
        <v>0.94979161724009353</v>
      </c>
      <c r="M841" s="1">
        <f t="shared" si="93"/>
        <v>0.89314421606830985</v>
      </c>
      <c r="N841" s="1">
        <f t="shared" si="94"/>
        <v>1.3992104488546486E-2</v>
      </c>
      <c r="O841" s="1">
        <f t="shared" si="95"/>
        <v>2.8504732053571458E-2</v>
      </c>
      <c r="P841" s="16">
        <f t="shared" si="96"/>
        <v>0.47135816746263032</v>
      </c>
      <c r="Q841" s="2">
        <f t="shared" si="97"/>
        <v>120.19633270297074</v>
      </c>
    </row>
    <row r="842" spans="9:17" ht="15.95" customHeight="1" x14ac:dyDescent="0.25">
      <c r="I842" s="1"/>
      <c r="J842" s="2">
        <v>840</v>
      </c>
      <c r="K842" s="1">
        <f t="shared" si="91"/>
        <v>5.2778756580308528</v>
      </c>
      <c r="L842" s="1">
        <f t="shared" si="92"/>
        <v>0.9525002085288552</v>
      </c>
      <c r="M842" s="1">
        <f t="shared" si="93"/>
        <v>0.8852566213878944</v>
      </c>
      <c r="N842" s="1">
        <f t="shared" si="94"/>
        <v>8.7043684593954285E-3</v>
      </c>
      <c r="O842" s="1">
        <f t="shared" si="95"/>
        <v>9.8663578586449807E-4</v>
      </c>
      <c r="P842" s="16">
        <f t="shared" si="96"/>
        <v>0.46186195854050244</v>
      </c>
      <c r="Q842" s="2">
        <f t="shared" si="97"/>
        <v>117.77479942782813</v>
      </c>
    </row>
    <row r="843" spans="9:17" ht="15.95" customHeight="1" x14ac:dyDescent="0.25">
      <c r="I843" s="1"/>
      <c r="J843" s="2">
        <v>841</v>
      </c>
      <c r="K843" s="1">
        <f t="shared" si="91"/>
        <v>5.284158843338032</v>
      </c>
      <c r="L843" s="1">
        <f t="shared" si="92"/>
        <v>0.95513734478914092</v>
      </c>
      <c r="M843" s="1">
        <f t="shared" si="93"/>
        <v>0.87712569036805221</v>
      </c>
      <c r="N843" s="1">
        <f t="shared" si="94"/>
        <v>4.6576878340646721E-3</v>
      </c>
      <c r="O843" s="1">
        <f t="shared" si="95"/>
        <v>5.3079287924364671E-2</v>
      </c>
      <c r="P843" s="16">
        <f t="shared" si="96"/>
        <v>0.47250000272890563</v>
      </c>
      <c r="Q843" s="2">
        <f t="shared" si="97"/>
        <v>120.48750069587093</v>
      </c>
    </row>
    <row r="844" spans="9:17" ht="15.95" customHeight="1" x14ac:dyDescent="0.25">
      <c r="I844" s="1"/>
      <c r="J844" s="2">
        <v>842</v>
      </c>
      <c r="K844" s="1">
        <f t="shared" si="91"/>
        <v>5.2904420286452112</v>
      </c>
      <c r="L844" s="1">
        <f t="shared" si="92"/>
        <v>0.95770260958656495</v>
      </c>
      <c r="M844" s="1">
        <f t="shared" si="93"/>
        <v>0.86875655867908774</v>
      </c>
      <c r="N844" s="1">
        <f t="shared" si="94"/>
        <v>1.862284879016185E-3</v>
      </c>
      <c r="O844" s="1">
        <f t="shared" si="95"/>
        <v>0.1764720192152624</v>
      </c>
      <c r="P844" s="16">
        <f t="shared" si="96"/>
        <v>0.50119836808998286</v>
      </c>
      <c r="Q844" s="2">
        <f t="shared" si="97"/>
        <v>127.80558386294562</v>
      </c>
    </row>
    <row r="845" spans="9:17" ht="15.95" customHeight="1" x14ac:dyDescent="0.25">
      <c r="I845" s="1"/>
      <c r="J845" s="2">
        <v>843</v>
      </c>
      <c r="K845" s="1">
        <f t="shared" si="91"/>
        <v>5.2967252139523913</v>
      </c>
      <c r="L845" s="1">
        <f t="shared" si="92"/>
        <v>0.96019559783607866</v>
      </c>
      <c r="M845" s="1">
        <f t="shared" si="93"/>
        <v>0.86015451244395358</v>
      </c>
      <c r="N845" s="1">
        <f t="shared" si="94"/>
        <v>3.2522102472154479E-4</v>
      </c>
      <c r="O845" s="1">
        <f t="shared" si="95"/>
        <v>0.35147920921147841</v>
      </c>
      <c r="P845" s="16">
        <f t="shared" si="96"/>
        <v>0.54303863512905803</v>
      </c>
      <c r="Q845" s="2">
        <f t="shared" si="97"/>
        <v>138.47485195790981</v>
      </c>
    </row>
    <row r="846" spans="9:17" ht="15.95" customHeight="1" x14ac:dyDescent="0.25">
      <c r="I846" s="1"/>
      <c r="J846" s="2">
        <v>844</v>
      </c>
      <c r="K846" s="1">
        <f t="shared" si="91"/>
        <v>5.3030083992595713</v>
      </c>
      <c r="L846" s="1">
        <f t="shared" si="92"/>
        <v>0.96261591586593753</v>
      </c>
      <c r="M846" s="1">
        <f t="shared" si="93"/>
        <v>0.8513249848994241</v>
      </c>
      <c r="N846" s="1">
        <f t="shared" si="94"/>
        <v>5.0379027875968596E-5</v>
      </c>
      <c r="O846" s="1">
        <f t="shared" si="95"/>
        <v>0.55018085742561895</v>
      </c>
      <c r="P846" s="16">
        <f t="shared" si="96"/>
        <v>0.59104303430471417</v>
      </c>
      <c r="Q846" s="2">
        <f t="shared" si="97"/>
        <v>150.71597374770212</v>
      </c>
    </row>
    <row r="847" spans="9:17" ht="15.95" customHeight="1" x14ac:dyDescent="0.25">
      <c r="I847" s="1"/>
      <c r="J847" s="2">
        <v>845</v>
      </c>
      <c r="K847" s="1">
        <f t="shared" si="91"/>
        <v>5.3092915845667505</v>
      </c>
      <c r="L847" s="1">
        <f t="shared" si="92"/>
        <v>0.96496318147986693</v>
      </c>
      <c r="M847" s="1">
        <f t="shared" si="93"/>
        <v>0.84227355296434436</v>
      </c>
      <c r="N847" s="1">
        <f t="shared" si="94"/>
        <v>1.038453163216102E-3</v>
      </c>
      <c r="O847" s="1">
        <f t="shared" si="95"/>
        <v>0.74087683705085683</v>
      </c>
      <c r="P847" s="16">
        <f t="shared" si="96"/>
        <v>0.63728800616457104</v>
      </c>
      <c r="Q847" s="2">
        <f t="shared" si="97"/>
        <v>162.50844157196562</v>
      </c>
    </row>
    <row r="848" spans="9:17" ht="15.95" customHeight="1" x14ac:dyDescent="0.25">
      <c r="I848" s="1"/>
      <c r="J848" s="2">
        <v>846</v>
      </c>
      <c r="K848" s="1">
        <f t="shared" si="91"/>
        <v>5.3155747698739297</v>
      </c>
      <c r="L848" s="1">
        <f t="shared" si="92"/>
        <v>0.9672370240174164</v>
      </c>
      <c r="M848" s="1">
        <f t="shared" si="93"/>
        <v>0.8330059337171265</v>
      </c>
      <c r="N848" s="1">
        <f t="shared" si="94"/>
        <v>3.2869474697230783E-3</v>
      </c>
      <c r="O848" s="1">
        <f t="shared" si="95"/>
        <v>0.89314421606830119</v>
      </c>
      <c r="P848" s="16">
        <f t="shared" si="96"/>
        <v>0.67416853031814172</v>
      </c>
      <c r="Q848" s="2">
        <f t="shared" si="97"/>
        <v>171.91297523112613</v>
      </c>
    </row>
    <row r="849" spans="9:17" ht="15.95" customHeight="1" x14ac:dyDescent="0.25">
      <c r="I849" s="1"/>
      <c r="J849" s="2">
        <v>847</v>
      </c>
      <c r="K849" s="1">
        <f t="shared" si="91"/>
        <v>5.3218579551811098</v>
      </c>
      <c r="L849" s="1">
        <f t="shared" si="92"/>
        <v>0.96943708441249044</v>
      </c>
      <c r="M849" s="1">
        <f t="shared" si="93"/>
        <v>0.823527980784722</v>
      </c>
      <c r="N849" s="1">
        <f t="shared" si="94"/>
        <v>6.790182055636973E-3</v>
      </c>
      <c r="O849" s="1">
        <f t="shared" si="95"/>
        <v>0.98269081941663761</v>
      </c>
      <c r="P849" s="16">
        <f t="shared" si="96"/>
        <v>0.69561151666737175</v>
      </c>
      <c r="Q849" s="2">
        <f t="shared" si="97"/>
        <v>177.38093675017979</v>
      </c>
    </row>
    <row r="850" spans="9:17" ht="15.95" customHeight="1" x14ac:dyDescent="0.25">
      <c r="I850" s="1"/>
      <c r="J850" s="2">
        <v>848</v>
      </c>
      <c r="K850" s="1">
        <f t="shared" si="91"/>
        <v>5.328141140488289</v>
      </c>
      <c r="L850" s="1">
        <f t="shared" si="92"/>
        <v>0.97156301525004829</v>
      </c>
      <c r="M850" s="1">
        <f t="shared" si="93"/>
        <v>0.81384568064535068</v>
      </c>
      <c r="N850" s="1">
        <f t="shared" si="94"/>
        <v>1.153930744635423E-2</v>
      </c>
      <c r="O850" s="1">
        <f t="shared" si="95"/>
        <v>0.99523071284832698</v>
      </c>
      <c r="P850" s="16">
        <f t="shared" si="96"/>
        <v>0.69804467904751999</v>
      </c>
      <c r="Q850" s="2">
        <f t="shared" si="97"/>
        <v>178.0013931571176</v>
      </c>
    </row>
    <row r="851" spans="9:17" ht="15.95" customHeight="1" x14ac:dyDescent="0.25">
      <c r="I851" s="1"/>
      <c r="J851" s="2">
        <v>849</v>
      </c>
      <c r="K851" s="1">
        <f t="shared" si="91"/>
        <v>5.3344243257954682</v>
      </c>
      <c r="L851" s="1">
        <f t="shared" si="92"/>
        <v>0.97361448082096613</v>
      </c>
      <c r="M851" s="1">
        <f t="shared" si="93"/>
        <v>0.80396514884730386</v>
      </c>
      <c r="N851" s="1">
        <f t="shared" si="94"/>
        <v>1.7522326938971322E-2</v>
      </c>
      <c r="O851" s="1">
        <f t="shared" si="95"/>
        <v>0.9287633280968377</v>
      </c>
      <c r="P851" s="16">
        <f t="shared" si="96"/>
        <v>0.68096632117601974</v>
      </c>
      <c r="Q851" s="2">
        <f t="shared" si="97"/>
        <v>173.64641189988504</v>
      </c>
    </row>
    <row r="852" spans="9:17" ht="15.95" customHeight="1" x14ac:dyDescent="0.25">
      <c r="I852" s="1"/>
      <c r="J852" s="2">
        <v>850</v>
      </c>
      <c r="K852" s="1">
        <f t="shared" si="91"/>
        <v>5.3407075111026483</v>
      </c>
      <c r="L852" s="1">
        <f t="shared" si="92"/>
        <v>0.97559115717504941</v>
      </c>
      <c r="M852" s="1">
        <f t="shared" si="93"/>
        <v>0.7938926261462369</v>
      </c>
      <c r="N852" s="1">
        <f t="shared" si="94"/>
        <v>2.4724126906996879E-2</v>
      </c>
      <c r="O852" s="1">
        <f t="shared" si="95"/>
        <v>0.79389262614624201</v>
      </c>
      <c r="P852" s="16">
        <f t="shared" si="96"/>
        <v>0.64702513409363127</v>
      </c>
      <c r="Q852" s="2">
        <f t="shared" si="97"/>
        <v>164.99140919387597</v>
      </c>
    </row>
    <row r="853" spans="9:17" ht="15.95" customHeight="1" x14ac:dyDescent="0.25">
      <c r="I853" s="1"/>
      <c r="J853" s="2">
        <v>851</v>
      </c>
      <c r="K853" s="1">
        <f t="shared" si="91"/>
        <v>5.3469906964098284</v>
      </c>
      <c r="L853" s="1">
        <f t="shared" si="92"/>
        <v>0.97749273217218713</v>
      </c>
      <c r="M853" s="1">
        <f t="shared" si="93"/>
        <v>0.78363447456337776</v>
      </c>
      <c r="N853" s="1">
        <f t="shared" si="94"/>
        <v>3.3126514978681409E-2</v>
      </c>
      <c r="O853" s="1">
        <f t="shared" si="95"/>
        <v>0.61213538047468163</v>
      </c>
      <c r="P853" s="16">
        <f t="shared" si="96"/>
        <v>0.60159727554723197</v>
      </c>
      <c r="Q853" s="2">
        <f t="shared" si="97"/>
        <v>153.40730526454416</v>
      </c>
    </row>
    <row r="854" spans="9:17" ht="15.95" customHeight="1" x14ac:dyDescent="0.25">
      <c r="I854" s="1"/>
      <c r="J854" s="2">
        <v>852</v>
      </c>
      <c r="K854" s="1">
        <f t="shared" si="91"/>
        <v>5.3532738817170076</v>
      </c>
      <c r="L854" s="1">
        <f t="shared" si="92"/>
        <v>0.97931890553164325</v>
      </c>
      <c r="M854" s="1">
        <f t="shared" si="93"/>
        <v>0.77319717336713478</v>
      </c>
      <c r="N854" s="1">
        <f t="shared" si="94"/>
        <v>4.2708265992528249E-2</v>
      </c>
      <c r="O854" s="1">
        <f t="shared" si="95"/>
        <v>0.4124884705123652</v>
      </c>
      <c r="P854" s="16">
        <f t="shared" si="96"/>
        <v>0.5519282038509179</v>
      </c>
      <c r="Q854" s="2">
        <f t="shared" si="97"/>
        <v>140.74169198198408</v>
      </c>
    </row>
    <row r="855" spans="9:17" ht="15.95" customHeight="1" x14ac:dyDescent="0.25">
      <c r="I855" s="1"/>
      <c r="J855" s="2">
        <v>853</v>
      </c>
      <c r="K855" s="1">
        <f t="shared" si="91"/>
        <v>5.3595570670241868</v>
      </c>
      <c r="L855" s="1">
        <f t="shared" si="92"/>
        <v>0.98106938887947492</v>
      </c>
      <c r="M855" s="1">
        <f t="shared" si="93"/>
        <v>0.76258731498064869</v>
      </c>
      <c r="N855" s="1">
        <f t="shared" si="94"/>
        <v>5.3445175613896834E-2</v>
      </c>
      <c r="O855" s="1">
        <f t="shared" si="95"/>
        <v>0.22680282663287865</v>
      </c>
      <c r="P855" s="16">
        <f t="shared" si="96"/>
        <v>0.50597617652672477</v>
      </c>
      <c r="Q855" s="2">
        <f t="shared" si="97"/>
        <v>129.02392501431481</v>
      </c>
    </row>
    <row r="856" spans="9:17" ht="15.95" customHeight="1" x14ac:dyDescent="0.25">
      <c r="I856" s="1"/>
      <c r="J856" s="2">
        <v>854</v>
      </c>
      <c r="K856" s="1">
        <f t="shared" si="91"/>
        <v>5.3658402523313669</v>
      </c>
      <c r="L856" s="1">
        <f t="shared" si="92"/>
        <v>0.98274390579406945</v>
      </c>
      <c r="M856" s="1">
        <f t="shared" si="93"/>
        <v>0.75181160081788034</v>
      </c>
      <c r="N856" s="1">
        <f t="shared" si="94"/>
        <v>6.5310121477250793E-2</v>
      </c>
      <c r="O856" s="1">
        <f t="shared" si="95"/>
        <v>8.4702050402093609E-2</v>
      </c>
      <c r="P856" s="16">
        <f t="shared" si="96"/>
        <v>0.47114191962282359</v>
      </c>
      <c r="Q856" s="2">
        <f t="shared" si="97"/>
        <v>120.14118950382002</v>
      </c>
    </row>
    <row r="857" spans="9:17" ht="15.95" customHeight="1" x14ac:dyDescent="0.25">
      <c r="I857" s="1"/>
      <c r="J857" s="2">
        <v>855</v>
      </c>
      <c r="K857" s="1">
        <f t="shared" si="91"/>
        <v>5.3721234376385461</v>
      </c>
      <c r="L857" s="1">
        <f t="shared" si="92"/>
        <v>0.98434219184979399</v>
      </c>
      <c r="M857" s="1">
        <f t="shared" si="93"/>
        <v>0.74087683705085827</v>
      </c>
      <c r="N857" s="1">
        <f t="shared" si="94"/>
        <v>7.8273131699601428E-2</v>
      </c>
      <c r="O857" s="1">
        <f t="shared" si="95"/>
        <v>8.8563746356579709E-3</v>
      </c>
      <c r="P857" s="16">
        <f t="shared" si="96"/>
        <v>0.45308713380897792</v>
      </c>
      <c r="Q857" s="2">
        <f t="shared" si="97"/>
        <v>115.53721912128937</v>
      </c>
    </row>
    <row r="858" spans="9:17" ht="15.95" customHeight="1" x14ac:dyDescent="0.25">
      <c r="I858" s="1"/>
      <c r="J858" s="2">
        <v>856</v>
      </c>
      <c r="K858" s="1">
        <f t="shared" si="91"/>
        <v>5.3784066229457261</v>
      </c>
      <c r="L858" s="1">
        <f t="shared" si="92"/>
        <v>0.98586399465875285</v>
      </c>
      <c r="M858" s="1">
        <f t="shared" si="93"/>
        <v>0.7297899303107438</v>
      </c>
      <c r="N858" s="1">
        <f t="shared" si="94"/>
        <v>9.2301460592097484E-2</v>
      </c>
      <c r="O858" s="1">
        <f t="shared" si="95"/>
        <v>1.1365938215904037E-2</v>
      </c>
      <c r="P858" s="16">
        <f t="shared" si="96"/>
        <v>0.45483033094437453</v>
      </c>
      <c r="Q858" s="2">
        <f t="shared" si="97"/>
        <v>115.9817343908155</v>
      </c>
    </row>
    <row r="859" spans="9:17" ht="15.95" customHeight="1" x14ac:dyDescent="0.25">
      <c r="I859" s="1"/>
      <c r="J859" s="2">
        <v>857</v>
      </c>
      <c r="K859" s="1">
        <f t="shared" si="91"/>
        <v>5.3846898082529053</v>
      </c>
      <c r="L859" s="1">
        <f t="shared" si="92"/>
        <v>0.98730907391064082</v>
      </c>
      <c r="M859" s="1">
        <f t="shared" si="93"/>
        <v>0.718557883325467</v>
      </c>
      <c r="N859" s="1">
        <f t="shared" si="94"/>
        <v>0.10735967137846242</v>
      </c>
      <c r="O859" s="1">
        <f t="shared" si="95"/>
        <v>9.1830374641402812E-2</v>
      </c>
      <c r="P859" s="16">
        <f t="shared" si="96"/>
        <v>0.47626425081399326</v>
      </c>
      <c r="Q859" s="2">
        <f t="shared" si="97"/>
        <v>121.44738395756828</v>
      </c>
    </row>
    <row r="860" spans="9:17" ht="15.95" customHeight="1" x14ac:dyDescent="0.25">
      <c r="I860" s="1"/>
      <c r="J860" s="2">
        <v>858</v>
      </c>
      <c r="K860" s="1">
        <f t="shared" si="91"/>
        <v>5.3909729935600854</v>
      </c>
      <c r="L860" s="1">
        <f t="shared" si="92"/>
        <v>0.98867720141069249</v>
      </c>
      <c r="M860" s="1">
        <f t="shared" si="93"/>
        <v>0.70718779049664171</v>
      </c>
      <c r="N860" s="1">
        <f t="shared" si="94"/>
        <v>0.1234097257113827</v>
      </c>
      <c r="O860" s="1">
        <f t="shared" si="95"/>
        <v>0.23741268501935803</v>
      </c>
      <c r="P860" s="16">
        <f t="shared" si="96"/>
        <v>0.51417185065951876</v>
      </c>
      <c r="Q860" s="2">
        <f t="shared" si="97"/>
        <v>131.11382191817728</v>
      </c>
    </row>
    <row r="861" spans="9:17" ht="15.95" customHeight="1" x14ac:dyDescent="0.25">
      <c r="I861" s="1"/>
      <c r="J861" s="2">
        <v>859</v>
      </c>
      <c r="K861" s="1">
        <f t="shared" si="91"/>
        <v>5.3972561788672646</v>
      </c>
      <c r="L861" s="1">
        <f t="shared" si="92"/>
        <v>0.98996816111571539</v>
      </c>
      <c r="M861" s="1">
        <f t="shared" si="93"/>
        <v>0.69568683341860149</v>
      </c>
      <c r="N861" s="1">
        <f t="shared" si="94"/>
        <v>0.14041107976065725</v>
      </c>
      <c r="O861" s="1">
        <f t="shared" si="95"/>
        <v>0.42488720543961594</v>
      </c>
      <c r="P861" s="16">
        <f t="shared" si="96"/>
        <v>0.56273831993364754</v>
      </c>
      <c r="Q861" s="2">
        <f t="shared" si="97"/>
        <v>143.49827158308011</v>
      </c>
    </row>
    <row r="862" spans="9:17" ht="15.95" customHeight="1" x14ac:dyDescent="0.25">
      <c r="I862" s="1"/>
      <c r="J862" s="2">
        <v>860</v>
      </c>
      <c r="K862" s="1">
        <f t="shared" si="91"/>
        <v>5.4035393641744438</v>
      </c>
      <c r="L862" s="1">
        <f t="shared" si="92"/>
        <v>0.99118174916820689</v>
      </c>
      <c r="M862" s="1">
        <f t="shared" si="93"/>
        <v>0.68406227634234007</v>
      </c>
      <c r="N862" s="1">
        <f t="shared" si="94"/>
        <v>0.15832078663044691</v>
      </c>
      <c r="O862" s="1">
        <f t="shared" si="95"/>
        <v>0.62434494358240988</v>
      </c>
      <c r="P862" s="16">
        <f t="shared" si="96"/>
        <v>0.61447743893085094</v>
      </c>
      <c r="Q862" s="2">
        <f t="shared" si="97"/>
        <v>156.69174692736698</v>
      </c>
    </row>
    <row r="863" spans="9:17" ht="15.95" customHeight="1" x14ac:dyDescent="0.25">
      <c r="I863" s="1"/>
      <c r="J863" s="2">
        <v>861</v>
      </c>
      <c r="K863" s="1">
        <f t="shared" si="91"/>
        <v>5.409822549481623</v>
      </c>
      <c r="L863" s="1">
        <f t="shared" si="92"/>
        <v>0.99231777392854537</v>
      </c>
      <c r="M863" s="1">
        <f t="shared" si="93"/>
        <v>0.67232146158726036</v>
      </c>
      <c r="N863" s="1">
        <f t="shared" si="94"/>
        <v>0.17709360484685155</v>
      </c>
      <c r="O863" s="1">
        <f t="shared" si="95"/>
        <v>0.80396514884727832</v>
      </c>
      <c r="P863" s="16">
        <f t="shared" si="96"/>
        <v>0.66142449730248387</v>
      </c>
      <c r="Q863" s="2">
        <f t="shared" si="97"/>
        <v>168.66324681213339</v>
      </c>
    </row>
    <row r="864" spans="9:17" ht="15.95" customHeight="1" x14ac:dyDescent="0.25">
      <c r="I864" s="1"/>
      <c r="J864" s="2">
        <v>862</v>
      </c>
      <c r="K864" s="1">
        <f t="shared" si="91"/>
        <v>5.416105734788804</v>
      </c>
      <c r="L864" s="1">
        <f t="shared" si="92"/>
        <v>0.99337605600525225</v>
      </c>
      <c r="M864" s="1">
        <f t="shared" si="93"/>
        <v>0.66047180490360391</v>
      </c>
      <c r="N864" s="1">
        <f t="shared" si="94"/>
        <v>0.19668211264180746</v>
      </c>
      <c r="O864" s="1">
        <f t="shared" si="95"/>
        <v>0.93509187733476962</v>
      </c>
      <c r="P864" s="16">
        <f t="shared" si="96"/>
        <v>0.69640546272135828</v>
      </c>
      <c r="Q864" s="2">
        <f t="shared" si="97"/>
        <v>177.58339299394638</v>
      </c>
    </row>
    <row r="865" spans="9:17" ht="15.95" customHeight="1" x14ac:dyDescent="0.25">
      <c r="I865" s="1"/>
      <c r="J865" s="2">
        <v>863</v>
      </c>
      <c r="K865" s="1">
        <f t="shared" si="91"/>
        <v>5.4223889200959832</v>
      </c>
      <c r="L865" s="1">
        <f t="shared" si="92"/>
        <v>0.99435642828331883</v>
      </c>
      <c r="M865" s="1">
        <f t="shared" si="93"/>
        <v>0.64852079078851732</v>
      </c>
      <c r="N865" s="1">
        <f t="shared" si="94"/>
        <v>0.2170368277445669</v>
      </c>
      <c r="O865" s="1">
        <f t="shared" si="95"/>
        <v>0.99680565526000442</v>
      </c>
      <c r="P865" s="16">
        <f t="shared" si="96"/>
        <v>0.71417992551910192</v>
      </c>
      <c r="Q865" s="2">
        <f t="shared" si="97"/>
        <v>182.115881007371</v>
      </c>
    </row>
    <row r="866" spans="9:17" ht="15.95" customHeight="1" x14ac:dyDescent="0.25">
      <c r="I866" s="1"/>
      <c r="J866" s="2">
        <v>864</v>
      </c>
      <c r="K866" s="1">
        <f t="shared" si="91"/>
        <v>5.4286721054031624</v>
      </c>
      <c r="L866" s="1">
        <f t="shared" si="92"/>
        <v>0.99525873595059788</v>
      </c>
      <c r="M866" s="1">
        <f t="shared" si="93"/>
        <v>0.63647596775866333</v>
      </c>
      <c r="N866" s="1">
        <f t="shared" si="94"/>
        <v>0.23810633237824136</v>
      </c>
      <c r="O866" s="1">
        <f t="shared" si="95"/>
        <v>0.97926089450869114</v>
      </c>
      <c r="P866" s="16">
        <f t="shared" si="96"/>
        <v>0.7122754826490485</v>
      </c>
      <c r="Q866" s="2">
        <f t="shared" si="97"/>
        <v>181.63024807550735</v>
      </c>
    </row>
    <row r="867" spans="9:17" ht="15.95" customHeight="1" x14ac:dyDescent="0.25">
      <c r="I867" s="1"/>
      <c r="J867" s="2">
        <v>865</v>
      </c>
      <c r="K867" s="1">
        <f t="shared" si="91"/>
        <v>5.4349552907103424</v>
      </c>
      <c r="L867" s="1">
        <f t="shared" si="92"/>
        <v>0.99608283652224916</v>
      </c>
      <c r="M867" s="1">
        <f t="shared" si="93"/>
        <v>0.62434494358242709</v>
      </c>
      <c r="N867" s="1">
        <f t="shared" si="94"/>
        <v>0.25983740314554987</v>
      </c>
      <c r="O867" s="1">
        <f t="shared" si="95"/>
        <v>0.88525662138789163</v>
      </c>
      <c r="P867" s="16">
        <f t="shared" si="96"/>
        <v>0.6913804511595294</v>
      </c>
      <c r="Q867" s="2">
        <f t="shared" si="97"/>
        <v>176.30201504568001</v>
      </c>
    </row>
    <row r="868" spans="9:17" ht="15.95" customHeight="1" x14ac:dyDescent="0.25">
      <c r="I868" s="1"/>
      <c r="J868" s="2">
        <v>866</v>
      </c>
      <c r="K868" s="1">
        <f t="shared" si="91"/>
        <v>5.4412384760175216</v>
      </c>
      <c r="L868" s="1">
        <f t="shared" si="92"/>
        <v>0.99682859986323868</v>
      </c>
      <c r="M868" s="1">
        <f t="shared" si="93"/>
        <v>0.61213538047469107</v>
      </c>
      <c r="N868" s="1">
        <f t="shared" si="94"/>
        <v>0.28217514547573264</v>
      </c>
      <c r="O868" s="1">
        <f t="shared" si="95"/>
        <v>0.7297899303107509</v>
      </c>
      <c r="P868" s="16">
        <f t="shared" si="96"/>
        <v>0.65523226403110324</v>
      </c>
      <c r="Q868" s="2">
        <f t="shared" si="97"/>
        <v>167.08422732793133</v>
      </c>
    </row>
    <row r="869" spans="9:17" ht="15.95" customHeight="1" x14ac:dyDescent="0.25">
      <c r="I869" s="1"/>
      <c r="J869" s="2">
        <v>867</v>
      </c>
      <c r="K869" s="1">
        <f t="shared" si="91"/>
        <v>5.4475216613247008</v>
      </c>
      <c r="L869" s="1">
        <f t="shared" si="92"/>
        <v>0.99749590820889</v>
      </c>
      <c r="M869" s="1">
        <f t="shared" si="93"/>
        <v>0.59985499025720479</v>
      </c>
      <c r="N869" s="1">
        <f t="shared" si="94"/>
        <v>0.30506313229301957</v>
      </c>
      <c r="O869" s="1">
        <f t="shared" si="95"/>
        <v>0.53766340276398672</v>
      </c>
      <c r="P869" s="16">
        <f t="shared" si="96"/>
        <v>0.61001935838077526</v>
      </c>
      <c r="Q869" s="2">
        <f t="shared" si="97"/>
        <v>155.55493638709768</v>
      </c>
    </row>
    <row r="870" spans="9:17" ht="15.95" customHeight="1" x14ac:dyDescent="0.25">
      <c r="I870" s="1"/>
      <c r="J870" s="2">
        <v>868</v>
      </c>
      <c r="K870" s="1">
        <f t="shared" si="91"/>
        <v>5.4538048466318809</v>
      </c>
      <c r="L870" s="1">
        <f t="shared" si="92"/>
        <v>0.99808465618347975</v>
      </c>
      <c r="M870" s="1">
        <f t="shared" si="93"/>
        <v>0.5875115294876383</v>
      </c>
      <c r="N870" s="1">
        <f t="shared" si="94"/>
        <v>0.32844354655631158</v>
      </c>
      <c r="O870" s="1">
        <f t="shared" si="95"/>
        <v>0.33952819509639953</v>
      </c>
      <c r="P870" s="16">
        <f t="shared" si="96"/>
        <v>0.56339198183095729</v>
      </c>
      <c r="Q870" s="2">
        <f t="shared" si="97"/>
        <v>143.66495536689411</v>
      </c>
    </row>
    <row r="871" spans="9:17" ht="15.95" customHeight="1" x14ac:dyDescent="0.25">
      <c r="I871" s="1"/>
      <c r="J871" s="2">
        <v>869</v>
      </c>
      <c r="K871" s="1">
        <f t="shared" si="91"/>
        <v>5.460088031939061</v>
      </c>
      <c r="L871" s="1">
        <f t="shared" si="92"/>
        <v>0.99859475081687754</v>
      </c>
      <c r="M871" s="1">
        <f t="shared" si="93"/>
        <v>0.57511279456037778</v>
      </c>
      <c r="N871" s="1">
        <f t="shared" si="94"/>
        <v>0.35225732731003795</v>
      </c>
      <c r="O871" s="1">
        <f t="shared" si="95"/>
        <v>0.16699406628286573</v>
      </c>
      <c r="P871" s="16">
        <f t="shared" si="96"/>
        <v>0.52323973474253971</v>
      </c>
      <c r="Q871" s="2">
        <f t="shared" si="97"/>
        <v>133.42613235934763</v>
      </c>
    </row>
    <row r="872" spans="9:17" ht="15.95" customHeight="1" x14ac:dyDescent="0.25">
      <c r="I872" s="1"/>
      <c r="J872" s="2">
        <v>870</v>
      </c>
      <c r="K872" s="1">
        <f t="shared" si="91"/>
        <v>5.4663712172462402</v>
      </c>
      <c r="L872" s="1">
        <f t="shared" si="92"/>
        <v>0.9990261115592276</v>
      </c>
      <c r="M872" s="1">
        <f t="shared" si="93"/>
        <v>0.56266661678215224</v>
      </c>
      <c r="N872" s="1">
        <f t="shared" si="94"/>
        <v>0.37644431887726165</v>
      </c>
      <c r="O872" s="1">
        <f t="shared" si="95"/>
        <v>4.7586473766990711E-2</v>
      </c>
      <c r="P872" s="16">
        <f t="shared" si="96"/>
        <v>0.49643088024640808</v>
      </c>
      <c r="Q872" s="2">
        <f t="shared" si="97"/>
        <v>126.58987446283406</v>
      </c>
    </row>
    <row r="873" spans="9:17" ht="15.95" customHeight="1" x14ac:dyDescent="0.25">
      <c r="I873" s="1"/>
      <c r="J873" s="2">
        <v>871</v>
      </c>
      <c r="K873" s="1">
        <f t="shared" si="91"/>
        <v>5.4726544025534194</v>
      </c>
      <c r="L873" s="1">
        <f t="shared" si="92"/>
        <v>0.99937867029366823</v>
      </c>
      <c r="M873" s="1">
        <f t="shared" si="93"/>
        <v>0.55018085742560829</v>
      </c>
      <c r="N873" s="1">
        <f t="shared" si="94"/>
        <v>0.40094342281814749</v>
      </c>
      <c r="O873" s="1">
        <f t="shared" si="95"/>
        <v>3.5526367970589723E-4</v>
      </c>
      <c r="P873" s="16">
        <f t="shared" si="96"/>
        <v>0.4877145535542825</v>
      </c>
      <c r="Q873" s="2">
        <f t="shared" si="97"/>
        <v>124.36721115634204</v>
      </c>
    </row>
    <row r="874" spans="9:17" ht="15.95" customHeight="1" x14ac:dyDescent="0.25">
      <c r="I874" s="1"/>
      <c r="J874" s="2">
        <v>872</v>
      </c>
      <c r="K874" s="1">
        <f t="shared" si="91"/>
        <v>5.4789375878605986</v>
      </c>
      <c r="L874" s="1">
        <f t="shared" si="92"/>
        <v>0.9996523713470884</v>
      </c>
      <c r="M874" s="1">
        <f t="shared" si="93"/>
        <v>0.53766340276396796</v>
      </c>
      <c r="N874" s="1">
        <f t="shared" si="94"/>
        <v>0.42569275226991343</v>
      </c>
      <c r="O874" s="1">
        <f t="shared" si="95"/>
        <v>3.2835528771684663E-2</v>
      </c>
      <c r="P874" s="16">
        <f t="shared" si="96"/>
        <v>0.4989610137881636</v>
      </c>
      <c r="Q874" s="2">
        <f t="shared" si="97"/>
        <v>127.23505851598172</v>
      </c>
    </row>
    <row r="875" spans="9:17" ht="15.95" customHeight="1" x14ac:dyDescent="0.25">
      <c r="I875" s="1"/>
      <c r="J875" s="2">
        <v>873</v>
      </c>
      <c r="K875" s="1">
        <f t="shared" si="91"/>
        <v>5.4852207731677787</v>
      </c>
      <c r="L875" s="1">
        <f t="shared" si="92"/>
        <v>0.99984717149891877</v>
      </c>
      <c r="M875" s="1">
        <f t="shared" si="93"/>
        <v>0.52512215908988547</v>
      </c>
      <c r="N875" s="1">
        <f t="shared" si="94"/>
        <v>0.45062978827842387</v>
      </c>
      <c r="O875" s="1">
        <f t="shared" si="95"/>
        <v>0.13984548755603943</v>
      </c>
      <c r="P875" s="16">
        <f t="shared" si="96"/>
        <v>0.52886115160581693</v>
      </c>
      <c r="Q875" s="2">
        <f t="shared" si="97"/>
        <v>134.85959365948332</v>
      </c>
    </row>
    <row r="876" spans="9:17" ht="15.95" customHeight="1" x14ac:dyDescent="0.25">
      <c r="I876" s="1"/>
      <c r="J876" s="2">
        <v>874</v>
      </c>
      <c r="K876" s="1">
        <f t="shared" si="91"/>
        <v>5.4915039584749588</v>
      </c>
      <c r="L876" s="1">
        <f t="shared" si="92"/>
        <v>0.9999630399879571</v>
      </c>
      <c r="M876" s="1">
        <f t="shared" si="93"/>
        <v>0.51256504772166833</v>
      </c>
      <c r="N876" s="1">
        <f t="shared" si="94"/>
        <v>0.47569153772648326</v>
      </c>
      <c r="O876" s="1">
        <f t="shared" si="95"/>
        <v>0.304313166581404</v>
      </c>
      <c r="P876" s="16">
        <f t="shared" si="96"/>
        <v>0.57313319800437812</v>
      </c>
      <c r="Q876" s="2">
        <f t="shared" si="97"/>
        <v>146.14896549111643</v>
      </c>
    </row>
    <row r="877" spans="9:17" ht="15.95" customHeight="1" x14ac:dyDescent="0.25">
      <c r="I877" s="1"/>
      <c r="J877" s="2">
        <v>875</v>
      </c>
      <c r="K877" s="1">
        <f t="shared" si="91"/>
        <v>5.497787143782138</v>
      </c>
      <c r="L877" s="1">
        <f t="shared" si="92"/>
        <v>0.99999995851722612</v>
      </c>
      <c r="M877" s="1">
        <f t="shared" si="93"/>
        <v>0.50000000000000044</v>
      </c>
      <c r="N877" s="1">
        <f t="shared" si="94"/>
        <v>0.50081469245992394</v>
      </c>
      <c r="O877" s="1">
        <f t="shared" si="95"/>
        <v>0.49999999999999312</v>
      </c>
      <c r="P877" s="16">
        <f t="shared" si="96"/>
        <v>0.62520366274428585</v>
      </c>
      <c r="Q877" s="2">
        <f t="shared" si="97"/>
        <v>159.42693399979288</v>
      </c>
    </row>
    <row r="878" spans="9:17" ht="15.95" customHeight="1" x14ac:dyDescent="0.25">
      <c r="I878" s="1"/>
      <c r="J878" s="2">
        <v>876</v>
      </c>
      <c r="K878" s="1">
        <f t="shared" si="91"/>
        <v>5.504070329089318</v>
      </c>
      <c r="L878" s="1">
        <f t="shared" si="92"/>
        <v>0.99995792125686167</v>
      </c>
      <c r="M878" s="1">
        <f t="shared" si="93"/>
        <v>0.48743495227833067</v>
      </c>
      <c r="N878" s="1">
        <f t="shared" si="94"/>
        <v>0.52593578920950901</v>
      </c>
      <c r="O878" s="1">
        <f t="shared" si="95"/>
        <v>0.69568683341860948</v>
      </c>
      <c r="P878" s="16">
        <f t="shared" si="96"/>
        <v>0.67725387404082771</v>
      </c>
      <c r="Q878" s="2">
        <f t="shared" si="97"/>
        <v>172.69973788041108</v>
      </c>
    </row>
    <row r="879" spans="9:17" ht="15.95" customHeight="1" x14ac:dyDescent="0.25">
      <c r="I879" s="1"/>
      <c r="J879" s="2">
        <v>877</v>
      </c>
      <c r="K879" s="1">
        <f t="shared" si="91"/>
        <v>5.5103535143964972</v>
      </c>
      <c r="L879" s="1">
        <f t="shared" si="92"/>
        <v>0.99983693484503489</v>
      </c>
      <c r="M879" s="1">
        <f t="shared" si="93"/>
        <v>0.47487784091011542</v>
      </c>
      <c r="N879" s="1">
        <f t="shared" si="94"/>
        <v>0.55099136990463282</v>
      </c>
      <c r="O879" s="1">
        <f t="shared" si="95"/>
        <v>0.86015451244395102</v>
      </c>
      <c r="P879" s="16">
        <f t="shared" si="96"/>
        <v>0.72146516452593357</v>
      </c>
      <c r="Q879" s="2">
        <f t="shared" si="97"/>
        <v>183.97361695411306</v>
      </c>
    </row>
    <row r="880" spans="9:17" ht="15.95" customHeight="1" x14ac:dyDescent="0.25">
      <c r="I880" s="1"/>
      <c r="J880" s="2">
        <v>878</v>
      </c>
      <c r="K880" s="1">
        <f t="shared" si="91"/>
        <v>5.5166366997036764</v>
      </c>
      <c r="L880" s="1">
        <f t="shared" si="92"/>
        <v>0.99963701838690233</v>
      </c>
      <c r="M880" s="1">
        <f t="shared" si="93"/>
        <v>0.46233659723603465</v>
      </c>
      <c r="N880" s="1">
        <f t="shared" si="94"/>
        <v>0.57591814197394031</v>
      </c>
      <c r="O880" s="1">
        <f t="shared" si="95"/>
        <v>0.96716447122830029</v>
      </c>
      <c r="P880" s="16">
        <f t="shared" si="96"/>
        <v>0.75126405720629441</v>
      </c>
      <c r="Q880" s="2">
        <f t="shared" si="97"/>
        <v>191.57233458760507</v>
      </c>
    </row>
    <row r="881" spans="9:17" ht="15.95" customHeight="1" x14ac:dyDescent="0.25">
      <c r="I881" s="1"/>
      <c r="J881" s="2">
        <v>879</v>
      </c>
      <c r="K881" s="1">
        <f t="shared" si="91"/>
        <v>5.5229198850108556</v>
      </c>
      <c r="L881" s="1">
        <f t="shared" si="92"/>
        <v>0.99935820345159054</v>
      </c>
      <c r="M881" s="1">
        <f t="shared" si="93"/>
        <v>0.44981914257439432</v>
      </c>
      <c r="N881" s="1">
        <f t="shared" si="94"/>
        <v>0.60065313822784072</v>
      </c>
      <c r="O881" s="1">
        <f t="shared" si="95"/>
        <v>0.99964473632029571</v>
      </c>
      <c r="P881" s="16">
        <f t="shared" si="96"/>
        <v>0.76236880514353034</v>
      </c>
      <c r="Q881" s="2">
        <f t="shared" si="97"/>
        <v>194.40404531160024</v>
      </c>
    </row>
    <row r="882" spans="9:17" ht="15.95" customHeight="1" x14ac:dyDescent="0.25">
      <c r="I882" s="1"/>
      <c r="J882" s="2">
        <v>880</v>
      </c>
      <c r="K882" s="1">
        <f t="shared" si="91"/>
        <v>5.5292030703180366</v>
      </c>
      <c r="L882" s="1">
        <f t="shared" si="92"/>
        <v>0.99900053406720968</v>
      </c>
      <c r="M882" s="1">
        <f t="shared" si="93"/>
        <v>0.43733338321784687</v>
      </c>
      <c r="N882" s="1">
        <f t="shared" si="94"/>
        <v>0.62513387591910341</v>
      </c>
      <c r="O882" s="1">
        <f t="shared" si="95"/>
        <v>0.95241352623300302</v>
      </c>
      <c r="P882" s="16">
        <f t="shared" si="96"/>
        <v>0.75347032985929074</v>
      </c>
      <c r="Q882" s="2">
        <f t="shared" si="97"/>
        <v>192.13493411411915</v>
      </c>
    </row>
    <row r="883" spans="9:17" ht="15.95" customHeight="1" x14ac:dyDescent="0.25">
      <c r="I883" s="1"/>
      <c r="J883" s="2">
        <v>881</v>
      </c>
      <c r="K883" s="1">
        <f t="shared" si="91"/>
        <v>5.5354862556252158</v>
      </c>
      <c r="L883" s="1">
        <f t="shared" si="92"/>
        <v>0.99856406671390197</v>
      </c>
      <c r="M883" s="1">
        <f t="shared" si="93"/>
        <v>0.42488720543962127</v>
      </c>
      <c r="N883" s="1">
        <f t="shared" si="94"/>
        <v>0.64929851457967303</v>
      </c>
      <c r="O883" s="1">
        <f t="shared" si="95"/>
        <v>0.83300593371712339</v>
      </c>
      <c r="P883" s="16">
        <f t="shared" si="96"/>
        <v>0.72643893011257998</v>
      </c>
      <c r="Q883" s="2">
        <f t="shared" si="97"/>
        <v>185.2419271787079</v>
      </c>
    </row>
    <row r="884" spans="9:17" ht="15.95" customHeight="1" x14ac:dyDescent="0.25">
      <c r="I884" s="1"/>
      <c r="J884" s="2">
        <v>882</v>
      </c>
      <c r="K884" s="1">
        <f t="shared" si="91"/>
        <v>5.541769440932395</v>
      </c>
      <c r="L884" s="1">
        <f t="shared" si="92"/>
        <v>0.99804887031492218</v>
      </c>
      <c r="M884" s="1">
        <f t="shared" si="93"/>
        <v>0.41248847051236254</v>
      </c>
      <c r="N884" s="1">
        <f t="shared" si="94"/>
        <v>0.67308601223510034</v>
      </c>
      <c r="O884" s="1">
        <f t="shared" si="95"/>
        <v>0.66047180490361346</v>
      </c>
      <c r="P884" s="16">
        <f t="shared" si="96"/>
        <v>0.68602378949149956</v>
      </c>
      <c r="Q884" s="2">
        <f t="shared" si="97"/>
        <v>174.9360663203324</v>
      </c>
    </row>
    <row r="885" spans="9:17" ht="15.95" customHeight="1" x14ac:dyDescent="0.25">
      <c r="I885" s="1"/>
      <c r="J885" s="2">
        <v>883</v>
      </c>
      <c r="K885" s="1">
        <f t="shared" si="91"/>
        <v>5.5480526262395742</v>
      </c>
      <c r="L885" s="1">
        <f t="shared" si="92"/>
        <v>0.99745502622575399</v>
      </c>
      <c r="M885" s="1">
        <f t="shared" si="93"/>
        <v>0.40014500974279782</v>
      </c>
      <c r="N885" s="1">
        <f t="shared" si="94"/>
        <v>0.69643627960183896</v>
      </c>
      <c r="O885" s="1">
        <f t="shared" si="95"/>
        <v>0.4623365972360553</v>
      </c>
      <c r="P885" s="16">
        <f t="shared" si="96"/>
        <v>0.63909322820161152</v>
      </c>
      <c r="Q885" s="2">
        <f t="shared" si="97"/>
        <v>162.96877319141095</v>
      </c>
    </row>
    <row r="886" spans="9:17" ht="15.95" customHeight="1" x14ac:dyDescent="0.25">
      <c r="I886" s="1"/>
      <c r="J886" s="2">
        <v>884</v>
      </c>
      <c r="K886" s="1">
        <f t="shared" si="91"/>
        <v>5.5543358115467543</v>
      </c>
      <c r="L886" s="1">
        <f t="shared" si="92"/>
        <v>0.99678262822126307</v>
      </c>
      <c r="M886" s="1">
        <f t="shared" si="93"/>
        <v>0.38786461952530976</v>
      </c>
      <c r="N886" s="1">
        <f t="shared" si="94"/>
        <v>0.71929033187800162</v>
      </c>
      <c r="O886" s="1">
        <f t="shared" si="95"/>
        <v>0.2702100696892612</v>
      </c>
      <c r="P886" s="16">
        <f t="shared" si="96"/>
        <v>0.59353691232845884</v>
      </c>
      <c r="Q886" s="2">
        <f t="shared" si="97"/>
        <v>151.351912643757</v>
      </c>
    </row>
    <row r="887" spans="9:17" ht="15.95" customHeight="1" x14ac:dyDescent="0.25">
      <c r="I887" s="1"/>
      <c r="J887" s="2">
        <v>885</v>
      </c>
      <c r="K887" s="1">
        <f t="shared" si="91"/>
        <v>5.5606189968539335</v>
      </c>
      <c r="L887" s="1">
        <f t="shared" si="92"/>
        <v>0.99603178248088908</v>
      </c>
      <c r="M887" s="1">
        <f t="shared" si="93"/>
        <v>0.37565505641757369</v>
      </c>
      <c r="N887" s="1">
        <f t="shared" si="94"/>
        <v>0.74159043774407563</v>
      </c>
      <c r="O887" s="1">
        <f t="shared" si="95"/>
        <v>0.11474337861211703</v>
      </c>
      <c r="P887" s="16">
        <f t="shared" si="96"/>
        <v>0.55700516381366383</v>
      </c>
      <c r="Q887" s="2">
        <f t="shared" si="97"/>
        <v>142.03631677248427</v>
      </c>
    </row>
    <row r="888" spans="9:17" ht="15.95" customHeight="1" x14ac:dyDescent="0.25">
      <c r="I888" s="1"/>
      <c r="J888" s="2">
        <v>886</v>
      </c>
      <c r="K888" s="1">
        <f t="shared" si="91"/>
        <v>5.5669021821611135</v>
      </c>
      <c r="L888" s="1">
        <f t="shared" si="92"/>
        <v>0.99520260757187851</v>
      </c>
      <c r="M888" s="1">
        <f t="shared" si="93"/>
        <v>0.36352403224133756</v>
      </c>
      <c r="N888" s="1">
        <f t="shared" si="94"/>
        <v>0.76328026519726877</v>
      </c>
      <c r="O888" s="1">
        <f t="shared" si="95"/>
        <v>2.0739105491312748E-2</v>
      </c>
      <c r="P888" s="16">
        <f t="shared" si="96"/>
        <v>0.53568650262544948</v>
      </c>
      <c r="Q888" s="2">
        <f t="shared" si="97"/>
        <v>136.60005816948961</v>
      </c>
    </row>
    <row r="889" spans="9:17" ht="15.95" customHeight="1" x14ac:dyDescent="0.25">
      <c r="I889" s="1"/>
      <c r="J889" s="2">
        <v>887</v>
      </c>
      <c r="K889" s="1">
        <f t="shared" si="91"/>
        <v>5.5731853674682936</v>
      </c>
      <c r="L889" s="1">
        <f t="shared" si="92"/>
        <v>0.99429523443056156</v>
      </c>
      <c r="M889" s="1">
        <f t="shared" si="93"/>
        <v>0.35147920921148174</v>
      </c>
      <c r="N889" s="1">
        <f t="shared" si="94"/>
        <v>0.78430502385101497</v>
      </c>
      <c r="O889" s="1">
        <f t="shared" si="95"/>
        <v>3.1943447399973013E-3</v>
      </c>
      <c r="P889" s="16">
        <f t="shared" si="96"/>
        <v>0.53331845305826386</v>
      </c>
      <c r="Q889" s="2">
        <f t="shared" si="97"/>
        <v>135.99620552985729</v>
      </c>
    </row>
    <row r="890" spans="9:17" ht="15.95" customHeight="1" x14ac:dyDescent="0.25">
      <c r="I890" s="1"/>
      <c r="J890" s="2">
        <v>888</v>
      </c>
      <c r="K890" s="1">
        <f t="shared" si="91"/>
        <v>5.5794685527754728</v>
      </c>
      <c r="L890" s="1">
        <f t="shared" si="92"/>
        <v>0.99330980634167609</v>
      </c>
      <c r="M890" s="1">
        <f t="shared" si="93"/>
        <v>0.3395281950963952</v>
      </c>
      <c r="N890" s="1">
        <f t="shared" si="94"/>
        <v>0.80461160334025617</v>
      </c>
      <c r="O890" s="1">
        <f t="shared" si="95"/>
        <v>6.4908122665237655E-2</v>
      </c>
      <c r="P890" s="16">
        <f t="shared" si="96"/>
        <v>0.55058943186089115</v>
      </c>
      <c r="Q890" s="2">
        <f t="shared" si="97"/>
        <v>140.40030512452725</v>
      </c>
    </row>
    <row r="891" spans="9:17" ht="15.95" customHeight="1" x14ac:dyDescent="0.25">
      <c r="I891" s="1"/>
      <c r="J891" s="2">
        <v>889</v>
      </c>
      <c r="K891" s="1">
        <f t="shared" si="91"/>
        <v>5.585751738082652</v>
      </c>
      <c r="L891" s="1">
        <f t="shared" si="92"/>
        <v>0.99224647891574047</v>
      </c>
      <c r="M891" s="1">
        <f t="shared" si="93"/>
        <v>0.32767853841274214</v>
      </c>
      <c r="N891" s="1">
        <f t="shared" si="94"/>
        <v>0.82414870748283886</v>
      </c>
      <c r="O891" s="1">
        <f t="shared" si="95"/>
        <v>0.19603485115268815</v>
      </c>
      <c r="P891" s="16">
        <f t="shared" si="96"/>
        <v>0.58502714399100242</v>
      </c>
      <c r="Q891" s="2">
        <f t="shared" si="97"/>
        <v>149.18192171770562</v>
      </c>
    </row>
    <row r="892" spans="9:17" ht="15.95" customHeight="1" x14ac:dyDescent="0.25">
      <c r="I892" s="1"/>
      <c r="J892" s="2">
        <v>890</v>
      </c>
      <c r="K892" s="1">
        <f t="shared" si="91"/>
        <v>5.5920349233898312</v>
      </c>
      <c r="L892" s="1">
        <f t="shared" si="92"/>
        <v>0.99110542006448188</v>
      </c>
      <c r="M892" s="1">
        <f t="shared" si="93"/>
        <v>0.31593772365766243</v>
      </c>
      <c r="N892" s="1">
        <f t="shared" si="94"/>
        <v>0.84286698385811321</v>
      </c>
      <c r="O892" s="1">
        <f t="shared" si="95"/>
        <v>0.37565505641754932</v>
      </c>
      <c r="P892" s="16">
        <f t="shared" si="96"/>
        <v>0.63139129599945176</v>
      </c>
      <c r="Q892" s="2">
        <f t="shared" si="97"/>
        <v>161.00478047986019</v>
      </c>
    </row>
    <row r="893" spans="9:17" ht="15.95" customHeight="1" x14ac:dyDescent="0.25">
      <c r="I893" s="1"/>
      <c r="J893" s="2">
        <v>891</v>
      </c>
      <c r="K893" s="1">
        <f t="shared" si="91"/>
        <v>5.5983181086970113</v>
      </c>
      <c r="L893" s="1">
        <f t="shared" si="92"/>
        <v>0.98988680997432033</v>
      </c>
      <c r="M893" s="1">
        <f t="shared" si="93"/>
        <v>0.30431316658139929</v>
      </c>
      <c r="N893" s="1">
        <f t="shared" si="94"/>
        <v>0.86071914847543685</v>
      </c>
      <c r="O893" s="1">
        <f t="shared" si="95"/>
        <v>0.57511279456037045</v>
      </c>
      <c r="P893" s="16">
        <f t="shared" si="96"/>
        <v>0.6825079798978817</v>
      </c>
      <c r="Q893" s="2">
        <f t="shared" si="97"/>
        <v>174.03953487395984</v>
      </c>
    </row>
    <row r="894" spans="9:17" ht="15.95" customHeight="1" x14ac:dyDescent="0.25">
      <c r="I894" s="1"/>
      <c r="J894" s="2">
        <v>892</v>
      </c>
      <c r="K894" s="1">
        <f t="shared" si="91"/>
        <v>5.6046012940041914</v>
      </c>
      <c r="L894" s="1">
        <f t="shared" si="92"/>
        <v>0.98859084107791573</v>
      </c>
      <c r="M894" s="1">
        <f t="shared" si="93"/>
        <v>0.29281220950335751</v>
      </c>
      <c r="N894" s="1">
        <f t="shared" si="94"/>
        <v>0.87766010521763049</v>
      </c>
      <c r="O894" s="1">
        <f t="shared" si="95"/>
        <v>0.76258731498065446</v>
      </c>
      <c r="P894" s="16">
        <f t="shared" si="96"/>
        <v>0.73041261769488952</v>
      </c>
      <c r="Q894" s="2">
        <f t="shared" si="97"/>
        <v>186.25521751219682</v>
      </c>
    </row>
    <row r="895" spans="9:17" ht="15.95" customHeight="1" x14ac:dyDescent="0.25">
      <c r="I895" s="1"/>
      <c r="J895" s="2">
        <v>893</v>
      </c>
      <c r="K895" s="1">
        <f t="shared" si="91"/>
        <v>5.6108844793113706</v>
      </c>
      <c r="L895" s="1">
        <f t="shared" si="92"/>
        <v>0.98721771802378044</v>
      </c>
      <c r="M895" s="1">
        <f t="shared" si="93"/>
        <v>0.28144211667453378</v>
      </c>
      <c r="N895" s="1">
        <f t="shared" si="94"/>
        <v>0.89364705975768999</v>
      </c>
      <c r="O895" s="1">
        <f t="shared" si="95"/>
        <v>0.90816962535858925</v>
      </c>
      <c r="P895" s="16">
        <f t="shared" si="96"/>
        <v>0.76761912995364845</v>
      </c>
      <c r="Q895" s="2">
        <f t="shared" si="97"/>
        <v>195.74287813818034</v>
      </c>
    </row>
    <row r="896" spans="9:17" ht="15.95" customHeight="1" x14ac:dyDescent="0.25">
      <c r="I896" s="1"/>
      <c r="J896" s="2">
        <v>894</v>
      </c>
      <c r="K896" s="1">
        <f t="shared" si="91"/>
        <v>5.6171676646185498</v>
      </c>
      <c r="L896" s="1">
        <f t="shared" si="92"/>
        <v>0.98576765764396224</v>
      </c>
      <c r="M896" s="1">
        <f t="shared" si="93"/>
        <v>0.27021006968925704</v>
      </c>
      <c r="N896" s="1">
        <f t="shared" si="94"/>
        <v>0.9086396276609745</v>
      </c>
      <c r="O896" s="1">
        <f t="shared" si="95"/>
        <v>0.98863406178409308</v>
      </c>
      <c r="P896" s="16">
        <f t="shared" si="96"/>
        <v>0.78831285419457175</v>
      </c>
      <c r="Q896" s="2">
        <f t="shared" si="97"/>
        <v>201.0197778196158</v>
      </c>
    </row>
    <row r="897" spans="9:17" ht="15.95" customHeight="1" x14ac:dyDescent="0.25">
      <c r="I897" s="1"/>
      <c r="J897" s="2">
        <v>895</v>
      </c>
      <c r="K897" s="1">
        <f t="shared" si="91"/>
        <v>5.6234508499257299</v>
      </c>
      <c r="L897" s="1">
        <f t="shared" si="92"/>
        <v>0.98424088891980444</v>
      </c>
      <c r="M897" s="1">
        <f t="shared" si="93"/>
        <v>0.25912316294914245</v>
      </c>
      <c r="N897" s="1">
        <f t="shared" si="94"/>
        <v>0.92259993639978788</v>
      </c>
      <c r="O897" s="1">
        <f t="shared" si="95"/>
        <v>0.99114362536434464</v>
      </c>
      <c r="P897" s="16">
        <f t="shared" si="96"/>
        <v>0.78927690340826984</v>
      </c>
      <c r="Q897" s="2">
        <f t="shared" si="97"/>
        <v>201.2656103691088</v>
      </c>
    </row>
    <row r="898" spans="9:17" ht="15.95" customHeight="1" x14ac:dyDescent="0.25">
      <c r="I898" s="1"/>
      <c r="J898" s="2">
        <v>896</v>
      </c>
      <c r="K898" s="1">
        <f t="shared" si="91"/>
        <v>5.6297340352329091</v>
      </c>
      <c r="L898" s="1">
        <f t="shared" si="92"/>
        <v>0.98263765294578809</v>
      </c>
      <c r="M898" s="1">
        <f t="shared" si="93"/>
        <v>0.24818839918212032</v>
      </c>
      <c r="N898" s="1">
        <f t="shared" si="94"/>
        <v>0.93549272102266479</v>
      </c>
      <c r="O898" s="1">
        <f t="shared" si="95"/>
        <v>0.91529794959791411</v>
      </c>
      <c r="P898" s="16">
        <f t="shared" si="96"/>
        <v>0.7704041806871218</v>
      </c>
      <c r="Q898" s="2">
        <f t="shared" si="97"/>
        <v>196.45306607521607</v>
      </c>
    </row>
    <row r="899" spans="9:17" ht="15.95" customHeight="1" x14ac:dyDescent="0.25">
      <c r="I899" s="1"/>
      <c r="J899" s="2">
        <v>897</v>
      </c>
      <c r="K899" s="1">
        <f t="shared" ref="K899:K962" si="98">(2*PI()*J899)/$I$2</f>
        <v>5.6360172205400882</v>
      </c>
      <c r="L899" s="1">
        <f t="shared" ref="L899:L962" si="99">$B$2*$F$2*SIN($C$2*(K899+$D$2))+$G$2</f>
        <v>0.9809582028914583</v>
      </c>
      <c r="M899" s="1">
        <f t="shared" ref="M899:M962" si="100">$B$3*$F$2*SIN($C$3*($K899+$D$3))+$G$2</f>
        <v>0.23741268501935353</v>
      </c>
      <c r="N899" s="1">
        <f t="shared" ref="N899:N962" si="101">$B$4*$F$2*SIN($C$4*($K899+$D$4))+$G$2</f>
        <v>0.94728541323671167</v>
      </c>
      <c r="O899" s="1">
        <f t="shared" ref="O899:O962" si="102">$B$5*$F$2*SIN($C$5*($K899+$D$5))+$G$2</f>
        <v>0.77319717336715654</v>
      </c>
      <c r="P899" s="16">
        <f t="shared" ref="P899:P962" si="103">AVERAGE(L899:O899)</f>
        <v>0.73471336862866998</v>
      </c>
      <c r="Q899" s="2">
        <f t="shared" ref="Q899:Q962" si="104">P899*255</f>
        <v>187.35190900031085</v>
      </c>
    </row>
    <row r="900" spans="9:17" ht="15.95" customHeight="1" x14ac:dyDescent="0.25">
      <c r="I900" s="1"/>
      <c r="J900" s="2">
        <v>898</v>
      </c>
      <c r="K900" s="1">
        <f t="shared" si="98"/>
        <v>5.6423004058472692</v>
      </c>
      <c r="L900" s="1">
        <f t="shared" si="99"/>
        <v>0.9792028039614471</v>
      </c>
      <c r="M900" s="1">
        <f t="shared" si="100"/>
        <v>0.2268028266328645</v>
      </c>
      <c r="N900" s="1">
        <f t="shared" si="101"/>
        <v>0.95794822367793464</v>
      </c>
      <c r="O900" s="1">
        <f t="shared" si="102"/>
        <v>0.58751152948762031</v>
      </c>
      <c r="P900" s="16">
        <f t="shared" si="103"/>
        <v>0.68786634593996654</v>
      </c>
      <c r="Q900" s="2">
        <f t="shared" si="104"/>
        <v>175.40591821469147</v>
      </c>
    </row>
    <row r="901" spans="9:17" ht="15.95" customHeight="1" x14ac:dyDescent="0.25">
      <c r="I901" s="1"/>
      <c r="J901" s="2">
        <v>899</v>
      </c>
      <c r="K901" s="1">
        <f t="shared" si="98"/>
        <v>5.6485835911544484</v>
      </c>
      <c r="L901" s="1">
        <f t="shared" si="99"/>
        <v>0.97737173335359584</v>
      </c>
      <c r="M901" s="1">
        <f t="shared" si="100"/>
        <v>0.21636552543662146</v>
      </c>
      <c r="N901" s="1">
        <f t="shared" si="101"/>
        <v>0.96745421716174995</v>
      </c>
      <c r="O901" s="1">
        <f t="shared" si="102"/>
        <v>0.3878646195253041</v>
      </c>
      <c r="P901" s="16">
        <f t="shared" si="103"/>
        <v>0.6372640238693178</v>
      </c>
      <c r="Q901" s="2">
        <f t="shared" si="104"/>
        <v>162.50232608667605</v>
      </c>
    </row>
    <row r="902" spans="9:17" ht="15.95" customHeight="1" x14ac:dyDescent="0.25">
      <c r="I902" s="1"/>
      <c r="J902" s="2">
        <v>900</v>
      </c>
      <c r="K902" s="1">
        <f t="shared" si="98"/>
        <v>5.6548667764616276</v>
      </c>
      <c r="L902" s="1">
        <f t="shared" si="99"/>
        <v>0.97546528021517931</v>
      </c>
      <c r="M902" s="1">
        <f t="shared" si="100"/>
        <v>0.20610737385376376</v>
      </c>
      <c r="N902" s="1">
        <f t="shared" si="101"/>
        <v>0.97577938072361436</v>
      </c>
      <c r="O902" s="1">
        <f t="shared" si="102"/>
        <v>0.20610737385376915</v>
      </c>
      <c r="P902" s="16">
        <f t="shared" si="103"/>
        <v>0.59086485216158169</v>
      </c>
      <c r="Q902" s="2">
        <f t="shared" si="104"/>
        <v>150.67053730120332</v>
      </c>
    </row>
    <row r="903" spans="9:17" ht="15.95" customHeight="1" x14ac:dyDescent="0.25">
      <c r="I903" s="1"/>
      <c r="J903" s="2">
        <v>901</v>
      </c>
      <c r="K903" s="1">
        <f t="shared" si="98"/>
        <v>5.6611499617688068</v>
      </c>
      <c r="L903" s="1">
        <f t="shared" si="99"/>
        <v>0.97348374559724848</v>
      </c>
      <c r="M903" s="1">
        <f t="shared" si="100"/>
        <v>0.19603485115269825</v>
      </c>
      <c r="N903" s="1">
        <f t="shared" si="101"/>
        <v>0.98290268427784699</v>
      </c>
      <c r="O903" s="1">
        <f t="shared" si="102"/>
        <v>7.1236671903183946E-2</v>
      </c>
      <c r="P903" s="16">
        <f t="shared" si="103"/>
        <v>0.55591448823274447</v>
      </c>
      <c r="Q903" s="2">
        <f t="shared" si="104"/>
        <v>141.75819449934983</v>
      </c>
    </row>
    <row r="904" spans="9:17" ht="15.95" customHeight="1" x14ac:dyDescent="0.25">
      <c r="I904" s="1"/>
      <c r="J904" s="2">
        <v>902</v>
      </c>
      <c r="K904" s="1">
        <f t="shared" si="98"/>
        <v>5.6674331470759869</v>
      </c>
      <c r="L904" s="1">
        <f t="shared" si="99"/>
        <v>0.97142744240708978</v>
      </c>
      <c r="M904" s="1">
        <f t="shared" si="100"/>
        <v>0.18615431935464993</v>
      </c>
      <c r="N904" s="1">
        <f t="shared" si="101"/>
        <v>0.98880613374145332</v>
      </c>
      <c r="O904" s="1">
        <f t="shared" si="102"/>
        <v>4.7692871516749058E-3</v>
      </c>
      <c r="P904" s="16">
        <f t="shared" si="103"/>
        <v>0.53778929566371703</v>
      </c>
      <c r="Q904" s="2">
        <f t="shared" si="104"/>
        <v>137.13627039424784</v>
      </c>
    </row>
    <row r="905" spans="9:17" ht="15.95" customHeight="1" x14ac:dyDescent="0.25">
      <c r="I905" s="1"/>
      <c r="J905" s="2">
        <v>903</v>
      </c>
      <c r="K905" s="1">
        <f t="shared" si="98"/>
        <v>5.6737163323831661</v>
      </c>
      <c r="L905" s="1">
        <f t="shared" si="99"/>
        <v>0.96929669535881502</v>
      </c>
      <c r="M905" s="1">
        <f t="shared" si="100"/>
        <v>0.17647201921527861</v>
      </c>
      <c r="N905" s="1">
        <f t="shared" si="101"/>
        <v>0.99347481648873837</v>
      </c>
      <c r="O905" s="1">
        <f t="shared" si="102"/>
        <v>1.7309180583358841E-2</v>
      </c>
      <c r="P905" s="16">
        <f t="shared" si="103"/>
        <v>0.53913817791154772</v>
      </c>
      <c r="Q905" s="2">
        <f t="shared" si="104"/>
        <v>137.48023536744466</v>
      </c>
    </row>
    <row r="906" spans="9:17" ht="15.95" customHeight="1" x14ac:dyDescent="0.25">
      <c r="I906" s="1"/>
      <c r="J906" s="2">
        <v>904</v>
      </c>
      <c r="K906" s="1">
        <f t="shared" si="98"/>
        <v>5.6799995176903462</v>
      </c>
      <c r="L906" s="1">
        <f t="shared" si="99"/>
        <v>0.967091840922083</v>
      </c>
      <c r="M906" s="1">
        <f t="shared" si="100"/>
        <v>0.16699406628287422</v>
      </c>
      <c r="N906" s="1">
        <f t="shared" si="101"/>
        <v>0.99689693902189824</v>
      </c>
      <c r="O906" s="1">
        <f t="shared" si="102"/>
        <v>0.10685578393169037</v>
      </c>
      <c r="P906" s="16">
        <f t="shared" si="103"/>
        <v>0.55945965753963645</v>
      </c>
      <c r="Q906" s="2">
        <f t="shared" si="104"/>
        <v>142.6622126726073</v>
      </c>
    </row>
    <row r="907" spans="9:17" ht="15.95" customHeight="1" x14ac:dyDescent="0.25">
      <c r="I907" s="1"/>
      <c r="J907" s="2">
        <v>905</v>
      </c>
      <c r="K907" s="1">
        <f t="shared" si="98"/>
        <v>5.6862827029975254</v>
      </c>
      <c r="L907" s="1">
        <f t="shared" si="99"/>
        <v>0.96481322726896912</v>
      </c>
      <c r="M907" s="1">
        <f t="shared" si="100"/>
        <v>0.15772644703565625</v>
      </c>
      <c r="N907" s="1">
        <f t="shared" si="101"/>
        <v>0.99906385676241438</v>
      </c>
      <c r="O907" s="1">
        <f t="shared" si="102"/>
        <v>0.25912316294913118</v>
      </c>
      <c r="P907" s="16">
        <f t="shared" si="103"/>
        <v>0.59518167350404272</v>
      </c>
      <c r="Q907" s="2">
        <f t="shared" si="104"/>
        <v>151.77132674353089</v>
      </c>
    </row>
    <row r="908" spans="9:17" ht="15.95" customHeight="1" x14ac:dyDescent="0.25">
      <c r="I908" s="1"/>
      <c r="J908" s="2">
        <v>906</v>
      </c>
      <c r="K908" s="1">
        <f t="shared" si="98"/>
        <v>5.6925658883047054</v>
      </c>
      <c r="L908" s="1">
        <f t="shared" si="99"/>
        <v>0.96246121421898345</v>
      </c>
      <c r="M908" s="1">
        <f t="shared" si="100"/>
        <v>0.14867501510057524</v>
      </c>
      <c r="N908" s="1">
        <f t="shared" si="101"/>
        <v>0.99997009588801222</v>
      </c>
      <c r="O908" s="1">
        <f t="shared" si="102"/>
        <v>0.44981914257439565</v>
      </c>
      <c r="P908" s="16">
        <f t="shared" si="103"/>
        <v>0.64023136694549154</v>
      </c>
      <c r="Q908" s="2">
        <f t="shared" si="104"/>
        <v>163.25899857110034</v>
      </c>
    </row>
    <row r="909" spans="9:17" ht="15.95" customHeight="1" x14ac:dyDescent="0.25">
      <c r="I909" s="1"/>
      <c r="J909" s="2">
        <v>907</v>
      </c>
      <c r="K909" s="1">
        <f t="shared" si="98"/>
        <v>5.6988490736118846</v>
      </c>
      <c r="L909" s="1">
        <f t="shared" si="99"/>
        <v>0.96003617318225243</v>
      </c>
      <c r="M909" s="1">
        <f t="shared" si="100"/>
        <v>0.13984548755604698</v>
      </c>
      <c r="N909" s="1">
        <f t="shared" si="101"/>
        <v>0.99961336716000981</v>
      </c>
      <c r="O909" s="1">
        <f t="shared" si="102"/>
        <v>0.64852079078850844</v>
      </c>
      <c r="P909" s="16">
        <f t="shared" si="103"/>
        <v>0.6870039546717045</v>
      </c>
      <c r="Q909" s="2">
        <f t="shared" si="104"/>
        <v>175.18600844128466</v>
      </c>
    </row>
    <row r="910" spans="9:17" ht="15.95" customHeight="1" x14ac:dyDescent="0.25">
      <c r="I910" s="1"/>
      <c r="J910" s="2">
        <v>908</v>
      </c>
      <c r="K910" s="1">
        <f t="shared" si="98"/>
        <v>5.7051322589190638</v>
      </c>
      <c r="L910" s="1">
        <f t="shared" si="99"/>
        <v>0.95753848710086742</v>
      </c>
      <c r="M910" s="1">
        <f t="shared" si="100"/>
        <v>0.13124344132091398</v>
      </c>
      <c r="N910" s="1">
        <f t="shared" si="101"/>
        <v>0.99799457170613382</v>
      </c>
      <c r="O910" s="1">
        <f t="shared" si="102"/>
        <v>0.82352798078470546</v>
      </c>
      <c r="P910" s="16">
        <f t="shared" si="103"/>
        <v>0.72757612022815521</v>
      </c>
      <c r="Q910" s="2">
        <f t="shared" si="104"/>
        <v>185.53191065817958</v>
      </c>
    </row>
    <row r="911" spans="9:17" ht="15.95" customHeight="1" x14ac:dyDescent="0.25">
      <c r="I911" s="1"/>
      <c r="J911" s="2">
        <v>909</v>
      </c>
      <c r="K911" s="1">
        <f t="shared" si="98"/>
        <v>5.7114154442262439</v>
      </c>
      <c r="L911" s="1">
        <f t="shared" si="99"/>
        <v>0.95496855038841444</v>
      </c>
      <c r="M911" s="1">
        <f t="shared" si="100"/>
        <v>0.12287430963194834</v>
      </c>
      <c r="N911" s="1">
        <f t="shared" si="101"/>
        <v>0.99511779874419237</v>
      </c>
      <c r="O911" s="1">
        <f t="shared" si="102"/>
        <v>0.94692071207562922</v>
      </c>
      <c r="P911" s="16">
        <f t="shared" si="103"/>
        <v>0.75497034271004604</v>
      </c>
      <c r="Q911" s="2">
        <f t="shared" si="104"/>
        <v>192.51743739106175</v>
      </c>
    </row>
    <row r="912" spans="9:17" ht="15.95" customHeight="1" x14ac:dyDescent="0.25">
      <c r="I912" s="1"/>
      <c r="J912" s="2">
        <v>910</v>
      </c>
      <c r="K912" s="1">
        <f t="shared" si="98"/>
        <v>5.717698629533424</v>
      </c>
      <c r="L912" s="1">
        <f t="shared" si="99"/>
        <v>0.95232676886769219</v>
      </c>
      <c r="M912" s="1">
        <f t="shared" si="100"/>
        <v>0.11474337861210498</v>
      </c>
      <c r="N912" s="1">
        <f t="shared" si="101"/>
        <v>0.9909903152523567</v>
      </c>
      <c r="O912" s="1">
        <f t="shared" si="102"/>
        <v>0.99901336421413633</v>
      </c>
      <c r="P912" s="16">
        <f t="shared" si="103"/>
        <v>0.76426845673657262</v>
      </c>
      <c r="Q912" s="2">
        <f t="shared" si="104"/>
        <v>194.88845646782602</v>
      </c>
    </row>
    <row r="913" spans="9:17" ht="15.95" customHeight="1" x14ac:dyDescent="0.25">
      <c r="I913" s="1"/>
      <c r="J913" s="2">
        <v>911</v>
      </c>
      <c r="K913" s="1">
        <f t="shared" si="98"/>
        <v>5.7239818148406032</v>
      </c>
      <c r="L913" s="1">
        <f t="shared" si="99"/>
        <v>0.94961355970662809</v>
      </c>
      <c r="M913" s="1">
        <f t="shared" si="100"/>
        <v>0.10685578393169065</v>
      </c>
      <c r="N913" s="1">
        <f t="shared" si="101"/>
        <v>0.98562254761214385</v>
      </c>
      <c r="O913" s="1">
        <f t="shared" si="102"/>
        <v>0.97149526794643304</v>
      </c>
      <c r="P913" s="16">
        <f t="shared" si="103"/>
        <v>0.75339678979922398</v>
      </c>
      <c r="Q913" s="2">
        <f t="shared" si="104"/>
        <v>192.11618139880213</v>
      </c>
    </row>
    <row r="914" spans="9:17" ht="15.95" customHeight="1" x14ac:dyDescent="0.25">
      <c r="I914" s="1"/>
      <c r="J914" s="2">
        <v>912</v>
      </c>
      <c r="K914" s="1">
        <f t="shared" si="98"/>
        <v>5.7302650001477824</v>
      </c>
      <c r="L914" s="1">
        <f t="shared" si="99"/>
        <v>0.94682935135240043</v>
      </c>
      <c r="M914" s="1">
        <f t="shared" si="100"/>
        <v>9.9216507564562295E-2</v>
      </c>
      <c r="N914" s="1">
        <f t="shared" si="101"/>
        <v>0.97902805527047032</v>
      </c>
      <c r="O914" s="1">
        <f t="shared" si="102"/>
        <v>0.86875655867909718</v>
      </c>
      <c r="P914" s="16">
        <f t="shared" si="103"/>
        <v>0.72345761821663257</v>
      </c>
      <c r="Q914" s="2">
        <f t="shared" si="104"/>
        <v>184.48169264524131</v>
      </c>
    </row>
    <row r="915" spans="9:17" ht="15.95" customHeight="1" x14ac:dyDescent="0.25">
      <c r="I915" s="1"/>
      <c r="J915" s="2">
        <v>913</v>
      </c>
      <c r="K915" s="1">
        <f t="shared" si="98"/>
        <v>5.7365481854549625</v>
      </c>
      <c r="L915" s="1">
        <f t="shared" si="99"/>
        <v>0.94397458346378382</v>
      </c>
      <c r="M915" s="1">
        <f t="shared" si="100"/>
        <v>9.1830374641407975E-2</v>
      </c>
      <c r="N915" s="1">
        <f t="shared" si="101"/>
        <v>0.97122349648731243</v>
      </c>
      <c r="O915" s="1">
        <f t="shared" si="102"/>
        <v>0.70718779049664138</v>
      </c>
      <c r="P915" s="16">
        <f t="shared" si="103"/>
        <v>0.67855406127228635</v>
      </c>
      <c r="Q915" s="2">
        <f t="shared" si="104"/>
        <v>173.03128562443302</v>
      </c>
    </row>
    <row r="916" spans="9:17" ht="15.95" customHeight="1" x14ac:dyDescent="0.25">
      <c r="I916" s="1"/>
      <c r="J916" s="2">
        <v>914</v>
      </c>
      <c r="K916" s="1">
        <f t="shared" si="98"/>
        <v>5.7428313707621417</v>
      </c>
      <c r="L916" s="1">
        <f t="shared" si="99"/>
        <v>0.94104970684172184</v>
      </c>
      <c r="M916" s="1">
        <f t="shared" si="100"/>
        <v>8.4702050402094109E-2</v>
      </c>
      <c r="N916" s="1">
        <f t="shared" si="101"/>
        <v>0.96222858625550045</v>
      </c>
      <c r="O916" s="1">
        <f t="shared" si="102"/>
        <v>0.51256504772168043</v>
      </c>
      <c r="P916" s="16">
        <f t="shared" si="103"/>
        <v>0.62513634780524918</v>
      </c>
      <c r="Q916" s="2">
        <f t="shared" si="104"/>
        <v>159.40976869033855</v>
      </c>
    </row>
    <row r="917" spans="9:17" ht="15.95" customHeight="1" x14ac:dyDescent="0.25">
      <c r="I917" s="1"/>
      <c r="J917" s="2">
        <v>915</v>
      </c>
      <c r="K917" s="1">
        <f t="shared" si="98"/>
        <v>5.7491145560693209</v>
      </c>
      <c r="L917" s="1">
        <f t="shared" si="99"/>
        <v>0.93805518335813931</v>
      </c>
      <c r="M917" s="1">
        <f t="shared" si="100"/>
        <v>7.7836037248993295E-2</v>
      </c>
      <c r="N917" s="1">
        <f t="shared" si="101"/>
        <v>0.95206604649892879</v>
      </c>
      <c r="O917" s="1">
        <f t="shared" si="102"/>
        <v>0.31593772365768358</v>
      </c>
      <c r="P917" s="16">
        <f t="shared" si="103"/>
        <v>0.57097374769093623</v>
      </c>
      <c r="Q917" s="2">
        <f t="shared" si="104"/>
        <v>145.59830566118873</v>
      </c>
    </row>
    <row r="918" spans="9:17" ht="15.95" customHeight="1" x14ac:dyDescent="0.25">
      <c r="I918" s="1"/>
      <c r="J918" s="2">
        <v>916</v>
      </c>
      <c r="K918" s="1">
        <f t="shared" si="98"/>
        <v>5.755397741376501</v>
      </c>
      <c r="L918" s="1">
        <f t="shared" si="99"/>
        <v>0.93499148588300729</v>
      </c>
      <c r="M918" s="1">
        <f t="shared" si="100"/>
        <v>7.123667190317412E-2</v>
      </c>
      <c r="N918" s="1">
        <f t="shared" si="101"/>
        <v>0.94076154867500716</v>
      </c>
      <c r="O918" s="1">
        <f t="shared" si="102"/>
        <v>0.14867501510058134</v>
      </c>
      <c r="P918" s="16">
        <f t="shared" si="103"/>
        <v>0.52391618039044241</v>
      </c>
      <c r="Q918" s="2">
        <f t="shared" si="104"/>
        <v>133.59862599956281</v>
      </c>
    </row>
    <row r="919" spans="9:17" ht="15.95" customHeight="1" x14ac:dyDescent="0.25">
      <c r="I919" s="1"/>
      <c r="J919" s="2">
        <v>917</v>
      </c>
      <c r="K919" s="1">
        <f t="shared" si="98"/>
        <v>5.761680926683681</v>
      </c>
      <c r="L919" s="1">
        <f t="shared" si="99"/>
        <v>0.93185909820967305</v>
      </c>
      <c r="M919" s="1">
        <f t="shared" si="100"/>
        <v>6.4908122665236934E-2</v>
      </c>
      <c r="N919" s="1">
        <f t="shared" si="101"/>
        <v>0.92834364892633436</v>
      </c>
      <c r="O919" s="1">
        <f t="shared" si="102"/>
        <v>3.7461396582768092E-2</v>
      </c>
      <c r="P919" s="16">
        <f t="shared" si="103"/>
        <v>0.49064306659600315</v>
      </c>
      <c r="Q919" s="2">
        <f t="shared" si="104"/>
        <v>125.1139819819808</v>
      </c>
    </row>
    <row r="920" spans="9:17" ht="15.95" customHeight="1" x14ac:dyDescent="0.25">
      <c r="I920" s="1"/>
      <c r="J920" s="2">
        <v>918</v>
      </c>
      <c r="K920" s="1">
        <f t="shared" si="98"/>
        <v>5.7679641119908602</v>
      </c>
      <c r="L920" s="1">
        <f t="shared" si="99"/>
        <v>0.92865851497846241</v>
      </c>
      <c r="M920" s="1">
        <f t="shared" si="100"/>
        <v>5.8854386782523527E-2</v>
      </c>
      <c r="N920" s="1">
        <f t="shared" si="101"/>
        <v>0.91484371594540181</v>
      </c>
      <c r="O920" s="1">
        <f t="shared" si="102"/>
        <v>3.9477898091888619E-5</v>
      </c>
      <c r="P920" s="16">
        <f t="shared" si="103"/>
        <v>0.47559902390111991</v>
      </c>
      <c r="Q920" s="2">
        <f t="shared" si="104"/>
        <v>121.27775109478557</v>
      </c>
    </row>
    <row r="921" spans="9:17" ht="15.95" customHeight="1" x14ac:dyDescent="0.25">
      <c r="I921" s="1"/>
      <c r="J921" s="2">
        <v>919</v>
      </c>
      <c r="K921" s="1">
        <f t="shared" si="98"/>
        <v>5.7742472972980394</v>
      </c>
      <c r="L921" s="1">
        <f t="shared" si="99"/>
        <v>0.92539024159856953</v>
      </c>
      <c r="M921" s="1">
        <f t="shared" si="100"/>
        <v>5.3079287924368612E-2</v>
      </c>
      <c r="N921" s="1">
        <f t="shared" si="101"/>
        <v>0.9002958517345494</v>
      </c>
      <c r="O921" s="1">
        <f t="shared" si="102"/>
        <v>4.2379413689534184E-2</v>
      </c>
      <c r="P921" s="16">
        <f t="shared" si="103"/>
        <v>0.48028619873675543</v>
      </c>
      <c r="Q921" s="2">
        <f t="shared" si="104"/>
        <v>122.47298067787264</v>
      </c>
    </row>
    <row r="922" spans="9:17" ht="15.95" customHeight="1" x14ac:dyDescent="0.25">
      <c r="I922" s="1"/>
      <c r="J922" s="2">
        <v>920</v>
      </c>
      <c r="K922" s="1">
        <f t="shared" si="98"/>
        <v>5.7805304826052195</v>
      </c>
      <c r="L922" s="1">
        <f t="shared" si="99"/>
        <v>0.92205479416824776</v>
      </c>
      <c r="M922" s="1">
        <f t="shared" si="100"/>
        <v>4.7586473766990267E-2</v>
      </c>
      <c r="N922" s="1">
        <f t="shared" si="101"/>
        <v>0.88473680546135114</v>
      </c>
      <c r="O922" s="1">
        <f t="shared" si="102"/>
        <v>0.15772644703565453</v>
      </c>
      <c r="P922" s="16">
        <f t="shared" si="103"/>
        <v>0.50302613010806096</v>
      </c>
      <c r="Q922" s="2">
        <f t="shared" si="104"/>
        <v>128.27166317755555</v>
      </c>
    </row>
    <row r="923" spans="9:17" ht="15.95" customHeight="1" x14ac:dyDescent="0.25">
      <c r="I923" s="1"/>
      <c r="J923" s="2">
        <v>921</v>
      </c>
      <c r="K923" s="1">
        <f t="shared" si="98"/>
        <v>5.7868136679123987</v>
      </c>
      <c r="L923" s="1">
        <f t="shared" si="99"/>
        <v>0.91865269939331284</v>
      </c>
      <c r="M923" s="1">
        <f t="shared" si="100"/>
        <v>4.2379413689541567E-2</v>
      </c>
      <c r="N923" s="1">
        <f t="shared" si="101"/>
        <v>0.86820588062703519</v>
      </c>
      <c r="O923" s="1">
        <f t="shared" si="102"/>
        <v>0.32767853841272832</v>
      </c>
      <c r="P923" s="16">
        <f t="shared" si="103"/>
        <v>0.53922913303065445</v>
      </c>
      <c r="Q923" s="2">
        <f t="shared" si="104"/>
        <v>137.50342892281688</v>
      </c>
    </row>
    <row r="924" spans="9:17" ht="15.95" customHeight="1" x14ac:dyDescent="0.25">
      <c r="I924" s="1"/>
      <c r="J924" s="2">
        <v>922</v>
      </c>
      <c r="K924" s="1">
        <f t="shared" si="98"/>
        <v>5.7930968532195788</v>
      </c>
      <c r="L924" s="1">
        <f t="shared" si="99"/>
        <v>0.91518449450396711</v>
      </c>
      <c r="M924" s="1">
        <f t="shared" si="100"/>
        <v>3.7461396582770923E-2</v>
      </c>
      <c r="N924" s="1">
        <f t="shared" si="101"/>
        <v>0.85074483578241389</v>
      </c>
      <c r="O924" s="1">
        <f t="shared" si="102"/>
        <v>0.52512215908988669</v>
      </c>
      <c r="P924" s="16">
        <f t="shared" si="103"/>
        <v>0.58212822148975962</v>
      </c>
      <c r="Q924" s="2">
        <f t="shared" si="104"/>
        <v>148.4426964798887</v>
      </c>
    </row>
    <row r="925" spans="9:17" ht="15.95" customHeight="1" x14ac:dyDescent="0.25">
      <c r="I925" s="1"/>
      <c r="J925" s="2">
        <v>923</v>
      </c>
      <c r="K925" s="1">
        <f t="shared" si="98"/>
        <v>5.799380038526758</v>
      </c>
      <c r="L925" s="1">
        <f t="shared" si="99"/>
        <v>0.91165072716996842</v>
      </c>
      <c r="M925" s="1">
        <f t="shared" si="100"/>
        <v>3.2835528771694211E-2</v>
      </c>
      <c r="N925" s="1">
        <f t="shared" si="101"/>
        <v>0.83239777904217838</v>
      </c>
      <c r="O925" s="1">
        <f t="shared" si="102"/>
        <v>0.71855788332545689</v>
      </c>
      <c r="P925" s="16">
        <f t="shared" si="103"/>
        <v>0.62386047957732449</v>
      </c>
      <c r="Q925" s="2">
        <f t="shared" si="104"/>
        <v>159.08442229221774</v>
      </c>
    </row>
    <row r="926" spans="9:17" ht="15.95" customHeight="1" x14ac:dyDescent="0.25">
      <c r="I926" s="1"/>
      <c r="J926" s="2">
        <v>924</v>
      </c>
      <c r="K926" s="1">
        <f t="shared" si="98"/>
        <v>5.8056632238339381</v>
      </c>
      <c r="L926" s="1">
        <f t="shared" si="99"/>
        <v>0.90805195541414241</v>
      </c>
      <c r="M926" s="1">
        <f t="shared" si="100"/>
        <v>2.8504732053567683E-2</v>
      </c>
      <c r="N926" s="1">
        <f t="shared" si="101"/>
        <v>0.81321105666395255</v>
      </c>
      <c r="O926" s="1">
        <f t="shared" si="102"/>
        <v>0.87712569036805532</v>
      </c>
      <c r="P926" s="16">
        <f t="shared" si="103"/>
        <v>0.65672335862492948</v>
      </c>
      <c r="Q926" s="2">
        <f t="shared" si="104"/>
        <v>167.46445644935702</v>
      </c>
    </row>
    <row r="927" spans="9:17" ht="15.95" customHeight="1" x14ac:dyDescent="0.25">
      <c r="I927" s="1"/>
      <c r="J927" s="2">
        <v>925</v>
      </c>
      <c r="K927" s="1">
        <f t="shared" si="98"/>
        <v>5.8119464091411173</v>
      </c>
      <c r="L927" s="1">
        <f t="shared" si="99"/>
        <v>0.90438874752426879</v>
      </c>
      <c r="M927" s="1">
        <f t="shared" si="100"/>
        <v>2.4471741852423345E-2</v>
      </c>
      <c r="N927" s="1">
        <f t="shared" si="101"/>
        <v>0.79323313597364631</v>
      </c>
      <c r="O927" s="1">
        <f t="shared" si="102"/>
        <v>0.9755282581475746</v>
      </c>
      <c r="P927" s="16">
        <f t="shared" si="103"/>
        <v>0.67440547087447822</v>
      </c>
      <c r="Q927" s="2">
        <f t="shared" si="104"/>
        <v>171.97339507299193</v>
      </c>
    </row>
    <row r="928" spans="9:17" ht="15.95" customHeight="1" x14ac:dyDescent="0.25">
      <c r="I928" s="1"/>
      <c r="J928" s="2">
        <v>926</v>
      </c>
      <c r="K928" s="1">
        <f t="shared" si="98"/>
        <v>5.8182295944482965</v>
      </c>
      <c r="L928" s="1">
        <f t="shared" si="99"/>
        <v>0.90066168196333796</v>
      </c>
      <c r="M928" s="1">
        <f t="shared" si="100"/>
        <v>2.0739105491312415E-2</v>
      </c>
      <c r="N928" s="1">
        <f t="shared" si="101"/>
        <v>0.77251448293276348</v>
      </c>
      <c r="O928" s="1">
        <f t="shared" si="102"/>
        <v>0.99806680457158792</v>
      </c>
      <c r="P928" s="16">
        <f t="shared" si="103"/>
        <v>0.6729955187397505</v>
      </c>
      <c r="Q928" s="2">
        <f t="shared" si="104"/>
        <v>171.61385727863637</v>
      </c>
    </row>
    <row r="929" spans="9:17" ht="15.95" customHeight="1" x14ac:dyDescent="0.25">
      <c r="I929" s="1"/>
      <c r="J929" s="2">
        <v>927</v>
      </c>
      <c r="K929" s="1">
        <f t="shared" si="98"/>
        <v>5.8245127797554757</v>
      </c>
      <c r="L929" s="1">
        <f t="shared" si="99"/>
        <v>0.8968713472782075</v>
      </c>
      <c r="M929" s="1">
        <f t="shared" si="100"/>
        <v>1.7309180583363559E-2</v>
      </c>
      <c r="N929" s="1">
        <f t="shared" si="101"/>
        <v>0.75110743465701524</v>
      </c>
      <c r="O929" s="1">
        <f t="shared" si="102"/>
        <v>0.94114561321749179</v>
      </c>
      <c r="P929" s="16">
        <f t="shared" si="103"/>
        <v>0.65160839393401959</v>
      </c>
      <c r="Q929" s="2">
        <f t="shared" si="104"/>
        <v>166.16014045317499</v>
      </c>
    </row>
    <row r="930" spans="9:17" ht="15.95" customHeight="1" x14ac:dyDescent="0.25">
      <c r="I930" s="1"/>
      <c r="J930" s="2">
        <v>928</v>
      </c>
      <c r="K930" s="1">
        <f t="shared" si="98"/>
        <v>5.8307959650626566</v>
      </c>
      <c r="L930" s="1">
        <f t="shared" si="99"/>
        <v>0.89301834200666219</v>
      </c>
      <c r="M930" s="1">
        <f t="shared" si="100"/>
        <v>1.4184133542662847E-2</v>
      </c>
      <c r="N930" s="1">
        <f t="shared" si="101"/>
        <v>0.72906606720821387</v>
      </c>
      <c r="O930" s="1">
        <f t="shared" si="102"/>
        <v>0.81384568064534091</v>
      </c>
      <c r="P930" s="16">
        <f t="shared" si="103"/>
        <v>0.61252855585071997</v>
      </c>
      <c r="Q930" s="2">
        <f t="shared" si="104"/>
        <v>156.19478174193358</v>
      </c>
    </row>
    <row r="931" spans="9:17" ht="15.95" customHeight="1" x14ac:dyDescent="0.25">
      <c r="I931" s="1"/>
      <c r="J931" s="2">
        <v>929</v>
      </c>
      <c r="K931" s="1">
        <f t="shared" si="98"/>
        <v>5.8370791503698358</v>
      </c>
      <c r="L931" s="1">
        <f t="shared" si="99"/>
        <v>0.88910327458290195</v>
      </c>
      <c r="M931" s="1">
        <f t="shared" si="100"/>
        <v>1.136593821590326E-2</v>
      </c>
      <c r="N931" s="1">
        <f t="shared" si="101"/>
        <v>0.7064460589934729</v>
      </c>
      <c r="O931" s="1">
        <f t="shared" si="102"/>
        <v>0.63647596775866311</v>
      </c>
      <c r="P931" s="16">
        <f t="shared" si="103"/>
        <v>0.5608478098877353</v>
      </c>
      <c r="Q931" s="2">
        <f t="shared" si="104"/>
        <v>143.01619152137249</v>
      </c>
    </row>
    <row r="932" spans="9:17" ht="15.95" customHeight="1" x14ac:dyDescent="0.25">
      <c r="I932" s="1"/>
      <c r="J932" s="2">
        <v>930</v>
      </c>
      <c r="K932" s="1">
        <f t="shared" si="98"/>
        <v>5.843362335677015</v>
      </c>
      <c r="L932" s="1">
        <f t="shared" si="99"/>
        <v>0.88512676324145689</v>
      </c>
      <c r="M932" s="1">
        <f t="shared" si="100"/>
        <v>8.856374635655806E-3</v>
      </c>
      <c r="N932" s="1">
        <f t="shared" si="101"/>
        <v>0.68330455011668123</v>
      </c>
      <c r="O932" s="1">
        <f t="shared" si="102"/>
        <v>0.43733338321786075</v>
      </c>
      <c r="P932" s="16">
        <f t="shared" si="103"/>
        <v>0.5036552678029137</v>
      </c>
      <c r="Q932" s="2">
        <f t="shared" si="104"/>
        <v>128.43209328974299</v>
      </c>
    </row>
    <row r="933" spans="9:17" ht="15.95" customHeight="1" x14ac:dyDescent="0.25">
      <c r="I933" s="1"/>
      <c r="J933" s="2">
        <v>931</v>
      </c>
      <c r="K933" s="1">
        <f t="shared" si="98"/>
        <v>5.8496455209841951</v>
      </c>
      <c r="L933" s="1">
        <f t="shared" si="99"/>
        <v>0.88108943591956423</v>
      </c>
      <c r="M933" s="1">
        <f t="shared" si="100"/>
        <v>6.6570278960659257E-3</v>
      </c>
      <c r="N933" s="1">
        <f t="shared" si="101"/>
        <v>0.65969999803766255</v>
      </c>
      <c r="O933" s="1">
        <f t="shared" si="102"/>
        <v>0.24818839918211705</v>
      </c>
      <c r="P933" s="16">
        <f t="shared" si="103"/>
        <v>0.44890871525885245</v>
      </c>
      <c r="Q933" s="2">
        <f t="shared" si="104"/>
        <v>114.47172239100738</v>
      </c>
    </row>
    <row r="934" spans="9:17" ht="15.95" customHeight="1" x14ac:dyDescent="0.25">
      <c r="I934" s="1"/>
      <c r="J934" s="2">
        <v>932</v>
      </c>
      <c r="K934" s="1">
        <f t="shared" si="98"/>
        <v>5.8559287062913743</v>
      </c>
      <c r="L934" s="1">
        <f t="shared" si="99"/>
        <v>0.87699193015801158</v>
      </c>
      <c r="M934" s="1">
        <f t="shared" si="100"/>
        <v>4.7692871516744617E-3</v>
      </c>
      <c r="N934" s="1">
        <f t="shared" si="101"/>
        <v>0.63569202990356632</v>
      </c>
      <c r="O934" s="1">
        <f t="shared" si="102"/>
        <v>9.9216507564567458E-2</v>
      </c>
      <c r="P934" s="16">
        <f t="shared" si="103"/>
        <v>0.40416743869445493</v>
      </c>
      <c r="Q934" s="2">
        <f t="shared" si="104"/>
        <v>103.062696867086</v>
      </c>
    </row>
    <row r="935" spans="9:17" ht="15.95" customHeight="1" x14ac:dyDescent="0.25">
      <c r="I935" s="1"/>
      <c r="J935" s="2">
        <v>933</v>
      </c>
      <c r="K935" s="1">
        <f t="shared" si="98"/>
        <v>5.8622118915985535</v>
      </c>
      <c r="L935" s="1">
        <f t="shared" si="99"/>
        <v>0.87283489300045802</v>
      </c>
      <c r="M935" s="1">
        <f t="shared" si="100"/>
        <v>3.194344739995969E-3</v>
      </c>
      <c r="N935" s="1">
        <f t="shared" si="101"/>
        <v>0.61134129192549846</v>
      </c>
      <c r="O935" s="1">
        <f t="shared" si="102"/>
        <v>1.4184133542668231E-2</v>
      </c>
      <c r="P935" s="16">
        <f t="shared" si="103"/>
        <v>0.37538866580215513</v>
      </c>
      <c r="Q935" s="2">
        <f t="shared" si="104"/>
        <v>95.724109779549565</v>
      </c>
    </row>
    <row r="936" spans="9:17" ht="15.95" customHeight="1" x14ac:dyDescent="0.25">
      <c r="I936" s="1"/>
      <c r="J936" s="2">
        <v>934</v>
      </c>
      <c r="K936" s="1">
        <f t="shared" si="98"/>
        <v>5.8684950769057336</v>
      </c>
      <c r="L936" s="1">
        <f t="shared" si="99"/>
        <v>0.86861898089125977</v>
      </c>
      <c r="M936" s="1">
        <f t="shared" si="100"/>
        <v>1.9331954284138031E-3</v>
      </c>
      <c r="N936" s="1">
        <f t="shared" si="101"/>
        <v>0.58670929618093925</v>
      </c>
      <c r="O936" s="1">
        <f t="shared" si="102"/>
        <v>6.657027896064982E-3</v>
      </c>
      <c r="P936" s="16">
        <f t="shared" si="103"/>
        <v>0.36597962509916943</v>
      </c>
      <c r="Q936" s="2">
        <f t="shared" si="104"/>
        <v>93.324804400288201</v>
      </c>
    </row>
    <row r="937" spans="9:17" ht="15.95" customHeight="1" x14ac:dyDescent="0.25">
      <c r="I937" s="1"/>
      <c r="J937" s="2">
        <v>935</v>
      </c>
      <c r="K937" s="1">
        <f t="shared" si="98"/>
        <v>5.8747782622129137</v>
      </c>
      <c r="L937" s="1">
        <f t="shared" si="99"/>
        <v>0.86434485957181206</v>
      </c>
      <c r="M937" s="1">
        <f t="shared" si="100"/>
        <v>9.86635785864165E-4</v>
      </c>
      <c r="N937" s="1">
        <f t="shared" si="101"/>
        <v>0.5618582652289037</v>
      </c>
      <c r="O937" s="1">
        <f t="shared" si="102"/>
        <v>7.783603724899768E-2</v>
      </c>
      <c r="P937" s="16">
        <f t="shared" si="103"/>
        <v>0.37625644945889442</v>
      </c>
      <c r="Q937" s="2">
        <f t="shared" si="104"/>
        <v>95.945394612018077</v>
      </c>
    </row>
    <row r="938" spans="9:17" ht="15.95" customHeight="1" x14ac:dyDescent="0.25">
      <c r="I938" s="1"/>
      <c r="J938" s="2">
        <v>936</v>
      </c>
      <c r="K938" s="1">
        <f t="shared" si="98"/>
        <v>5.8810614475200929</v>
      </c>
      <c r="L938" s="1">
        <f t="shared" si="99"/>
        <v>0.86001320397541892</v>
      </c>
      <c r="M938" s="1">
        <f t="shared" si="100"/>
        <v>3.5526367970539763E-4</v>
      </c>
      <c r="N938" s="1">
        <f t="shared" si="101"/>
        <v>0.53685097493035039</v>
      </c>
      <c r="O938" s="1">
        <f t="shared" si="102"/>
        <v>0.21636552543661947</v>
      </c>
      <c r="P938" s="16">
        <f t="shared" si="103"/>
        <v>0.40339624200552354</v>
      </c>
      <c r="Q938" s="2">
        <f t="shared" si="104"/>
        <v>102.8660417114085</v>
      </c>
    </row>
    <row r="939" spans="9:17" ht="15.95" customHeight="1" x14ac:dyDescent="0.25">
      <c r="I939" s="1"/>
      <c r="J939" s="2">
        <v>937</v>
      </c>
      <c r="K939" s="1">
        <f t="shared" si="98"/>
        <v>5.8873446328272721</v>
      </c>
      <c r="L939" s="1">
        <f t="shared" si="99"/>
        <v>0.85562469812071262</v>
      </c>
      <c r="M939" s="1">
        <f t="shared" si="100"/>
        <v>3.947789809194413E-5</v>
      </c>
      <c r="N939" s="1">
        <f t="shared" si="101"/>
        <v>0.51175059587090188</v>
      </c>
      <c r="O939" s="1">
        <f t="shared" si="102"/>
        <v>0.4001450097427815</v>
      </c>
      <c r="P939" s="16">
        <f t="shared" si="103"/>
        <v>0.44188994540812199</v>
      </c>
      <c r="Q939" s="2">
        <f t="shared" si="104"/>
        <v>112.68193607907111</v>
      </c>
    </row>
    <row r="940" spans="9:17" ht="15.95" customHeight="1" x14ac:dyDescent="0.25">
      <c r="I940" s="1"/>
      <c r="J940" s="2">
        <v>938</v>
      </c>
      <c r="K940" s="1">
        <f t="shared" si="98"/>
        <v>5.8936278181344512</v>
      </c>
      <c r="L940" s="1">
        <f t="shared" si="99"/>
        <v>0.8511800350036407</v>
      </c>
      <c r="M940" s="1">
        <f t="shared" si="100"/>
        <v>3.947789809194413E-5</v>
      </c>
      <c r="N940" s="1">
        <f t="shared" si="101"/>
        <v>0.48662053378647319</v>
      </c>
      <c r="O940" s="1">
        <f t="shared" si="102"/>
        <v>0.59985499025717626</v>
      </c>
      <c r="P940" s="16">
        <f t="shared" si="103"/>
        <v>0.48442375923634551</v>
      </c>
      <c r="Q940" s="2">
        <f t="shared" si="104"/>
        <v>123.5280586052681</v>
      </c>
    </row>
    <row r="941" spans="9:17" ht="15.95" customHeight="1" x14ac:dyDescent="0.25">
      <c r="I941" s="1"/>
      <c r="J941" s="2">
        <v>939</v>
      </c>
      <c r="K941" s="1">
        <f t="shared" si="98"/>
        <v>5.8999110034416313</v>
      </c>
      <c r="L941" s="1">
        <f t="shared" si="99"/>
        <v>0.84667991648803309</v>
      </c>
      <c r="M941" s="1">
        <f t="shared" si="100"/>
        <v>3.5526367970534212E-4</v>
      </c>
      <c r="N941" s="1">
        <f t="shared" si="101"/>
        <v>0.46152426939487301</v>
      </c>
      <c r="O941" s="1">
        <f t="shared" si="102"/>
        <v>0.78363447456336843</v>
      </c>
      <c r="P941" s="16">
        <f t="shared" si="103"/>
        <v>0.52304848103149493</v>
      </c>
      <c r="Q941" s="2">
        <f t="shared" si="104"/>
        <v>133.37736266303119</v>
      </c>
    </row>
    <row r="942" spans="9:17" ht="15.95" customHeight="1" x14ac:dyDescent="0.25">
      <c r="I942" s="1"/>
      <c r="J942" s="2">
        <v>940</v>
      </c>
      <c r="K942" s="1">
        <f t="shared" si="98"/>
        <v>5.9061941887488114</v>
      </c>
      <c r="L942" s="1">
        <f t="shared" si="99"/>
        <v>0.84212505319477082</v>
      </c>
      <c r="M942" s="1">
        <f t="shared" si="100"/>
        <v>9.8663578586422052E-4</v>
      </c>
      <c r="N942" s="1">
        <f t="shared" si="101"/>
        <v>0.43652519803801171</v>
      </c>
      <c r="O942" s="1">
        <f t="shared" si="102"/>
        <v>0.92216396275100965</v>
      </c>
      <c r="P942" s="16">
        <f t="shared" si="103"/>
        <v>0.5504502124424141</v>
      </c>
      <c r="Q942" s="2">
        <f t="shared" si="104"/>
        <v>140.36480417281558</v>
      </c>
    </row>
    <row r="943" spans="9:17" ht="15.95" customHeight="1" x14ac:dyDescent="0.25">
      <c r="I943" s="1"/>
      <c r="J943" s="2">
        <v>941</v>
      </c>
      <c r="K943" s="1">
        <f t="shared" si="98"/>
        <v>5.9124773740559906</v>
      </c>
      <c r="L943" s="1">
        <f t="shared" si="99"/>
        <v>0.83751616438957044</v>
      </c>
      <c r="M943" s="1">
        <f t="shared" si="100"/>
        <v>1.9331954284137476E-3</v>
      </c>
      <c r="N943" s="1">
        <f t="shared" si="101"/>
        <v>0.41168646953975885</v>
      </c>
      <c r="O943" s="1">
        <f t="shared" si="102"/>
        <v>0.99334297210393263</v>
      </c>
      <c r="P943" s="16">
        <f t="shared" si="103"/>
        <v>0.56111970036541892</v>
      </c>
      <c r="Q943" s="2">
        <f t="shared" si="104"/>
        <v>143.08552359318182</v>
      </c>
    </row>
    <row r="944" spans="9:17" ht="15.95" customHeight="1" x14ac:dyDescent="0.25">
      <c r="I944" s="1"/>
      <c r="J944" s="2">
        <v>942</v>
      </c>
      <c r="K944" s="1">
        <f t="shared" si="98"/>
        <v>5.9187605593631707</v>
      </c>
      <c r="L944" s="1">
        <f t="shared" si="99"/>
        <v>0.83285397786940063</v>
      </c>
      <c r="M944" s="1">
        <f t="shared" si="100"/>
        <v>3.194344739995858E-3</v>
      </c>
      <c r="N944" s="1">
        <f t="shared" si="101"/>
        <v>0.38707082868399662</v>
      </c>
      <c r="O944" s="1">
        <f t="shared" si="102"/>
        <v>0.98581586645733521</v>
      </c>
      <c r="P944" s="16">
        <f t="shared" si="103"/>
        <v>0.55223375443768208</v>
      </c>
      <c r="Q944" s="2">
        <f t="shared" si="104"/>
        <v>140.81960738160893</v>
      </c>
    </row>
    <row r="945" spans="9:17" ht="15.95" customHeight="1" x14ac:dyDescent="0.25">
      <c r="I945" s="1"/>
      <c r="J945" s="2">
        <v>943</v>
      </c>
      <c r="K945" s="1">
        <f t="shared" si="98"/>
        <v>5.9250437446703499</v>
      </c>
      <c r="L945" s="1">
        <f t="shared" si="99"/>
        <v>0.82813922984756028</v>
      </c>
      <c r="M945" s="1">
        <f t="shared" si="100"/>
        <v>4.7692871516743507E-3</v>
      </c>
      <c r="N945" s="1">
        <f t="shared" si="101"/>
        <v>0.36274045671587507</v>
      </c>
      <c r="O945" s="1">
        <f t="shared" si="102"/>
        <v>0.90078349243544142</v>
      </c>
      <c r="P945" s="16">
        <f t="shared" si="103"/>
        <v>0.52410811653763778</v>
      </c>
      <c r="Q945" s="2">
        <f t="shared" si="104"/>
        <v>133.64756971709764</v>
      </c>
    </row>
    <row r="946" spans="9:17" ht="15.95" customHeight="1" x14ac:dyDescent="0.25">
      <c r="I946" s="1"/>
      <c r="J946" s="2">
        <v>944</v>
      </c>
      <c r="K946" s="1">
        <f t="shared" si="98"/>
        <v>5.9313269299775291</v>
      </c>
      <c r="L946" s="1">
        <f t="shared" si="99"/>
        <v>0.82337266483741645</v>
      </c>
      <c r="M946" s="1">
        <f t="shared" si="100"/>
        <v>6.6570278960657592E-3</v>
      </c>
      <c r="N946" s="1">
        <f t="shared" si="101"/>
        <v>0.33875681426656556</v>
      </c>
      <c r="O946" s="1">
        <f t="shared" si="102"/>
        <v>0.75181160081789566</v>
      </c>
      <c r="P946" s="16">
        <f t="shared" si="103"/>
        <v>0.48014952695448587</v>
      </c>
      <c r="Q946" s="2">
        <f t="shared" si="104"/>
        <v>122.43812937339389</v>
      </c>
    </row>
    <row r="947" spans="9:17" ht="15.95" customHeight="1" x14ac:dyDescent="0.25">
      <c r="I947" s="1"/>
      <c r="J947" s="2">
        <v>945</v>
      </c>
      <c r="K947" s="1">
        <f t="shared" si="98"/>
        <v>5.9376101152847083</v>
      </c>
      <c r="L947" s="1">
        <f t="shared" si="99"/>
        <v>0.81855503553483988</v>
      </c>
      <c r="M947" s="1">
        <f t="shared" si="100"/>
        <v>8.8563746356553064E-3</v>
      </c>
      <c r="N947" s="1">
        <f t="shared" si="101"/>
        <v>0.31518048609838667</v>
      </c>
      <c r="O947" s="1">
        <f t="shared" si="102"/>
        <v>0.56266661678218199</v>
      </c>
      <c r="P947" s="16">
        <f t="shared" si="103"/>
        <v>0.426314628262766</v>
      </c>
      <c r="Q947" s="2">
        <f t="shared" si="104"/>
        <v>108.71023020700532</v>
      </c>
    </row>
    <row r="948" spans="9:17" ht="15.95" customHeight="1" x14ac:dyDescent="0.25">
      <c r="I948" s="1"/>
      <c r="J948" s="2">
        <v>946</v>
      </c>
      <c r="K948" s="1">
        <f t="shared" si="98"/>
        <v>5.9438933005918893</v>
      </c>
      <c r="L948" s="1">
        <f t="shared" si="99"/>
        <v>0.81368710269934375</v>
      </c>
      <c r="M948" s="1">
        <f t="shared" si="100"/>
        <v>1.1365938215903482E-2</v>
      </c>
      <c r="N948" s="1">
        <f t="shared" si="101"/>
        <v>0.29207102806242624</v>
      </c>
      <c r="O948" s="1">
        <f t="shared" si="102"/>
        <v>0.36352403224132374</v>
      </c>
      <c r="P948" s="16">
        <f t="shared" si="103"/>
        <v>0.37016202530474929</v>
      </c>
      <c r="Q948" s="2">
        <f t="shared" si="104"/>
        <v>94.391316452711067</v>
      </c>
    </row>
    <row r="949" spans="9:17" ht="15.95" customHeight="1" x14ac:dyDescent="0.25">
      <c r="I949" s="1"/>
      <c r="J949" s="2">
        <v>947</v>
      </c>
      <c r="K949" s="1">
        <f t="shared" si="98"/>
        <v>5.9501764858990684</v>
      </c>
      <c r="L949" s="1">
        <f t="shared" si="99"/>
        <v>0.8087696350339566</v>
      </c>
      <c r="M949" s="1">
        <f t="shared" si="100"/>
        <v>1.4184133542663069E-2</v>
      </c>
      <c r="N949" s="1">
        <f t="shared" si="101"/>
        <v>0.26948681665531898</v>
      </c>
      <c r="O949" s="1">
        <f t="shared" si="102"/>
        <v>0.18615431935464843</v>
      </c>
      <c r="P949" s="16">
        <f t="shared" si="103"/>
        <v>0.3196487261466468</v>
      </c>
      <c r="Q949" s="2">
        <f t="shared" si="104"/>
        <v>81.510425167394928</v>
      </c>
    </row>
    <row r="950" spans="9:17" ht="15.95" customHeight="1" x14ac:dyDescent="0.25">
      <c r="I950" s="1"/>
      <c r="J950" s="2">
        <v>948</v>
      </c>
      <c r="K950" s="1">
        <f t="shared" si="98"/>
        <v>5.9564596712062476</v>
      </c>
      <c r="L950" s="1">
        <f t="shared" si="99"/>
        <v>0.80380340906382641</v>
      </c>
      <c r="M950" s="1">
        <f t="shared" si="100"/>
        <v>1.7309180583362893E-2</v>
      </c>
      <c r="N950" s="1">
        <f t="shared" si="101"/>
        <v>0.24748490155511044</v>
      </c>
      <c r="O950" s="1">
        <f t="shared" si="102"/>
        <v>5.8854386782528467E-2</v>
      </c>
      <c r="P950" s="16">
        <f t="shared" si="103"/>
        <v>0.28186296949620704</v>
      </c>
      <c r="Q950" s="2">
        <f t="shared" si="104"/>
        <v>71.875057221532799</v>
      </c>
    </row>
    <row r="951" spans="9:17" ht="15.95" customHeight="1" x14ac:dyDescent="0.25">
      <c r="I951" s="1"/>
      <c r="J951" s="2">
        <v>949</v>
      </c>
      <c r="K951" s="1">
        <f t="shared" si="98"/>
        <v>5.9627428565134268</v>
      </c>
      <c r="L951" s="1">
        <f t="shared" si="99"/>
        <v>0.79878920901360417</v>
      </c>
      <c r="M951" s="1">
        <f t="shared" si="100"/>
        <v>2.0739105491311638E-2</v>
      </c>
      <c r="N951" s="1">
        <f t="shared" si="101"/>
        <v>0.22612086150884508</v>
      </c>
      <c r="O951" s="1">
        <f t="shared" si="102"/>
        <v>1.9331954284158015E-3</v>
      </c>
      <c r="P951" s="16">
        <f t="shared" si="103"/>
        <v>0.2618955928605442</v>
      </c>
      <c r="Q951" s="2">
        <f t="shared" si="104"/>
        <v>66.783376179438775</v>
      </c>
    </row>
    <row r="952" spans="9:17" ht="15.95" customHeight="1" x14ac:dyDescent="0.25">
      <c r="I952" s="1"/>
      <c r="J952" s="2">
        <v>950</v>
      </c>
      <c r="K952" s="1">
        <f t="shared" si="98"/>
        <v>5.9690260418206069</v>
      </c>
      <c r="L952" s="1">
        <f t="shared" si="99"/>
        <v>0.79372782668360364</v>
      </c>
      <c r="M952" s="1">
        <f t="shared" si="100"/>
        <v>2.4471741852423068E-2</v>
      </c>
      <c r="N952" s="1">
        <f t="shared" si="101"/>
        <v>0.20544866393581857</v>
      </c>
      <c r="O952" s="1">
        <f t="shared" si="102"/>
        <v>2.4471741852420903E-2</v>
      </c>
      <c r="P952" s="16">
        <f t="shared" si="103"/>
        <v>0.26202999358106654</v>
      </c>
      <c r="Q952" s="2">
        <f t="shared" si="104"/>
        <v>66.817648363171969</v>
      </c>
    </row>
    <row r="953" spans="9:17" ht="15.95" customHeight="1" x14ac:dyDescent="0.25">
      <c r="I953" s="1"/>
      <c r="J953" s="2">
        <v>951</v>
      </c>
      <c r="K953" s="1">
        <f t="shared" si="98"/>
        <v>5.9753092271277861</v>
      </c>
      <c r="L953" s="1">
        <f t="shared" si="99"/>
        <v>0.78862006132476958</v>
      </c>
      <c r="M953" s="1">
        <f t="shared" si="100"/>
        <v>2.850473205356735E-2</v>
      </c>
      <c r="N953" s="1">
        <f t="shared" si="101"/>
        <v>0.18552052860120405</v>
      </c>
      <c r="O953" s="1">
        <f t="shared" si="102"/>
        <v>0.12287430963193496</v>
      </c>
      <c r="P953" s="16">
        <f t="shared" si="103"/>
        <v>0.28137990790286899</v>
      </c>
      <c r="Q953" s="2">
        <f t="shared" si="104"/>
        <v>71.751876515231586</v>
      </c>
    </row>
    <row r="954" spans="9:17" ht="15.95" customHeight="1" x14ac:dyDescent="0.25">
      <c r="I954" s="1"/>
      <c r="J954" s="2">
        <v>952</v>
      </c>
      <c r="K954" s="1">
        <f t="shared" si="98"/>
        <v>5.9815924124349662</v>
      </c>
      <c r="L954" s="1">
        <f t="shared" si="99"/>
        <v>0.78346671951246161</v>
      </c>
      <c r="M954" s="1">
        <f t="shared" si="100"/>
        <v>3.2835528771693878E-2</v>
      </c>
      <c r="N954" s="1">
        <f t="shared" si="101"/>
        <v>0.16638679570437354</v>
      </c>
      <c r="O954" s="1">
        <f t="shared" si="102"/>
        <v>0.2814421166745299</v>
      </c>
      <c r="P954" s="16">
        <f t="shared" si="103"/>
        <v>0.31603279016576474</v>
      </c>
      <c r="Q954" s="2">
        <f t="shared" si="104"/>
        <v>80.58836149227001</v>
      </c>
    </row>
    <row r="955" spans="9:17" ht="15.95" customHeight="1" x14ac:dyDescent="0.25">
      <c r="I955" s="1"/>
      <c r="J955" s="2">
        <v>953</v>
      </c>
      <c r="K955" s="1">
        <f t="shared" si="98"/>
        <v>5.9878755977421463</v>
      </c>
      <c r="L955" s="1">
        <f t="shared" si="99"/>
        <v>0.77826861501909206</v>
      </c>
      <c r="M955" s="1">
        <f t="shared" si="100"/>
        <v>3.7461396582771256E-2</v>
      </c>
      <c r="N955" s="1">
        <f t="shared" si="101"/>
        <v>0.14809579871520501</v>
      </c>
      <c r="O955" s="1">
        <f t="shared" si="102"/>
        <v>0.47487784091012708</v>
      </c>
      <c r="P955" s="16">
        <f t="shared" si="103"/>
        <v>0.35967591280679884</v>
      </c>
      <c r="Q955" s="2">
        <f t="shared" si="104"/>
        <v>91.717357765733709</v>
      </c>
    </row>
    <row r="956" spans="9:17" ht="15.95" customHeight="1" x14ac:dyDescent="0.25">
      <c r="I956" s="1"/>
      <c r="J956" s="2">
        <v>954</v>
      </c>
      <c r="K956" s="1">
        <f t="shared" si="98"/>
        <v>5.9941587830493255</v>
      </c>
      <c r="L956" s="1">
        <f t="shared" si="99"/>
        <v>0.7730265686856197</v>
      </c>
      <c r="M956" s="1">
        <f t="shared" si="100"/>
        <v>4.2379413689541179E-2</v>
      </c>
      <c r="N956" s="1">
        <f t="shared" si="101"/>
        <v>0.1306937422795339</v>
      </c>
      <c r="O956" s="1">
        <f t="shared" si="102"/>
        <v>0.67232146158725792</v>
      </c>
      <c r="P956" s="16">
        <f t="shared" si="103"/>
        <v>0.40460529656048816</v>
      </c>
      <c r="Q956" s="2">
        <f t="shared" si="104"/>
        <v>103.17435062292448</v>
      </c>
    </row>
    <row r="957" spans="9:17" ht="15.95" customHeight="1" x14ac:dyDescent="0.25">
      <c r="I957" s="1"/>
      <c r="J957" s="2">
        <v>955</v>
      </c>
      <c r="K957" s="1">
        <f t="shared" si="98"/>
        <v>6.0004419683565047</v>
      </c>
      <c r="L957" s="1">
        <f t="shared" si="99"/>
        <v>0.76774140829192761</v>
      </c>
      <c r="M957" s="1">
        <f t="shared" si="100"/>
        <v>4.7586473766989879E-2</v>
      </c>
      <c r="N957" s="1">
        <f t="shared" si="101"/>
        <v>0.11422458550220316</v>
      </c>
      <c r="O957" s="1">
        <f t="shared" si="102"/>
        <v>0.84227355296433482</v>
      </c>
      <c r="P957" s="16">
        <f t="shared" si="103"/>
        <v>0.44295650513136386</v>
      </c>
      <c r="Q957" s="2">
        <f t="shared" si="104"/>
        <v>112.95390880849779</v>
      </c>
    </row>
    <row r="958" spans="9:17" ht="15.95" customHeight="1" x14ac:dyDescent="0.25">
      <c r="I958" s="1"/>
      <c r="J958" s="2">
        <v>956</v>
      </c>
      <c r="K958" s="1">
        <f t="shared" si="98"/>
        <v>6.0067251536636839</v>
      </c>
      <c r="L958" s="1">
        <f t="shared" si="99"/>
        <v>0.76241396842610931</v>
      </c>
      <c r="M958" s="1">
        <f t="shared" si="100"/>
        <v>5.3079287924367391E-2</v>
      </c>
      <c r="N958" s="1">
        <f t="shared" si="101"/>
        <v>9.8729930902556884E-2</v>
      </c>
      <c r="O958" s="1">
        <f t="shared" si="102"/>
        <v>0.95762058631044844</v>
      </c>
      <c r="P958" s="16">
        <f t="shared" si="103"/>
        <v>0.46796094339087047</v>
      </c>
      <c r="Q958" s="2">
        <f t="shared" si="104"/>
        <v>119.33004056467198</v>
      </c>
    </row>
    <row r="959" spans="9:17" ht="15.95" customHeight="1" x14ac:dyDescent="0.25">
      <c r="I959" s="1"/>
      <c r="J959" s="2">
        <v>957</v>
      </c>
      <c r="K959" s="1">
        <f t="shared" si="98"/>
        <v>6.013008338970864</v>
      </c>
      <c r="L959" s="1">
        <f t="shared" si="99"/>
        <v>0.75704509035267642</v>
      </c>
      <c r="M959" s="1">
        <f t="shared" si="100"/>
        <v>5.8854386782523083E-2</v>
      </c>
      <c r="N959" s="1">
        <f t="shared" si="101"/>
        <v>8.4248919322861382E-2</v>
      </c>
      <c r="O959" s="1">
        <f t="shared" si="102"/>
        <v>0.99996052210190789</v>
      </c>
      <c r="P959" s="16">
        <f t="shared" si="103"/>
        <v>0.47502722963999222</v>
      </c>
      <c r="Q959" s="2">
        <f t="shared" si="104"/>
        <v>121.13194355819802</v>
      </c>
    </row>
    <row r="960" spans="9:17" ht="15.95" customHeight="1" x14ac:dyDescent="0.25">
      <c r="I960" s="1"/>
      <c r="J960" s="2">
        <v>958</v>
      </c>
      <c r="K960" s="1">
        <f t="shared" si="98"/>
        <v>6.019291524278044</v>
      </c>
      <c r="L960" s="1">
        <f t="shared" si="99"/>
        <v>0.75163562187971578</v>
      </c>
      <c r="M960" s="1">
        <f t="shared" si="100"/>
        <v>6.4908122665237378E-2</v>
      </c>
      <c r="N960" s="1">
        <f t="shared" si="101"/>
        <v>7.0818131055146727E-2</v>
      </c>
      <c r="O960" s="1">
        <f t="shared" si="102"/>
        <v>0.96253860341722675</v>
      </c>
      <c r="P960" s="16">
        <f t="shared" si="103"/>
        <v>0.46247511975433164</v>
      </c>
      <c r="Q960" s="2">
        <f t="shared" si="104"/>
        <v>117.93115553735457</v>
      </c>
    </row>
    <row r="961" spans="9:17" ht="15.95" customHeight="1" x14ac:dyDescent="0.25">
      <c r="I961" s="1"/>
      <c r="J961" s="2">
        <v>959</v>
      </c>
      <c r="K961" s="1">
        <f t="shared" si="98"/>
        <v>6.0255747095852232</v>
      </c>
      <c r="L961" s="1">
        <f t="shared" si="99"/>
        <v>0.74618641722500822</v>
      </c>
      <c r="M961" s="1">
        <f t="shared" si="100"/>
        <v>7.1236671903173676E-2</v>
      </c>
      <c r="N961" s="1">
        <f t="shared" si="101"/>
        <v>5.8471493436209609E-2</v>
      </c>
      <c r="O961" s="1">
        <f t="shared" si="102"/>
        <v>0.85132498489942909</v>
      </c>
      <c r="P961" s="16">
        <f t="shared" si="103"/>
        <v>0.43180489186595516</v>
      </c>
      <c r="Q961" s="2">
        <f t="shared" si="104"/>
        <v>110.11024742581857</v>
      </c>
    </row>
    <row r="962" spans="9:17" ht="15.95" customHeight="1" x14ac:dyDescent="0.25">
      <c r="I962" s="1"/>
      <c r="J962" s="2">
        <v>960</v>
      </c>
      <c r="K962" s="1">
        <f t="shared" si="98"/>
        <v>6.0318578948924024</v>
      </c>
      <c r="L962" s="1">
        <f t="shared" si="99"/>
        <v>0.74069833688113751</v>
      </c>
      <c r="M962" s="1">
        <f t="shared" si="100"/>
        <v>7.7836037248991852E-2</v>
      </c>
      <c r="N962" s="1">
        <f t="shared" si="101"/>
        <v>4.7240195144213126E-2</v>
      </c>
      <c r="O962" s="1">
        <f t="shared" si="102"/>
        <v>0.6840622763423565</v>
      </c>
      <c r="P962" s="16">
        <f t="shared" si="103"/>
        <v>0.38745921140417477</v>
      </c>
      <c r="Q962" s="2">
        <f t="shared" si="104"/>
        <v>98.802098908064565</v>
      </c>
    </row>
    <row r="963" spans="9:17" ht="15.95" customHeight="1" x14ac:dyDescent="0.25">
      <c r="I963" s="1"/>
      <c r="J963" s="2">
        <v>961</v>
      </c>
      <c r="K963" s="1">
        <f t="shared" ref="K963:K1002" si="105">(2*PI()*J963)/$I$2</f>
        <v>6.0381410801995825</v>
      </c>
      <c r="L963" s="1">
        <f t="shared" ref="L963:L1002" si="106">$B$2*$F$2*SIN($C$2*(K963+$D$2))+$G$2</f>
        <v>0.73517224747960885</v>
      </c>
      <c r="M963" s="1">
        <f t="shared" ref="M963:M1002" si="107">$B$3*$F$2*SIN($C$3*($K963+$D$3))+$G$2</f>
        <v>8.4702050402093554E-2</v>
      </c>
      <c r="N963" s="1">
        <f t="shared" ref="N963:N1002" si="108">$B$4*$F$2*SIN($C$4*($K963+$D$4))+$G$2</f>
        <v>3.7152607413382888E-2</v>
      </c>
      <c r="O963" s="1">
        <f t="shared" ref="O963:O1002" si="109">$B$5*$F$2*SIN($C$5*($K963+$D$5))+$G$2</f>
        <v>0.48743495227833422</v>
      </c>
      <c r="P963" s="16">
        <f t="shared" ref="P963:P1002" si="110">AVERAGE(L963:O963)</f>
        <v>0.33611546439335488</v>
      </c>
      <c r="Q963" s="2">
        <f t="shared" ref="Q963:Q1002" si="111">P963*255</f>
        <v>85.70944342030549</v>
      </c>
    </row>
    <row r="964" spans="9:17" ht="15.95" customHeight="1" x14ac:dyDescent="0.25">
      <c r="I964" s="1"/>
      <c r="J964" s="2">
        <v>962</v>
      </c>
      <c r="K964" s="1">
        <f t="shared" si="105"/>
        <v>6.0444242655067617</v>
      </c>
      <c r="L964" s="1">
        <f t="shared" si="106"/>
        <v>0.72960902165400066</v>
      </c>
      <c r="M964" s="1">
        <f t="shared" si="107"/>
        <v>9.1830374641407475E-2</v>
      </c>
      <c r="N964" s="1">
        <f t="shared" si="108"/>
        <v>2.8234212365811195E-2</v>
      </c>
      <c r="O964" s="1">
        <f t="shared" si="109"/>
        <v>0.29281220950337206</v>
      </c>
      <c r="P964" s="16">
        <f t="shared" si="110"/>
        <v>0.28562145454114785</v>
      </c>
      <c r="Q964" s="2">
        <f t="shared" si="111"/>
        <v>72.833470907992705</v>
      </c>
    </row>
    <row r="965" spans="9:17" ht="15.95" customHeight="1" x14ac:dyDescent="0.25">
      <c r="I965" s="1"/>
      <c r="J965" s="2">
        <v>963</v>
      </c>
      <c r="K965" s="1">
        <f t="shared" si="105"/>
        <v>6.0507074508139409</v>
      </c>
      <c r="L965" s="1">
        <f t="shared" si="106"/>
        <v>0.72400953790216116</v>
      </c>
      <c r="M965" s="1">
        <f t="shared" si="107"/>
        <v>9.9216507564560685E-2</v>
      </c>
      <c r="N965" s="1">
        <f t="shared" si="108"/>
        <v>2.0507538641395928E-2</v>
      </c>
      <c r="O965" s="1">
        <f t="shared" si="109"/>
        <v>0.13124344132093196</v>
      </c>
      <c r="P965" s="16">
        <f t="shared" si="110"/>
        <v>0.24374425635726243</v>
      </c>
      <c r="Q965" s="2">
        <f t="shared" si="111"/>
        <v>62.154785371101923</v>
      </c>
    </row>
    <row r="966" spans="9:17" ht="15.95" customHeight="1" x14ac:dyDescent="0.25">
      <c r="I966" s="1"/>
      <c r="J966" s="2">
        <v>964</v>
      </c>
      <c r="K966" s="1">
        <f t="shared" si="105"/>
        <v>6.0569906361211219</v>
      </c>
      <c r="L966" s="1">
        <f t="shared" si="106"/>
        <v>0.71837468044748443</v>
      </c>
      <c r="M966" s="1">
        <f t="shared" si="107"/>
        <v>0.10685578393169121</v>
      </c>
      <c r="N966" s="1">
        <f t="shared" si="108"/>
        <v>1.3992104488545709E-2</v>
      </c>
      <c r="O966" s="1">
        <f t="shared" si="109"/>
        <v>2.8504732053562354E-2</v>
      </c>
      <c r="P966" s="16">
        <f t="shared" si="110"/>
        <v>0.21693182523032095</v>
      </c>
      <c r="Q966" s="2">
        <f t="shared" si="111"/>
        <v>55.317615433731845</v>
      </c>
    </row>
    <row r="967" spans="9:17" ht="15.95" customHeight="1" x14ac:dyDescent="0.25">
      <c r="I967" s="1"/>
      <c r="J967" s="2">
        <v>965</v>
      </c>
      <c r="K967" s="1">
        <f t="shared" si="105"/>
        <v>6.0632738214283011</v>
      </c>
      <c r="L967" s="1">
        <f t="shared" si="106"/>
        <v>0.71270533909928691</v>
      </c>
      <c r="M967" s="1">
        <f t="shared" si="107"/>
        <v>0.11474337861210554</v>
      </c>
      <c r="N967" s="1">
        <f t="shared" si="108"/>
        <v>8.7043684593954285E-3</v>
      </c>
      <c r="O967" s="1">
        <f t="shared" si="109"/>
        <v>9.8663578586444256E-4</v>
      </c>
      <c r="P967" s="16">
        <f t="shared" si="110"/>
        <v>0.20928493048916311</v>
      </c>
      <c r="Q967" s="2">
        <f t="shared" si="111"/>
        <v>53.367657274736594</v>
      </c>
    </row>
    <row r="968" spans="9:17" ht="15.95" customHeight="1" x14ac:dyDescent="0.25">
      <c r="I968" s="1"/>
      <c r="J968" s="2">
        <v>966</v>
      </c>
      <c r="K968" s="1">
        <f t="shared" si="105"/>
        <v>6.0695570067354803</v>
      </c>
      <c r="L968" s="1">
        <f t="shared" si="106"/>
        <v>0.70700240911228718</v>
      </c>
      <c r="M968" s="1">
        <f t="shared" si="107"/>
        <v>0.12287430963194773</v>
      </c>
      <c r="N968" s="1">
        <f t="shared" si="108"/>
        <v>4.6576878340646721E-3</v>
      </c>
      <c r="O968" s="1">
        <f t="shared" si="109"/>
        <v>5.3079287924364227E-2</v>
      </c>
      <c r="P968" s="16">
        <f t="shared" si="110"/>
        <v>0.22190342362566595</v>
      </c>
      <c r="Q968" s="2">
        <f t="shared" si="111"/>
        <v>56.585373024544815</v>
      </c>
    </row>
    <row r="969" spans="9:17" ht="15.95" customHeight="1" x14ac:dyDescent="0.25">
      <c r="I969" s="1"/>
      <c r="J969" s="2">
        <v>967</v>
      </c>
      <c r="K969" s="1">
        <f t="shared" si="105"/>
        <v>6.0758401920426595</v>
      </c>
      <c r="L969" s="1">
        <f t="shared" si="106"/>
        <v>0.70126679104524059</v>
      </c>
      <c r="M969" s="1">
        <f t="shared" si="107"/>
        <v>0.13124344132091215</v>
      </c>
      <c r="N969" s="1">
        <f t="shared" si="108"/>
        <v>1.862284879016185E-3</v>
      </c>
      <c r="O969" s="1">
        <f t="shared" si="109"/>
        <v>0.17647201921526168</v>
      </c>
      <c r="P969" s="16">
        <f t="shared" si="110"/>
        <v>0.25271113411510765</v>
      </c>
      <c r="Q969" s="2">
        <f t="shared" si="111"/>
        <v>64.441339199352456</v>
      </c>
    </row>
    <row r="970" spans="9:17" ht="15.95" customHeight="1" x14ac:dyDescent="0.25">
      <c r="I970" s="1"/>
      <c r="J970" s="2">
        <v>968</v>
      </c>
      <c r="K970" s="1">
        <f t="shared" si="105"/>
        <v>6.0821233773498395</v>
      </c>
      <c r="L970" s="1">
        <f t="shared" si="106"/>
        <v>0.69549939061872834</v>
      </c>
      <c r="M970" s="1">
        <f t="shared" si="107"/>
        <v>0.13984548755604631</v>
      </c>
      <c r="N970" s="1">
        <f t="shared" si="108"/>
        <v>3.2522102472154479E-4</v>
      </c>
      <c r="O970" s="1">
        <f t="shared" si="109"/>
        <v>0.35147920921147746</v>
      </c>
      <c r="P970" s="16">
        <f t="shared" si="110"/>
        <v>0.29678732710274341</v>
      </c>
      <c r="Q970" s="2">
        <f t="shared" si="111"/>
        <v>75.680768411199566</v>
      </c>
    </row>
    <row r="971" spans="9:17" ht="15.95" customHeight="1" x14ac:dyDescent="0.25">
      <c r="I971" s="1"/>
      <c r="J971" s="2">
        <v>969</v>
      </c>
      <c r="K971" s="1">
        <f t="shared" si="105"/>
        <v>6.0884065626570187</v>
      </c>
      <c r="L971" s="1">
        <f t="shared" si="106"/>
        <v>0.68970111857213756</v>
      </c>
      <c r="M971" s="1">
        <f t="shared" si="107"/>
        <v>0.14867501510057463</v>
      </c>
      <c r="N971" s="1">
        <f t="shared" si="108"/>
        <v>5.0379027875913085E-5</v>
      </c>
      <c r="O971" s="1">
        <f t="shared" si="109"/>
        <v>0.55018085742558975</v>
      </c>
      <c r="P971" s="16">
        <f t="shared" si="110"/>
        <v>0.34715184253154446</v>
      </c>
      <c r="Q971" s="2">
        <f t="shared" si="111"/>
        <v>88.523719845543837</v>
      </c>
    </row>
    <row r="972" spans="9:17" ht="15.95" customHeight="1" x14ac:dyDescent="0.25">
      <c r="I972" s="1"/>
      <c r="J972" s="2">
        <v>970</v>
      </c>
      <c r="K972" s="1">
        <f t="shared" si="105"/>
        <v>6.0946897479641988</v>
      </c>
      <c r="L972" s="1">
        <f t="shared" si="106"/>
        <v>0.68387289051983813</v>
      </c>
      <c r="M972" s="1">
        <f t="shared" si="107"/>
        <v>0.15772644703565558</v>
      </c>
      <c r="N972" s="1">
        <f t="shared" si="108"/>
        <v>1.038453163216102E-3</v>
      </c>
      <c r="O972" s="1">
        <f t="shared" si="109"/>
        <v>0.74087683705085594</v>
      </c>
      <c r="P972" s="16">
        <f t="shared" si="110"/>
        <v>0.39587865694239144</v>
      </c>
      <c r="Q972" s="2">
        <f t="shared" si="111"/>
        <v>100.94905752030982</v>
      </c>
    </row>
    <row r="973" spans="9:17" ht="15.95" customHeight="1" x14ac:dyDescent="0.25">
      <c r="I973" s="1"/>
      <c r="J973" s="2">
        <v>971</v>
      </c>
      <c r="K973" s="1">
        <f t="shared" si="105"/>
        <v>6.1009729332713789</v>
      </c>
      <c r="L973" s="1">
        <f t="shared" si="106"/>
        <v>0.67801562680660354</v>
      </c>
      <c r="M973" s="1">
        <f t="shared" si="107"/>
        <v>0.16699406628287483</v>
      </c>
      <c r="N973" s="1">
        <f t="shared" si="108"/>
        <v>3.2869474697234669E-3</v>
      </c>
      <c r="O973" s="1">
        <f t="shared" si="109"/>
        <v>0.89314421606831806</v>
      </c>
      <c r="P973" s="16">
        <f t="shared" si="110"/>
        <v>0.43536021415687998</v>
      </c>
      <c r="Q973" s="2">
        <f t="shared" si="111"/>
        <v>111.0168546100044</v>
      </c>
    </row>
    <row r="974" spans="9:17" ht="15.95" customHeight="1" x14ac:dyDescent="0.25">
      <c r="I974" s="1"/>
      <c r="J974" s="2">
        <v>972</v>
      </c>
      <c r="K974" s="1">
        <f t="shared" si="105"/>
        <v>6.1072561185785581</v>
      </c>
      <c r="L974" s="1">
        <f t="shared" si="106"/>
        <v>0.67213025236227442</v>
      </c>
      <c r="M974" s="1">
        <f t="shared" si="107"/>
        <v>0.17647201921527789</v>
      </c>
      <c r="N974" s="1">
        <f t="shared" si="108"/>
        <v>6.790182055636973E-3</v>
      </c>
      <c r="O974" s="1">
        <f t="shared" si="109"/>
        <v>0.98269081941663727</v>
      </c>
      <c r="P974" s="16">
        <f t="shared" si="110"/>
        <v>0.45952081826245661</v>
      </c>
      <c r="Q974" s="2">
        <f t="shared" si="111"/>
        <v>117.17780865692643</v>
      </c>
    </row>
    <row r="975" spans="9:17" ht="15.95" customHeight="1" x14ac:dyDescent="0.25">
      <c r="I975" s="1"/>
      <c r="J975" s="2">
        <v>973</v>
      </c>
      <c r="K975" s="1">
        <f t="shared" si="105"/>
        <v>6.1135393038857373</v>
      </c>
      <c r="L975" s="1">
        <f t="shared" si="106"/>
        <v>0.66621769655570007</v>
      </c>
      <c r="M975" s="1">
        <f t="shared" si="107"/>
        <v>0.18615431935464921</v>
      </c>
      <c r="N975" s="1">
        <f t="shared" si="108"/>
        <v>1.1539307446354174E-2</v>
      </c>
      <c r="O975" s="1">
        <f t="shared" si="109"/>
        <v>0.99523071284832709</v>
      </c>
      <c r="P975" s="16">
        <f t="shared" si="110"/>
        <v>0.46478550905125765</v>
      </c>
      <c r="Q975" s="2">
        <f t="shared" si="111"/>
        <v>118.5203048080707</v>
      </c>
    </row>
    <row r="976" spans="9:17" ht="15.95" customHeight="1" x14ac:dyDescent="0.25">
      <c r="I976" s="1"/>
      <c r="J976" s="2">
        <v>974</v>
      </c>
      <c r="K976" s="1">
        <f t="shared" si="105"/>
        <v>6.1198224891929165</v>
      </c>
      <c r="L976" s="1">
        <f t="shared" si="106"/>
        <v>0.66027889304798282</v>
      </c>
      <c r="M976" s="1">
        <f t="shared" si="107"/>
        <v>0.19603485115269614</v>
      </c>
      <c r="N976" s="1">
        <f t="shared" si="108"/>
        <v>1.7522326938971267E-2</v>
      </c>
      <c r="O976" s="1">
        <f t="shared" si="109"/>
        <v>0.92876332809683826</v>
      </c>
      <c r="P976" s="16">
        <f t="shared" si="110"/>
        <v>0.45064984980912215</v>
      </c>
      <c r="Q976" s="2">
        <f t="shared" si="111"/>
        <v>114.91571170132615</v>
      </c>
    </row>
    <row r="977" spans="9:17" ht="15.95" customHeight="1" x14ac:dyDescent="0.25">
      <c r="I977" s="1"/>
      <c r="J977" s="2">
        <v>975</v>
      </c>
      <c r="K977" s="1">
        <f t="shared" si="105"/>
        <v>6.1261056745000966</v>
      </c>
      <c r="L977" s="1">
        <f t="shared" si="106"/>
        <v>0.6543147796450407</v>
      </c>
      <c r="M977" s="1">
        <f t="shared" si="107"/>
        <v>0.20610737385376304</v>
      </c>
      <c r="N977" s="1">
        <f t="shared" si="108"/>
        <v>2.4724126906996824E-2</v>
      </c>
      <c r="O977" s="1">
        <f t="shared" si="109"/>
        <v>0.79389262614624267</v>
      </c>
      <c r="P977" s="16">
        <f t="shared" si="110"/>
        <v>0.41975972663801081</v>
      </c>
      <c r="Q977" s="2">
        <f t="shared" si="111"/>
        <v>107.03873029269276</v>
      </c>
    </row>
    <row r="978" spans="9:17" ht="15.95" customHeight="1" x14ac:dyDescent="0.25">
      <c r="I978" s="1"/>
      <c r="J978" s="2">
        <v>976</v>
      </c>
      <c r="K978" s="1">
        <f t="shared" si="105"/>
        <v>6.1323888598072767</v>
      </c>
      <c r="L978" s="1">
        <f t="shared" si="106"/>
        <v>0.64832629814951892</v>
      </c>
      <c r="M978" s="1">
        <f t="shared" si="107"/>
        <v>0.21636552543662219</v>
      </c>
      <c r="N978" s="1">
        <f t="shared" si="108"/>
        <v>3.3126514978681409E-2</v>
      </c>
      <c r="O978" s="1">
        <f t="shared" si="109"/>
        <v>0.61213538047468252</v>
      </c>
      <c r="P978" s="16">
        <f t="shared" si="110"/>
        <v>0.37748842975987629</v>
      </c>
      <c r="Q978" s="2">
        <f t="shared" si="111"/>
        <v>96.259549588768451</v>
      </c>
    </row>
    <row r="979" spans="9:17" ht="15.95" customHeight="1" x14ac:dyDescent="0.25">
      <c r="I979" s="1"/>
      <c r="J979" s="2">
        <v>977</v>
      </c>
      <c r="K979" s="1">
        <f t="shared" si="105"/>
        <v>6.1386720451144559</v>
      </c>
      <c r="L979" s="1">
        <f t="shared" si="106"/>
        <v>0.64231439421206726</v>
      </c>
      <c r="M979" s="1">
        <f t="shared" si="107"/>
        <v>0.22680282663286522</v>
      </c>
      <c r="N979" s="1">
        <f t="shared" si="108"/>
        <v>4.2708265992528194E-2</v>
      </c>
      <c r="O979" s="1">
        <f t="shared" si="109"/>
        <v>0.41248847051236615</v>
      </c>
      <c r="P979" s="16">
        <f t="shared" si="110"/>
        <v>0.33107848933745671</v>
      </c>
      <c r="Q979" s="2">
        <f t="shared" si="111"/>
        <v>84.425014781051459</v>
      </c>
    </row>
    <row r="980" spans="9:17" ht="15.95" customHeight="1" x14ac:dyDescent="0.25">
      <c r="I980" s="1"/>
      <c r="J980" s="2">
        <v>978</v>
      </c>
      <c r="K980" s="1">
        <f t="shared" si="105"/>
        <v>6.1449552304216351</v>
      </c>
      <c r="L980" s="1">
        <f t="shared" si="106"/>
        <v>0.63628001718200866</v>
      </c>
      <c r="M980" s="1">
        <f t="shared" si="107"/>
        <v>0.23741268501935126</v>
      </c>
      <c r="N980" s="1">
        <f t="shared" si="108"/>
        <v>5.3445175613896778E-2</v>
      </c>
      <c r="O980" s="1">
        <f t="shared" si="109"/>
        <v>0.22680282663287948</v>
      </c>
      <c r="P980" s="16">
        <f t="shared" si="110"/>
        <v>0.288485176112034</v>
      </c>
      <c r="Q980" s="2">
        <f t="shared" si="111"/>
        <v>73.563719908568672</v>
      </c>
    </row>
    <row r="981" spans="9:17" ht="15.95" customHeight="1" x14ac:dyDescent="0.25">
      <c r="I981" s="1"/>
      <c r="J981" s="2">
        <v>979</v>
      </c>
      <c r="K981" s="1">
        <f t="shared" si="105"/>
        <v>6.1512384157288151</v>
      </c>
      <c r="L981" s="1">
        <f t="shared" si="106"/>
        <v>0.630224119957428</v>
      </c>
      <c r="M981" s="1">
        <f t="shared" si="107"/>
        <v>0.24818839918211955</v>
      </c>
      <c r="N981" s="1">
        <f t="shared" si="108"/>
        <v>6.5310121477250682E-2</v>
      </c>
      <c r="O981" s="1">
        <f t="shared" si="109"/>
        <v>8.4702050402094164E-2</v>
      </c>
      <c r="P981" s="16">
        <f t="shared" si="110"/>
        <v>0.25710617275472308</v>
      </c>
      <c r="Q981" s="2">
        <f t="shared" si="111"/>
        <v>65.562074052454392</v>
      </c>
    </row>
    <row r="982" spans="9:17" ht="15.95" customHeight="1" x14ac:dyDescent="0.25">
      <c r="I982" s="1"/>
      <c r="J982" s="2">
        <v>980</v>
      </c>
      <c r="K982" s="1">
        <f t="shared" si="105"/>
        <v>6.1575216010359943</v>
      </c>
      <c r="L982" s="1">
        <f t="shared" si="106"/>
        <v>0.62414765883470114</v>
      </c>
      <c r="M982" s="1">
        <f t="shared" si="107"/>
        <v>0.25912316294914162</v>
      </c>
      <c r="N982" s="1">
        <f t="shared" si="108"/>
        <v>7.8273131699601317E-2</v>
      </c>
      <c r="O982" s="1">
        <f t="shared" si="109"/>
        <v>8.8563746356581374E-3</v>
      </c>
      <c r="P982" s="16">
        <f t="shared" si="110"/>
        <v>0.24260008202977554</v>
      </c>
      <c r="Q982" s="2">
        <f t="shared" si="111"/>
        <v>61.863020917592763</v>
      </c>
    </row>
    <row r="983" spans="9:17" ht="15.95" customHeight="1" x14ac:dyDescent="0.25">
      <c r="I983" s="1"/>
      <c r="J983" s="2">
        <v>981</v>
      </c>
      <c r="K983" s="1">
        <f t="shared" si="105"/>
        <v>6.1638047863431735</v>
      </c>
      <c r="L983" s="1">
        <f t="shared" si="106"/>
        <v>0.61805159335747895</v>
      </c>
      <c r="M983" s="1">
        <f t="shared" si="107"/>
        <v>0.27021006968925465</v>
      </c>
      <c r="N983" s="1">
        <f t="shared" si="108"/>
        <v>9.2301460592095319E-2</v>
      </c>
      <c r="O983" s="1">
        <f t="shared" si="109"/>
        <v>1.1365938215897764E-2</v>
      </c>
      <c r="P983" s="16">
        <f t="shared" si="110"/>
        <v>0.24798226546368168</v>
      </c>
      <c r="Q983" s="2">
        <f t="shared" si="111"/>
        <v>63.235477693238828</v>
      </c>
    </row>
    <row r="984" spans="9:17" ht="15.95" customHeight="1" x14ac:dyDescent="0.25">
      <c r="I984" s="1"/>
      <c r="J984" s="2">
        <v>982</v>
      </c>
      <c r="K984" s="1">
        <f t="shared" si="105"/>
        <v>6.1700879716503545</v>
      </c>
      <c r="L984" s="1">
        <f t="shared" si="106"/>
        <v>0.61193688616516639</v>
      </c>
      <c r="M984" s="1">
        <f t="shared" si="107"/>
        <v>0.28144211667453456</v>
      </c>
      <c r="N984" s="1">
        <f t="shared" si="108"/>
        <v>0.10735967137846453</v>
      </c>
      <c r="O984" s="1">
        <f t="shared" si="109"/>
        <v>9.1830374641418688E-2</v>
      </c>
      <c r="P984" s="16">
        <f t="shared" si="110"/>
        <v>0.27314226221489601</v>
      </c>
      <c r="Q984" s="2">
        <f t="shared" si="111"/>
        <v>69.65127686479849</v>
      </c>
    </row>
    <row r="985" spans="9:17" ht="15.95" customHeight="1" x14ac:dyDescent="0.25">
      <c r="I985" s="1"/>
      <c r="J985" s="2">
        <v>983</v>
      </c>
      <c r="K985" s="1">
        <f t="shared" si="105"/>
        <v>6.1763711569575337</v>
      </c>
      <c r="L985" s="1">
        <f t="shared" si="106"/>
        <v>0.60580450284091647</v>
      </c>
      <c r="M985" s="1">
        <f t="shared" si="107"/>
        <v>0.29281220950335829</v>
      </c>
      <c r="N985" s="1">
        <f t="shared" si="108"/>
        <v>0.12340972571138265</v>
      </c>
      <c r="O985" s="1">
        <f t="shared" si="109"/>
        <v>0.23741268501935719</v>
      </c>
      <c r="P985" s="16">
        <f t="shared" si="110"/>
        <v>0.31485978076875365</v>
      </c>
      <c r="Q985" s="2">
        <f t="shared" si="111"/>
        <v>80.289244096032178</v>
      </c>
    </row>
    <row r="986" spans="9:17" ht="15.95" customHeight="1" x14ac:dyDescent="0.25">
      <c r="I986" s="1"/>
      <c r="J986" s="2">
        <v>984</v>
      </c>
      <c r="K986" s="1">
        <f t="shared" si="105"/>
        <v>6.1826543422647129</v>
      </c>
      <c r="L986" s="1">
        <f t="shared" si="106"/>
        <v>0.59965541175914328</v>
      </c>
      <c r="M986" s="1">
        <f t="shared" si="107"/>
        <v>0.3043131665813984</v>
      </c>
      <c r="N986" s="1">
        <f t="shared" si="108"/>
        <v>0.14041107976065714</v>
      </c>
      <c r="O986" s="1">
        <f t="shared" si="109"/>
        <v>0.424887205439615</v>
      </c>
      <c r="P986" s="16">
        <f t="shared" si="110"/>
        <v>0.36731671588520343</v>
      </c>
      <c r="Q986" s="2">
        <f t="shared" si="111"/>
        <v>93.665762550726868</v>
      </c>
    </row>
    <row r="987" spans="9:17" ht="15.95" customHeight="1" x14ac:dyDescent="0.25">
      <c r="I987" s="1"/>
      <c r="J987" s="2">
        <v>985</v>
      </c>
      <c r="K987" s="1">
        <f t="shared" si="105"/>
        <v>6.1889375275718921</v>
      </c>
      <c r="L987" s="1">
        <f t="shared" si="106"/>
        <v>0.59349058393261123</v>
      </c>
      <c r="M987" s="1">
        <f t="shared" si="107"/>
        <v>0.31593772365765993</v>
      </c>
      <c r="N987" s="1">
        <f t="shared" si="108"/>
        <v>0.1583207866304468</v>
      </c>
      <c r="O987" s="1">
        <f t="shared" si="109"/>
        <v>0.62434494358240888</v>
      </c>
      <c r="P987" s="16">
        <f t="shared" si="110"/>
        <v>0.42302350945078171</v>
      </c>
      <c r="Q987" s="2">
        <f t="shared" si="111"/>
        <v>107.87099490994933</v>
      </c>
    </row>
    <row r="988" spans="9:17" ht="15.95" customHeight="1" x14ac:dyDescent="0.25">
      <c r="I988" s="1"/>
      <c r="J988" s="2">
        <v>986</v>
      </c>
      <c r="K988" s="1">
        <f t="shared" si="105"/>
        <v>6.1952207128790722</v>
      </c>
      <c r="L988" s="1">
        <f t="shared" si="106"/>
        <v>0.58731099285909805</v>
      </c>
      <c r="M988" s="1">
        <f t="shared" si="107"/>
        <v>0.3276785384127413</v>
      </c>
      <c r="N988" s="1">
        <f t="shared" si="108"/>
        <v>0.17709360484685416</v>
      </c>
      <c r="O988" s="1">
        <f t="shared" si="109"/>
        <v>0.80396514884730019</v>
      </c>
      <c r="P988" s="16">
        <f t="shared" si="110"/>
        <v>0.47401207124149847</v>
      </c>
      <c r="Q988" s="2">
        <f t="shared" si="111"/>
        <v>120.8730781665821</v>
      </c>
    </row>
    <row r="989" spans="9:17" ht="15.95" customHeight="1" x14ac:dyDescent="0.25">
      <c r="I989" s="1"/>
      <c r="J989" s="2">
        <v>987</v>
      </c>
      <c r="K989" s="1">
        <f t="shared" si="105"/>
        <v>6.2015038981862514</v>
      </c>
      <c r="L989" s="1">
        <f t="shared" si="106"/>
        <v>0.58111761436767218</v>
      </c>
      <c r="M989" s="1">
        <f t="shared" si="107"/>
        <v>0.33952819509639431</v>
      </c>
      <c r="N989" s="1">
        <f t="shared" si="108"/>
        <v>0.19668211264180457</v>
      </c>
      <c r="O989" s="1">
        <f t="shared" si="109"/>
        <v>0.93509187733475507</v>
      </c>
      <c r="P989" s="16">
        <f t="shared" si="110"/>
        <v>0.51310494986015653</v>
      </c>
      <c r="Q989" s="2">
        <f t="shared" si="111"/>
        <v>130.84176221433992</v>
      </c>
    </row>
    <row r="990" spans="9:17" ht="15.95" customHeight="1" x14ac:dyDescent="0.25">
      <c r="I990" s="1"/>
      <c r="J990" s="2">
        <v>988</v>
      </c>
      <c r="K990" s="1">
        <f t="shared" si="105"/>
        <v>6.2077870834934314</v>
      </c>
      <c r="L990" s="1">
        <f t="shared" si="106"/>
        <v>0.57491142646459148</v>
      </c>
      <c r="M990" s="1">
        <f t="shared" si="107"/>
        <v>0.35147920921148257</v>
      </c>
      <c r="N990" s="1">
        <f t="shared" si="108"/>
        <v>0.21703682774456678</v>
      </c>
      <c r="O990" s="1">
        <f t="shared" si="109"/>
        <v>0.9968056552600042</v>
      </c>
      <c r="P990" s="16">
        <f t="shared" si="110"/>
        <v>0.53505827967016129</v>
      </c>
      <c r="Q990" s="2">
        <f t="shared" si="111"/>
        <v>136.43986131589114</v>
      </c>
    </row>
    <row r="991" spans="9:17" ht="15.95" customHeight="1" x14ac:dyDescent="0.25">
      <c r="I991" s="1"/>
      <c r="J991" s="2">
        <v>989</v>
      </c>
      <c r="K991" s="1">
        <f t="shared" si="105"/>
        <v>6.2140702688006106</v>
      </c>
      <c r="L991" s="1">
        <f t="shared" si="106"/>
        <v>0.56869340917887223</v>
      </c>
      <c r="M991" s="1">
        <f t="shared" si="107"/>
        <v>0.36352403224133667</v>
      </c>
      <c r="N991" s="1">
        <f t="shared" si="108"/>
        <v>0.23810633237824125</v>
      </c>
      <c r="O991" s="1">
        <f t="shared" si="109"/>
        <v>0.97926089450869147</v>
      </c>
      <c r="P991" s="16">
        <f t="shared" si="110"/>
        <v>0.53739616707678539</v>
      </c>
      <c r="Q991" s="2">
        <f t="shared" si="111"/>
        <v>137.03602260458027</v>
      </c>
    </row>
    <row r="992" spans="9:17" ht="15.95" customHeight="1" x14ac:dyDescent="0.25">
      <c r="I992" s="1"/>
      <c r="J992" s="2">
        <v>990</v>
      </c>
      <c r="K992" s="1">
        <f t="shared" si="105"/>
        <v>6.2203534541077907</v>
      </c>
      <c r="L992" s="1">
        <f t="shared" si="106"/>
        <v>0.56246454440752336</v>
      </c>
      <c r="M992" s="1">
        <f t="shared" si="107"/>
        <v>0.3756550564175728</v>
      </c>
      <c r="N992" s="1">
        <f t="shared" si="108"/>
        <v>0.25983740314554976</v>
      </c>
      <c r="O992" s="1">
        <f t="shared" si="109"/>
        <v>0.8852566213878923</v>
      </c>
      <c r="P992" s="16">
        <f t="shared" si="110"/>
        <v>0.52080340633963451</v>
      </c>
      <c r="Q992" s="2">
        <f t="shared" si="111"/>
        <v>132.8048686166068</v>
      </c>
    </row>
    <row r="993" spans="9:17" ht="15.95" customHeight="1" x14ac:dyDescent="0.25">
      <c r="I993" s="1"/>
      <c r="J993" s="2">
        <v>991</v>
      </c>
      <c r="K993" s="1">
        <f t="shared" si="105"/>
        <v>6.2266366394149699</v>
      </c>
      <c r="L993" s="1">
        <f t="shared" si="106"/>
        <v>0.55622581576050156</v>
      </c>
      <c r="M993" s="1">
        <f t="shared" si="107"/>
        <v>0.38786461952530887</v>
      </c>
      <c r="N993" s="1">
        <f t="shared" si="108"/>
        <v>0.28217514547573253</v>
      </c>
      <c r="O993" s="1">
        <f t="shared" si="109"/>
        <v>0.72978993031075179</v>
      </c>
      <c r="P993" s="16">
        <f t="shared" si="110"/>
        <v>0.4890138777680737</v>
      </c>
      <c r="Q993" s="2">
        <f t="shared" si="111"/>
        <v>124.69853883085879</v>
      </c>
    </row>
    <row r="994" spans="9:17" ht="15.95" customHeight="1" x14ac:dyDescent="0.25">
      <c r="I994" s="1"/>
      <c r="J994" s="2">
        <v>992</v>
      </c>
      <c r="K994" s="1">
        <f t="shared" si="105"/>
        <v>6.2329198247221491</v>
      </c>
      <c r="L994" s="1">
        <f t="shared" si="106"/>
        <v>0.54997820840538081</v>
      </c>
      <c r="M994" s="1">
        <f t="shared" si="107"/>
        <v>0.40014500974279521</v>
      </c>
      <c r="N994" s="1">
        <f t="shared" si="108"/>
        <v>0.30506313229301946</v>
      </c>
      <c r="O994" s="1">
        <f t="shared" si="109"/>
        <v>0.53766340276398772</v>
      </c>
      <c r="P994" s="16">
        <f t="shared" si="110"/>
        <v>0.44821243830129581</v>
      </c>
      <c r="Q994" s="2">
        <f t="shared" si="111"/>
        <v>114.29417176683043</v>
      </c>
    </row>
    <row r="995" spans="9:17" ht="15.95" customHeight="1" x14ac:dyDescent="0.25">
      <c r="I995" s="1"/>
      <c r="J995" s="2">
        <v>993</v>
      </c>
      <c r="K995" s="1">
        <f t="shared" si="105"/>
        <v>6.2392030100293292</v>
      </c>
      <c r="L995" s="1">
        <f t="shared" si="106"/>
        <v>0.5437227089117862</v>
      </c>
      <c r="M995" s="1">
        <f t="shared" si="107"/>
        <v>0.41248847051236165</v>
      </c>
      <c r="N995" s="1">
        <f t="shared" si="108"/>
        <v>0.32844354655631147</v>
      </c>
      <c r="O995" s="1">
        <f t="shared" si="109"/>
        <v>0.33952819509640048</v>
      </c>
      <c r="P995" s="16">
        <f t="shared" si="110"/>
        <v>0.40604573026921498</v>
      </c>
      <c r="Q995" s="2">
        <f t="shared" si="111"/>
        <v>103.54166121864982</v>
      </c>
    </row>
    <row r="996" spans="9:17" ht="15.95" customHeight="1" x14ac:dyDescent="0.25">
      <c r="I996" s="1"/>
      <c r="J996" s="2">
        <v>994</v>
      </c>
      <c r="K996" s="1">
        <f t="shared" si="105"/>
        <v>6.2454861953365093</v>
      </c>
      <c r="L996" s="1">
        <f t="shared" si="106"/>
        <v>0.53746030509560461</v>
      </c>
      <c r="M996" s="1">
        <f t="shared" si="107"/>
        <v>0.42488720543962211</v>
      </c>
      <c r="N996" s="1">
        <f t="shared" si="108"/>
        <v>0.35225732731003784</v>
      </c>
      <c r="O996" s="1">
        <f t="shared" si="109"/>
        <v>0.16699406628286645</v>
      </c>
      <c r="P996" s="16">
        <f t="shared" si="110"/>
        <v>0.37039972603203275</v>
      </c>
      <c r="Q996" s="2">
        <f t="shared" si="111"/>
        <v>94.45193013816835</v>
      </c>
    </row>
    <row r="997" spans="9:17" ht="15.95" customHeight="1" x14ac:dyDescent="0.25">
      <c r="I997" s="1"/>
      <c r="J997" s="2">
        <v>995</v>
      </c>
      <c r="K997" s="1">
        <f t="shared" si="105"/>
        <v>6.2517693806436885</v>
      </c>
      <c r="L997" s="1">
        <f t="shared" si="106"/>
        <v>0.53119198586299576</v>
      </c>
      <c r="M997" s="1">
        <f t="shared" si="107"/>
        <v>0.43733338321784776</v>
      </c>
      <c r="N997" s="1">
        <f t="shared" si="108"/>
        <v>0.37644431887726154</v>
      </c>
      <c r="O997" s="1">
        <f t="shared" si="109"/>
        <v>4.7586473766991155E-2</v>
      </c>
      <c r="P997" s="16">
        <f t="shared" si="110"/>
        <v>0.34813904043127403</v>
      </c>
      <c r="Q997" s="2">
        <f t="shared" si="111"/>
        <v>88.775455309974873</v>
      </c>
    </row>
    <row r="998" spans="9:17" ht="15.95" customHeight="1" x14ac:dyDescent="0.25">
      <c r="I998" s="1"/>
      <c r="J998" s="2">
        <v>996</v>
      </c>
      <c r="K998" s="1">
        <f t="shared" si="105"/>
        <v>6.2580525659508677</v>
      </c>
      <c r="L998" s="1">
        <f t="shared" si="106"/>
        <v>0.5249187410542302</v>
      </c>
      <c r="M998" s="1">
        <f t="shared" si="107"/>
        <v>0.44981914257439165</v>
      </c>
      <c r="N998" s="1">
        <f t="shared" si="108"/>
        <v>0.40094342281814738</v>
      </c>
      <c r="O998" s="1">
        <f t="shared" si="109"/>
        <v>3.5526367970595274E-4</v>
      </c>
      <c r="P998" s="16">
        <f t="shared" si="110"/>
        <v>0.34400914253161879</v>
      </c>
      <c r="Q998" s="2">
        <f t="shared" si="111"/>
        <v>87.722331345562793</v>
      </c>
    </row>
    <row r="999" spans="9:17" ht="15.95" customHeight="1" x14ac:dyDescent="0.25">
      <c r="I999" s="1"/>
      <c r="J999" s="2">
        <v>997</v>
      </c>
      <c r="K999" s="1">
        <f t="shared" si="105"/>
        <v>6.2643357512580478</v>
      </c>
      <c r="L999" s="1">
        <f t="shared" si="106"/>
        <v>0.51864156128738403</v>
      </c>
      <c r="M999" s="1">
        <f t="shared" si="107"/>
        <v>0.46233659723603371</v>
      </c>
      <c r="N999" s="1">
        <f t="shared" si="108"/>
        <v>0.42569275226991682</v>
      </c>
      <c r="O999" s="1">
        <f t="shared" si="109"/>
        <v>3.2835528771694433E-2</v>
      </c>
      <c r="P999" s="16">
        <f t="shared" si="110"/>
        <v>0.35987660989125725</v>
      </c>
      <c r="Q999" s="2">
        <f t="shared" si="111"/>
        <v>91.768535522270597</v>
      </c>
    </row>
    <row r="1000" spans="9:17" ht="15.95" customHeight="1" x14ac:dyDescent="0.25">
      <c r="I1000" s="1"/>
      <c r="J1000" s="2">
        <v>998</v>
      </c>
      <c r="K1000" s="1">
        <f t="shared" si="105"/>
        <v>6.270618936565227</v>
      </c>
      <c r="L1000" s="1">
        <f t="shared" si="106"/>
        <v>0.51236143780191168</v>
      </c>
      <c r="M1000" s="1">
        <f t="shared" si="107"/>
        <v>0.47487784091011453</v>
      </c>
      <c r="N1000" s="1">
        <f t="shared" si="108"/>
        <v>0.45062978827842376</v>
      </c>
      <c r="O1000" s="1">
        <f t="shared" si="109"/>
        <v>0.13984548755603876</v>
      </c>
      <c r="P1000" s="16">
        <f t="shared" si="110"/>
        <v>0.39442863863662214</v>
      </c>
      <c r="Q1000" s="2">
        <f t="shared" si="111"/>
        <v>100.57930285233864</v>
      </c>
    </row>
    <row r="1001" spans="9:17" ht="15.95" customHeight="1" x14ac:dyDescent="0.25">
      <c r="I1001" s="1"/>
      <c r="J1001" s="2">
        <v>999</v>
      </c>
      <c r="K1001" s="1">
        <f t="shared" si="105"/>
        <v>6.2769021218724061</v>
      </c>
      <c r="L1001" s="1">
        <f t="shared" si="106"/>
        <v>0.50607936230211203</v>
      </c>
      <c r="M1001" s="1">
        <f t="shared" si="107"/>
        <v>0.48743495227832978</v>
      </c>
      <c r="N1001" s="1">
        <f t="shared" si="108"/>
        <v>0.4756915377264796</v>
      </c>
      <c r="O1001" s="1">
        <f t="shared" si="109"/>
        <v>0.30431316658137697</v>
      </c>
      <c r="P1001" s="16">
        <f t="shared" si="110"/>
        <v>0.44337975472207458</v>
      </c>
      <c r="Q1001" s="2">
        <f t="shared" si="111"/>
        <v>113.06183745412902</v>
      </c>
    </row>
    <row r="1002" spans="9:17" ht="15.95" customHeight="1" x14ac:dyDescent="0.25">
      <c r="I1002" s="1"/>
      <c r="J1002" s="2">
        <v>1000</v>
      </c>
      <c r="K1002" s="1">
        <f t="shared" si="105"/>
        <v>6.2831853071795862</v>
      </c>
      <c r="L1002" s="1">
        <f t="shared" si="106"/>
        <v>0.49979632680052977</v>
      </c>
      <c r="M1002" s="1">
        <f t="shared" si="107"/>
        <v>0.4999999999999995</v>
      </c>
      <c r="N1002" s="1">
        <f t="shared" si="108"/>
        <v>0.50081469245992383</v>
      </c>
      <c r="O1002" s="1">
        <f t="shared" si="109"/>
        <v>0.49999999999999217</v>
      </c>
      <c r="P1002" s="16">
        <f t="shared" si="110"/>
        <v>0.50015275481511123</v>
      </c>
      <c r="Q1002" s="2">
        <f t="shared" si="111"/>
        <v>127.53895247785337</v>
      </c>
    </row>
  </sheetData>
  <pageMargins left="0.25" right="0.25" top="0.75" bottom="0.75" header="0.3" footer="0.3"/>
  <pageSetup paperSize="9" scale="76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opLeftCell="A13" workbookViewId="0">
      <selection activeCell="I50" sqref="I50"/>
    </sheetView>
  </sheetViews>
  <sheetFormatPr defaultColWidth="8.7109375" defaultRowHeight="15.95" customHeight="1" x14ac:dyDescent="0.25"/>
  <cols>
    <col min="1" max="1" width="8.7109375" style="2"/>
    <col min="2" max="2" width="2.7109375" style="1" customWidth="1"/>
    <col min="3" max="5" width="8.7109375" style="1"/>
    <col min="6" max="6" width="2.7109375" style="1" customWidth="1"/>
    <col min="7" max="9" width="8.7109375" style="1"/>
    <col min="10" max="10" width="2.7109375" style="1" customWidth="1"/>
    <col min="11" max="13" width="8.7109375" style="1"/>
    <col min="14" max="14" width="2.7109375" style="1" customWidth="1"/>
    <col min="15" max="15" width="8.7109375" style="1"/>
    <col min="16" max="16" width="9" style="1" bestFit="1" customWidth="1"/>
    <col min="17" max="17" width="8.7109375" style="1"/>
    <col min="18" max="18" width="2.7109375" style="1" customWidth="1"/>
    <col min="19" max="19" width="80.7109375" style="6" customWidth="1"/>
    <col min="20" max="16384" width="8.7109375" style="1"/>
  </cols>
  <sheetData>
    <row r="1" spans="1:19" s="17" customFormat="1" ht="15.95" customHeight="1" x14ac:dyDescent="0.25">
      <c r="A1" s="19"/>
      <c r="C1" s="47" t="s">
        <v>8</v>
      </c>
      <c r="D1" s="47"/>
      <c r="E1" s="47"/>
      <c r="G1" s="47" t="s">
        <v>9</v>
      </c>
      <c r="H1" s="47"/>
      <c r="I1" s="47"/>
      <c r="K1" s="47" t="s">
        <v>10</v>
      </c>
      <c r="L1" s="47"/>
      <c r="M1" s="47"/>
      <c r="O1" s="47" t="s">
        <v>13</v>
      </c>
      <c r="P1" s="47"/>
      <c r="Q1" s="47"/>
      <c r="S1" s="23"/>
    </row>
    <row r="2" spans="1:19" s="18" customFormat="1" ht="15.95" customHeight="1" x14ac:dyDescent="0.25">
      <c r="A2" s="20" t="s">
        <v>21</v>
      </c>
      <c r="C2" s="21" t="s">
        <v>0</v>
      </c>
      <c r="D2" s="21" t="s">
        <v>1</v>
      </c>
      <c r="E2" s="21" t="s">
        <v>2</v>
      </c>
      <c r="F2" s="14"/>
      <c r="G2" s="21" t="s">
        <v>0</v>
      </c>
      <c r="H2" s="21" t="s">
        <v>1</v>
      </c>
      <c r="I2" s="21" t="s">
        <v>2</v>
      </c>
      <c r="J2" s="14"/>
      <c r="K2" s="21" t="s">
        <v>0</v>
      </c>
      <c r="L2" s="21" t="s">
        <v>1</v>
      </c>
      <c r="M2" s="21" t="s">
        <v>2</v>
      </c>
      <c r="O2" s="21" t="s">
        <v>0</v>
      </c>
      <c r="P2" s="21" t="s">
        <v>1</v>
      </c>
      <c r="Q2" s="21" t="s">
        <v>2</v>
      </c>
      <c r="S2" s="22" t="s">
        <v>22</v>
      </c>
    </row>
    <row r="3" spans="1:19" ht="15.95" customHeight="1" x14ac:dyDescent="0.25">
      <c r="A3" s="2">
        <v>0</v>
      </c>
      <c r="C3" s="1">
        <v>1</v>
      </c>
      <c r="D3" s="1">
        <v>1</v>
      </c>
      <c r="E3" s="1">
        <f>3*PI()/2</f>
        <v>4.7123889803846897</v>
      </c>
      <c r="G3" s="1">
        <v>1</v>
      </c>
      <c r="H3" s="1">
        <v>1</v>
      </c>
      <c r="I3" s="1">
        <f>3*PI()/2</f>
        <v>4.7123889803846897</v>
      </c>
      <c r="K3" s="1">
        <v>1</v>
      </c>
      <c r="L3" s="1">
        <v>1</v>
      </c>
      <c r="M3" s="1">
        <f>3*PI()/2</f>
        <v>4.7123889803846897</v>
      </c>
      <c r="O3" s="1">
        <v>1</v>
      </c>
      <c r="P3" s="1">
        <v>1</v>
      </c>
      <c r="Q3" s="1">
        <f>3*PI()/2</f>
        <v>4.7123889803846897</v>
      </c>
      <c r="S3" s="6" t="s">
        <v>23</v>
      </c>
    </row>
    <row r="4" spans="1:19" ht="15.95" customHeight="1" x14ac:dyDescent="0.25">
      <c r="A4" s="2">
        <v>1</v>
      </c>
      <c r="C4" s="1">
        <v>1</v>
      </c>
      <c r="D4" s="1">
        <v>3</v>
      </c>
      <c r="E4" s="1">
        <v>0</v>
      </c>
      <c r="G4" s="1">
        <v>1</v>
      </c>
      <c r="H4" s="1">
        <v>5</v>
      </c>
      <c r="I4" s="1">
        <f>PI()/2</f>
        <v>1.5707963267948966</v>
      </c>
      <c r="K4" s="1">
        <v>1</v>
      </c>
      <c r="L4" s="1">
        <v>9</v>
      </c>
      <c r="M4" s="1">
        <v>0</v>
      </c>
      <c r="O4" s="1">
        <v>0.1</v>
      </c>
      <c r="P4" s="1">
        <v>64</v>
      </c>
      <c r="Q4" s="1">
        <v>0</v>
      </c>
      <c r="S4" s="6" t="s">
        <v>24</v>
      </c>
    </row>
    <row r="5" spans="1:19" ht="15.95" customHeight="1" x14ac:dyDescent="0.25">
      <c r="A5" s="2">
        <v>2</v>
      </c>
      <c r="C5" s="1">
        <v>0</v>
      </c>
      <c r="D5" s="1">
        <v>0</v>
      </c>
      <c r="E5" s="1">
        <v>0</v>
      </c>
      <c r="G5" s="1">
        <v>0</v>
      </c>
      <c r="H5" s="1">
        <v>0</v>
      </c>
      <c r="I5" s="1">
        <v>0</v>
      </c>
      <c r="K5" s="1">
        <v>0</v>
      </c>
      <c r="L5" s="1">
        <v>0</v>
      </c>
      <c r="M5" s="1">
        <v>0</v>
      </c>
      <c r="O5" s="1">
        <v>0</v>
      </c>
      <c r="P5" s="1">
        <v>0</v>
      </c>
      <c r="Q5" s="1">
        <v>0</v>
      </c>
      <c r="S5" s="6" t="s">
        <v>49</v>
      </c>
    </row>
    <row r="6" spans="1:19" ht="15.95" customHeight="1" x14ac:dyDescent="0.25">
      <c r="A6" s="2">
        <v>3</v>
      </c>
      <c r="C6" s="1">
        <v>1</v>
      </c>
      <c r="D6" s="1">
        <v>1</v>
      </c>
      <c r="E6" s="1">
        <f>-PI()/2</f>
        <v>-1.5707963267948966</v>
      </c>
      <c r="G6" s="1">
        <v>1</v>
      </c>
      <c r="H6" s="1">
        <v>1</v>
      </c>
      <c r="I6" s="1">
        <f>-PI()/2</f>
        <v>-1.5707963267948966</v>
      </c>
      <c r="K6" s="1">
        <v>1</v>
      </c>
      <c r="L6" s="1">
        <v>1</v>
      </c>
      <c r="M6" s="1">
        <f>-PI()/2</f>
        <v>-1.5707963267948966</v>
      </c>
      <c r="O6" s="1">
        <v>1</v>
      </c>
      <c r="P6" s="1">
        <v>1</v>
      </c>
      <c r="Q6" s="1">
        <f>-PI()/2</f>
        <v>-1.5707963267948966</v>
      </c>
      <c r="S6" s="6" t="s">
        <v>50</v>
      </c>
    </row>
    <row r="7" spans="1:19" ht="15.95" customHeight="1" x14ac:dyDescent="0.25">
      <c r="A7" s="2">
        <v>4</v>
      </c>
      <c r="C7" s="1">
        <v>1</v>
      </c>
      <c r="D7" s="1">
        <v>1</v>
      </c>
      <c r="E7" s="1">
        <f>PI()/2</f>
        <v>1.5707963267948966</v>
      </c>
      <c r="G7" s="1">
        <v>1</v>
      </c>
      <c r="H7" s="1">
        <v>1</v>
      </c>
      <c r="I7" s="1">
        <f>PI()/2</f>
        <v>1.5707963267948966</v>
      </c>
      <c r="K7" s="1">
        <v>1</v>
      </c>
      <c r="L7" s="1">
        <v>1</v>
      </c>
      <c r="M7" s="1">
        <f>PI()/2</f>
        <v>1.5707963267948966</v>
      </c>
      <c r="O7" s="1">
        <v>1</v>
      </c>
      <c r="P7" s="1">
        <v>1</v>
      </c>
      <c r="Q7" s="1">
        <f>PI()/2</f>
        <v>1.5707963267948966</v>
      </c>
      <c r="S7" s="6" t="s">
        <v>51</v>
      </c>
    </row>
    <row r="8" spans="1:19" ht="15.95" customHeight="1" x14ac:dyDescent="0.25">
      <c r="A8" s="2">
        <v>5</v>
      </c>
      <c r="C8" s="1">
        <v>0.01</v>
      </c>
      <c r="D8" s="1">
        <v>1</v>
      </c>
      <c r="E8" s="1">
        <f>-PI()/2</f>
        <v>-1.5707963267948966</v>
      </c>
      <c r="G8" s="1">
        <v>0.01</v>
      </c>
      <c r="H8" s="1">
        <v>1</v>
      </c>
      <c r="I8" s="1">
        <f>-PI()/2</f>
        <v>-1.5707963267948966</v>
      </c>
      <c r="K8" s="1">
        <v>0.01</v>
      </c>
      <c r="L8" s="1">
        <v>1</v>
      </c>
      <c r="M8" s="1">
        <f>-PI()/2</f>
        <v>-1.5707963267948966</v>
      </c>
      <c r="O8" s="1">
        <v>0.01</v>
      </c>
      <c r="P8" s="1">
        <v>1</v>
      </c>
      <c r="Q8" s="1">
        <f>-PI()/2</f>
        <v>-1.5707963267948966</v>
      </c>
      <c r="S8" s="6" t="s">
        <v>53</v>
      </c>
    </row>
    <row r="9" spans="1:19" ht="15.95" customHeight="1" x14ac:dyDescent="0.25">
      <c r="A9" s="2">
        <v>6</v>
      </c>
      <c r="C9" s="1">
        <v>1</v>
      </c>
      <c r="D9" s="1">
        <v>1</v>
      </c>
      <c r="E9" s="1">
        <v>0</v>
      </c>
      <c r="G9" s="1">
        <v>1</v>
      </c>
      <c r="H9" s="1">
        <v>1</v>
      </c>
      <c r="I9" s="1">
        <v>0</v>
      </c>
      <c r="K9" s="1">
        <v>1</v>
      </c>
      <c r="L9" s="1">
        <v>1</v>
      </c>
      <c r="M9" s="1">
        <v>0</v>
      </c>
      <c r="O9" s="1">
        <v>1</v>
      </c>
      <c r="P9" s="1">
        <v>1</v>
      </c>
      <c r="Q9" s="1">
        <v>0</v>
      </c>
      <c r="S9" s="6" t="s">
        <v>52</v>
      </c>
    </row>
    <row r="10" spans="1:19" ht="15.95" customHeight="1" x14ac:dyDescent="0.25">
      <c r="A10" s="2">
        <v>7</v>
      </c>
      <c r="C10" s="1">
        <v>0.01</v>
      </c>
      <c r="D10" s="1">
        <v>1</v>
      </c>
      <c r="E10" s="1">
        <v>0</v>
      </c>
      <c r="G10" s="1">
        <v>0.01</v>
      </c>
      <c r="H10" s="1">
        <v>1</v>
      </c>
      <c r="I10" s="1">
        <v>0</v>
      </c>
      <c r="K10" s="1">
        <v>0.01</v>
      </c>
      <c r="L10" s="1">
        <v>1</v>
      </c>
      <c r="M10" s="1">
        <v>0</v>
      </c>
      <c r="O10" s="1">
        <v>0.01</v>
      </c>
      <c r="P10" s="1">
        <v>1</v>
      </c>
      <c r="Q10" s="1">
        <v>0</v>
      </c>
      <c r="S10" s="6" t="s">
        <v>55</v>
      </c>
    </row>
    <row r="11" spans="1:19" ht="15.95" customHeight="1" x14ac:dyDescent="0.25">
      <c r="A11" s="2">
        <v>8</v>
      </c>
      <c r="C11" s="1">
        <v>0.05</v>
      </c>
      <c r="D11" s="1">
        <v>1</v>
      </c>
      <c r="E11" s="1">
        <f>-PI()/2</f>
        <v>-1.5707963267948966</v>
      </c>
      <c r="G11" s="1">
        <v>0.05</v>
      </c>
      <c r="H11" s="1">
        <v>1</v>
      </c>
      <c r="I11" s="1">
        <f>-PI()/2</f>
        <v>-1.5707963267948966</v>
      </c>
      <c r="K11" s="1">
        <v>0.05</v>
      </c>
      <c r="L11" s="1">
        <v>1</v>
      </c>
      <c r="M11" s="1">
        <f>-PI()/2</f>
        <v>-1.5707963267948966</v>
      </c>
      <c r="O11" s="1">
        <v>2.5000000000000001E-2</v>
      </c>
      <c r="P11" s="1">
        <v>3</v>
      </c>
      <c r="Q11" s="1">
        <f>-PI()/2</f>
        <v>-1.5707963267948966</v>
      </c>
      <c r="S11" s="6" t="s">
        <v>54</v>
      </c>
    </row>
    <row r="12" spans="1:19" ht="15.95" customHeight="1" x14ac:dyDescent="0.25">
      <c r="A12" s="2">
        <v>9</v>
      </c>
      <c r="C12" s="1">
        <v>1</v>
      </c>
      <c r="D12" s="1">
        <v>2</v>
      </c>
      <c r="E12" s="1">
        <f>-PI()/4</f>
        <v>-0.78539816339744828</v>
      </c>
      <c r="G12" s="1">
        <v>1</v>
      </c>
      <c r="H12" s="1">
        <v>2</v>
      </c>
      <c r="I12" s="1">
        <f>-PI()/4</f>
        <v>-0.78539816339744828</v>
      </c>
      <c r="K12" s="1">
        <v>1</v>
      </c>
      <c r="L12" s="1">
        <v>2</v>
      </c>
      <c r="M12" s="1">
        <f>-PI()/4</f>
        <v>-0.78539816339744828</v>
      </c>
      <c r="O12" s="1">
        <v>1</v>
      </c>
      <c r="P12" s="1">
        <v>2</v>
      </c>
      <c r="Q12" s="1">
        <f>-PI()/4</f>
        <v>-0.78539816339744828</v>
      </c>
      <c r="S12" s="6" t="s">
        <v>56</v>
      </c>
    </row>
    <row r="13" spans="1:19" ht="15.95" customHeight="1" x14ac:dyDescent="0.25">
      <c r="A13" s="2">
        <v>10</v>
      </c>
      <c r="C13" s="1">
        <v>1</v>
      </c>
      <c r="D13" s="1">
        <v>4</v>
      </c>
      <c r="E13" s="1">
        <f>-PI()/8</f>
        <v>-0.39269908169872414</v>
      </c>
      <c r="G13" s="1">
        <v>1</v>
      </c>
      <c r="H13" s="1">
        <v>4</v>
      </c>
      <c r="I13" s="1">
        <f>-PI()/8</f>
        <v>-0.39269908169872414</v>
      </c>
      <c r="K13" s="1">
        <v>1</v>
      </c>
      <c r="L13" s="1">
        <v>4</v>
      </c>
      <c r="M13" s="1">
        <f>-PI()/8</f>
        <v>-0.39269908169872414</v>
      </c>
      <c r="O13" s="1">
        <v>1</v>
      </c>
      <c r="P13" s="1">
        <v>4</v>
      </c>
      <c r="Q13" s="1">
        <f>-PI()/8</f>
        <v>-0.39269908169872414</v>
      </c>
      <c r="S13" s="6" t="s">
        <v>57</v>
      </c>
    </row>
    <row r="14" spans="1:19" ht="15.95" customHeight="1" x14ac:dyDescent="0.25">
      <c r="A14" s="2">
        <v>11</v>
      </c>
      <c r="C14" s="1">
        <v>1</v>
      </c>
      <c r="D14" s="1">
        <v>10</v>
      </c>
      <c r="E14" s="1">
        <f>-PI()/20</f>
        <v>-0.15707963267948966</v>
      </c>
      <c r="G14" s="1">
        <v>1</v>
      </c>
      <c r="H14" s="1">
        <v>10</v>
      </c>
      <c r="I14" s="1">
        <f>-PI()/20</f>
        <v>-0.15707963267948966</v>
      </c>
      <c r="K14" s="1">
        <v>1</v>
      </c>
      <c r="L14" s="1">
        <v>10</v>
      </c>
      <c r="M14" s="1">
        <f>-PI()/20</f>
        <v>-0.15707963267948966</v>
      </c>
      <c r="O14" s="1">
        <v>1</v>
      </c>
      <c r="P14" s="1">
        <v>10</v>
      </c>
      <c r="Q14" s="1">
        <f>-PI()/20</f>
        <v>-0.15707963267948966</v>
      </c>
      <c r="S14" s="6" t="s">
        <v>58</v>
      </c>
    </row>
    <row r="15" spans="1:19" ht="15.95" customHeight="1" x14ac:dyDescent="0.25">
      <c r="A15" s="2">
        <v>12</v>
      </c>
      <c r="C15" s="1">
        <v>0.2</v>
      </c>
      <c r="D15" s="1">
        <v>1</v>
      </c>
      <c r="E15" s="1">
        <f>-PI()/2</f>
        <v>-1.5707963267948966</v>
      </c>
      <c r="G15" s="1">
        <v>0.2</v>
      </c>
      <c r="H15" s="1">
        <v>1</v>
      </c>
      <c r="I15" s="1">
        <f>-PI()/2</f>
        <v>-1.5707963267948966</v>
      </c>
      <c r="K15" s="1">
        <v>0.2</v>
      </c>
      <c r="L15" s="1">
        <v>1</v>
      </c>
      <c r="M15" s="1">
        <f>-PI()/2</f>
        <v>-1.5707963267948966</v>
      </c>
      <c r="O15" s="1">
        <v>0.2</v>
      </c>
      <c r="P15" s="1">
        <v>1</v>
      </c>
      <c r="Q15" s="1">
        <f>-PI()/2</f>
        <v>-1.5707963267948966</v>
      </c>
      <c r="S15" s="6" t="s">
        <v>67</v>
      </c>
    </row>
    <row r="16" spans="1:19" ht="15.95" customHeight="1" x14ac:dyDescent="0.25">
      <c r="A16" s="2">
        <v>13</v>
      </c>
      <c r="C16" s="1">
        <v>0.2</v>
      </c>
      <c r="D16" s="1">
        <v>5</v>
      </c>
      <c r="E16" s="1">
        <f>-PI()/10</f>
        <v>-0.31415926535897931</v>
      </c>
      <c r="G16" s="1">
        <v>0.2</v>
      </c>
      <c r="H16" s="1">
        <v>5</v>
      </c>
      <c r="I16" s="1">
        <f>-PI()/10</f>
        <v>-0.31415926535897931</v>
      </c>
      <c r="K16" s="1">
        <v>0.2</v>
      </c>
      <c r="L16" s="1">
        <v>5</v>
      </c>
      <c r="M16" s="1">
        <f>-PI()/10</f>
        <v>-0.31415926535897931</v>
      </c>
      <c r="O16" s="1">
        <v>0.2</v>
      </c>
      <c r="P16" s="1">
        <v>5</v>
      </c>
      <c r="Q16" s="1">
        <f>-PI()/10</f>
        <v>-0.31415926535897931</v>
      </c>
      <c r="S16" s="6" t="s">
        <v>65</v>
      </c>
    </row>
    <row r="17" spans="1:19" ht="15.95" customHeight="1" x14ac:dyDescent="0.25">
      <c r="A17" s="2">
        <v>14</v>
      </c>
      <c r="C17" s="1">
        <v>0.2</v>
      </c>
      <c r="D17" s="1">
        <v>5</v>
      </c>
      <c r="E17" s="1">
        <f>PI()/10</f>
        <v>0.31415926535897931</v>
      </c>
      <c r="G17" s="1">
        <v>0.2</v>
      </c>
      <c r="H17" s="1">
        <v>5</v>
      </c>
      <c r="I17" s="1">
        <f>PI()/10</f>
        <v>0.31415926535897931</v>
      </c>
      <c r="K17" s="1">
        <v>0.2</v>
      </c>
      <c r="L17" s="1">
        <v>5</v>
      </c>
      <c r="M17" s="1">
        <f>PI()/10</f>
        <v>0.31415926535897931</v>
      </c>
      <c r="O17" s="1">
        <v>0.2</v>
      </c>
      <c r="P17" s="1">
        <v>5</v>
      </c>
      <c r="Q17" s="1">
        <f>PI()/10</f>
        <v>0.31415926535897931</v>
      </c>
      <c r="S17" s="6" t="s">
        <v>66</v>
      </c>
    </row>
    <row r="18" spans="1:19" ht="15.95" customHeight="1" x14ac:dyDescent="0.25">
      <c r="A18" s="2">
        <v>15</v>
      </c>
      <c r="C18" s="1">
        <v>0.2</v>
      </c>
      <c r="D18" s="1">
        <v>10</v>
      </c>
      <c r="E18" s="1">
        <f>-PI()/20</f>
        <v>-0.15707963267948966</v>
      </c>
      <c r="G18" s="1">
        <v>0.2</v>
      </c>
      <c r="H18" s="1">
        <v>10</v>
      </c>
      <c r="I18" s="1">
        <f>-PI()/20</f>
        <v>-0.15707963267948966</v>
      </c>
      <c r="K18" s="1">
        <v>0.2</v>
      </c>
      <c r="L18" s="1">
        <v>10</v>
      </c>
      <c r="M18" s="1">
        <f>-PI()/20</f>
        <v>-0.15707963267948966</v>
      </c>
      <c r="O18" s="1">
        <v>0.2</v>
      </c>
      <c r="P18" s="1">
        <v>10</v>
      </c>
      <c r="Q18" s="1">
        <f>-PI()/20</f>
        <v>-0.15707963267948966</v>
      </c>
      <c r="S18" s="6" t="s">
        <v>63</v>
      </c>
    </row>
    <row r="19" spans="1:19" ht="15.95" customHeight="1" x14ac:dyDescent="0.25">
      <c r="A19" s="2">
        <v>16</v>
      </c>
      <c r="C19" s="1">
        <v>0.01</v>
      </c>
      <c r="D19" s="1">
        <v>1</v>
      </c>
      <c r="E19" s="1">
        <f>-PI()/2</f>
        <v>-1.5707963267948966</v>
      </c>
      <c r="G19" s="1">
        <v>0.01</v>
      </c>
      <c r="H19" s="1">
        <v>3</v>
      </c>
      <c r="I19" s="1">
        <f>-PI()/6</f>
        <v>-0.52359877559829882</v>
      </c>
      <c r="K19" s="1">
        <v>0.05</v>
      </c>
      <c r="L19" s="1">
        <v>5</v>
      </c>
      <c r="M19" s="1">
        <f>-PI()/10</f>
        <v>-0.31415926535897931</v>
      </c>
      <c r="O19" s="1">
        <v>0.05</v>
      </c>
      <c r="P19" s="1">
        <v>7</v>
      </c>
      <c r="Q19" s="1">
        <f>-PI()/14</f>
        <v>-0.22439947525641379</v>
      </c>
      <c r="S19" s="6" t="s">
        <v>59</v>
      </c>
    </row>
    <row r="20" spans="1:19" ht="15.95" customHeight="1" x14ac:dyDescent="0.25">
      <c r="A20" s="2">
        <v>17</v>
      </c>
      <c r="C20" s="1">
        <v>0.01</v>
      </c>
      <c r="D20" s="1">
        <v>1</v>
      </c>
      <c r="E20" s="1">
        <f>-PI()/2</f>
        <v>-1.5707963267948966</v>
      </c>
      <c r="G20" s="1">
        <v>0.01</v>
      </c>
      <c r="H20" s="1">
        <v>3</v>
      </c>
      <c r="I20" s="1">
        <f>-PI()/6</f>
        <v>-0.52359877559829882</v>
      </c>
      <c r="K20" s="1">
        <v>0.05</v>
      </c>
      <c r="L20" s="1">
        <v>5</v>
      </c>
      <c r="M20" s="1">
        <f>-PI()/10</f>
        <v>-0.31415926535897931</v>
      </c>
      <c r="O20" s="1">
        <v>0.01</v>
      </c>
      <c r="P20" s="1">
        <v>127</v>
      </c>
      <c r="Q20" s="1">
        <f>-PI()/254</f>
        <v>-1.2368475014133044E-2</v>
      </c>
      <c r="S20" s="6" t="s">
        <v>61</v>
      </c>
    </row>
    <row r="21" spans="1:19" ht="15.95" customHeight="1" x14ac:dyDescent="0.25">
      <c r="A21" s="2">
        <v>18</v>
      </c>
      <c r="C21" s="1">
        <v>0.01</v>
      </c>
      <c r="D21" s="1">
        <v>1</v>
      </c>
      <c r="E21" s="1">
        <f>PI()/2</f>
        <v>1.5707963267948966</v>
      </c>
      <c r="G21" s="1">
        <v>0.01</v>
      </c>
      <c r="H21" s="1">
        <v>4</v>
      </c>
      <c r="I21" s="1">
        <f>PI()/8</f>
        <v>0.39269908169872414</v>
      </c>
      <c r="K21" s="1">
        <v>0.05</v>
      </c>
      <c r="L21" s="1">
        <v>8</v>
      </c>
      <c r="M21" s="1">
        <f>PI()/16</f>
        <v>0.19634954084936207</v>
      </c>
      <c r="O21" s="1">
        <v>0.01</v>
      </c>
      <c r="P21" s="1">
        <v>64</v>
      </c>
      <c r="Q21" s="1">
        <f>PI()/128</f>
        <v>2.4543692606170259E-2</v>
      </c>
      <c r="S21" s="6" t="s">
        <v>60</v>
      </c>
    </row>
    <row r="22" spans="1:19" ht="15.95" customHeight="1" x14ac:dyDescent="0.25">
      <c r="A22" s="2">
        <v>19</v>
      </c>
      <c r="C22" s="1">
        <v>1</v>
      </c>
      <c r="D22" s="1">
        <v>1</v>
      </c>
      <c r="E22" s="1">
        <f>-PI()/2</f>
        <v>-1.5707963267948966</v>
      </c>
      <c r="G22" s="1">
        <v>1</v>
      </c>
      <c r="H22" s="1">
        <v>3</v>
      </c>
      <c r="I22" s="1">
        <f>-PI()/6</f>
        <v>-0.52359877559829882</v>
      </c>
      <c r="K22" s="1">
        <v>1</v>
      </c>
      <c r="L22" s="1">
        <v>5</v>
      </c>
      <c r="M22" s="1">
        <f>-PI()/10</f>
        <v>-0.31415926535897931</v>
      </c>
      <c r="O22" s="1">
        <v>0.01</v>
      </c>
      <c r="P22" s="1">
        <v>64</v>
      </c>
      <c r="Q22" s="1">
        <f>-PI()/128</f>
        <v>-2.4543692606170259E-2</v>
      </c>
      <c r="S22" s="6" t="s">
        <v>64</v>
      </c>
    </row>
    <row r="23" spans="1:19" ht="15.95" customHeight="1" x14ac:dyDescent="0.25">
      <c r="A23" s="2">
        <v>20</v>
      </c>
      <c r="C23" s="1">
        <v>1.1000000000000001</v>
      </c>
      <c r="D23" s="1">
        <v>1.5</v>
      </c>
      <c r="E23" s="1">
        <f t="shared" ref="E23:E28" si="0">PI()/2</f>
        <v>1.5707963267948966</v>
      </c>
      <c r="G23" s="1">
        <v>1.2</v>
      </c>
      <c r="H23" s="1">
        <v>2</v>
      </c>
      <c r="I23" s="1">
        <v>0</v>
      </c>
      <c r="K23" s="1">
        <v>1.3</v>
      </c>
      <c r="L23" s="1">
        <v>7</v>
      </c>
      <c r="M23" s="1">
        <f t="shared" ref="M23:M28" si="1">PI()/2</f>
        <v>1.5707963267948966</v>
      </c>
      <c r="O23" s="1">
        <v>0</v>
      </c>
      <c r="P23" s="1">
        <v>0</v>
      </c>
      <c r="Q23" s="1">
        <v>0</v>
      </c>
      <c r="S23" s="6" t="s">
        <v>79</v>
      </c>
    </row>
    <row r="24" spans="1:19" ht="15.95" customHeight="1" x14ac:dyDescent="0.25">
      <c r="A24" s="2">
        <v>21</v>
      </c>
      <c r="C24" s="1">
        <v>1.1000000000000001</v>
      </c>
      <c r="D24" s="1">
        <v>1.5</v>
      </c>
      <c r="E24" s="1">
        <f t="shared" si="0"/>
        <v>1.5707963267948966</v>
      </c>
      <c r="G24" s="1">
        <v>1.2</v>
      </c>
      <c r="H24" s="1">
        <v>2</v>
      </c>
      <c r="I24" s="1">
        <v>0</v>
      </c>
      <c r="K24" s="1">
        <v>1.3</v>
      </c>
      <c r="L24" s="1">
        <v>7</v>
      </c>
      <c r="M24" s="1">
        <f t="shared" si="1"/>
        <v>1.5707963267948966</v>
      </c>
      <c r="O24" s="1">
        <v>0.1</v>
      </c>
      <c r="P24" s="1">
        <v>59</v>
      </c>
      <c r="Q24" s="1">
        <v>0</v>
      </c>
      <c r="S24" s="6" t="s">
        <v>78</v>
      </c>
    </row>
    <row r="25" spans="1:19" ht="15.95" customHeight="1" x14ac:dyDescent="0.25">
      <c r="A25" s="2">
        <v>22</v>
      </c>
      <c r="C25" s="1">
        <v>1.1000000000000001</v>
      </c>
      <c r="D25" s="1">
        <v>1.5</v>
      </c>
      <c r="E25" s="1">
        <f t="shared" si="0"/>
        <v>1.5707963267948966</v>
      </c>
      <c r="G25" s="1">
        <v>1.2</v>
      </c>
      <c r="H25" s="1">
        <v>2</v>
      </c>
      <c r="I25" s="1">
        <v>0</v>
      </c>
      <c r="K25" s="1">
        <v>1.3</v>
      </c>
      <c r="L25" s="1">
        <v>7</v>
      </c>
      <c r="M25" s="1">
        <f t="shared" si="1"/>
        <v>1.5707963267948966</v>
      </c>
      <c r="O25" s="1">
        <v>0.5</v>
      </c>
      <c r="P25" s="1">
        <v>200</v>
      </c>
      <c r="Q25" s="1">
        <v>0</v>
      </c>
      <c r="S25" s="6" t="s">
        <v>77</v>
      </c>
    </row>
    <row r="26" spans="1:19" ht="15.95" customHeight="1" x14ac:dyDescent="0.25">
      <c r="A26" s="2">
        <v>23</v>
      </c>
      <c r="C26" s="1">
        <v>1</v>
      </c>
      <c r="D26" s="1">
        <v>2</v>
      </c>
      <c r="E26" s="1">
        <f t="shared" si="0"/>
        <v>1.5707963267948966</v>
      </c>
      <c r="G26" s="1">
        <v>1</v>
      </c>
      <c r="H26" s="1">
        <v>4</v>
      </c>
      <c r="I26" s="1">
        <v>0</v>
      </c>
      <c r="K26" s="1">
        <v>1</v>
      </c>
      <c r="L26" s="1">
        <v>8</v>
      </c>
      <c r="M26" s="1">
        <f t="shared" si="1"/>
        <v>1.5707963267948966</v>
      </c>
      <c r="O26" s="1">
        <v>0</v>
      </c>
      <c r="P26" s="1">
        <v>0</v>
      </c>
      <c r="Q26" s="1">
        <v>0</v>
      </c>
      <c r="S26" s="6" t="s">
        <v>76</v>
      </c>
    </row>
    <row r="27" spans="1:19" ht="15.95" customHeight="1" x14ac:dyDescent="0.25">
      <c r="A27" s="2">
        <v>24</v>
      </c>
      <c r="C27" s="1">
        <v>1</v>
      </c>
      <c r="D27" s="1">
        <v>2</v>
      </c>
      <c r="E27" s="1">
        <f t="shared" si="0"/>
        <v>1.5707963267948966</v>
      </c>
      <c r="G27" s="1">
        <v>1</v>
      </c>
      <c r="H27" s="1">
        <v>4</v>
      </c>
      <c r="I27" s="1">
        <v>0</v>
      </c>
      <c r="K27" s="1">
        <v>1</v>
      </c>
      <c r="L27" s="1">
        <v>8</v>
      </c>
      <c r="M27" s="1">
        <f t="shared" si="1"/>
        <v>1.5707963267948966</v>
      </c>
      <c r="O27" s="1">
        <v>0.05</v>
      </c>
      <c r="P27" s="1">
        <v>64</v>
      </c>
      <c r="Q27" s="1">
        <v>0</v>
      </c>
      <c r="S27" s="6" t="s">
        <v>75</v>
      </c>
    </row>
    <row r="28" spans="1:19" ht="15.95" customHeight="1" x14ac:dyDescent="0.25">
      <c r="A28" s="2">
        <v>25</v>
      </c>
      <c r="C28" s="1">
        <v>1</v>
      </c>
      <c r="D28" s="1">
        <v>2</v>
      </c>
      <c r="E28" s="1">
        <f t="shared" si="0"/>
        <v>1.5707963267948966</v>
      </c>
      <c r="G28" s="1">
        <v>1</v>
      </c>
      <c r="H28" s="1">
        <v>4</v>
      </c>
      <c r="I28" s="1">
        <v>0</v>
      </c>
      <c r="K28" s="1">
        <v>1</v>
      </c>
      <c r="L28" s="1">
        <v>8</v>
      </c>
      <c r="M28" s="1">
        <f t="shared" si="1"/>
        <v>1.5707963267948966</v>
      </c>
      <c r="O28" s="1">
        <v>1</v>
      </c>
      <c r="P28" s="1">
        <v>64</v>
      </c>
      <c r="Q28" s="1">
        <v>0</v>
      </c>
      <c r="S28" s="6" t="s">
        <v>74</v>
      </c>
    </row>
    <row r="29" spans="1:19" ht="15.95" customHeight="1" x14ac:dyDescent="0.25">
      <c r="A29" s="2">
        <v>26</v>
      </c>
      <c r="C29" s="1">
        <v>1</v>
      </c>
      <c r="D29" s="1">
        <v>1</v>
      </c>
      <c r="E29" s="1">
        <v>0</v>
      </c>
      <c r="G29" s="1">
        <v>1</v>
      </c>
      <c r="H29" s="1">
        <v>2.5</v>
      </c>
      <c r="I29" s="1">
        <f>PI()/2</f>
        <v>1.5707963267948966</v>
      </c>
      <c r="K29" s="1">
        <v>1</v>
      </c>
      <c r="L29" s="1">
        <v>3</v>
      </c>
      <c r="M29" s="1">
        <v>0</v>
      </c>
      <c r="O29" s="1">
        <v>0</v>
      </c>
      <c r="P29" s="1">
        <v>0</v>
      </c>
      <c r="Q29" s="1">
        <v>0</v>
      </c>
      <c r="S29" s="6" t="s">
        <v>73</v>
      </c>
    </row>
    <row r="30" spans="1:19" ht="15.95" customHeight="1" x14ac:dyDescent="0.25">
      <c r="A30" s="2">
        <v>27</v>
      </c>
      <c r="C30" s="1">
        <v>1</v>
      </c>
      <c r="D30" s="1">
        <v>1</v>
      </c>
      <c r="E30" s="1">
        <v>0</v>
      </c>
      <c r="G30" s="1">
        <v>1</v>
      </c>
      <c r="H30" s="1">
        <v>2.5</v>
      </c>
      <c r="I30" s="1">
        <f>PI()/2</f>
        <v>1.5707963267948966</v>
      </c>
      <c r="K30" s="1">
        <v>1</v>
      </c>
      <c r="L30" s="1">
        <v>3</v>
      </c>
      <c r="M30" s="1">
        <v>0</v>
      </c>
      <c r="O30" s="1">
        <v>0.05</v>
      </c>
      <c r="P30" s="1">
        <v>16</v>
      </c>
      <c r="Q30" s="1">
        <v>0</v>
      </c>
      <c r="S30" s="6" t="s">
        <v>72</v>
      </c>
    </row>
    <row r="31" spans="1:19" ht="15.95" customHeight="1" x14ac:dyDescent="0.25">
      <c r="A31" s="2">
        <v>28</v>
      </c>
      <c r="C31" s="1">
        <v>1</v>
      </c>
      <c r="D31" s="1">
        <v>1</v>
      </c>
      <c r="E31" s="1">
        <v>0</v>
      </c>
      <c r="G31" s="1">
        <v>1</v>
      </c>
      <c r="H31" s="1">
        <v>2.5</v>
      </c>
      <c r="I31" s="1">
        <f>PI()/2</f>
        <v>1.5707963267948966</v>
      </c>
      <c r="K31" s="1">
        <v>1</v>
      </c>
      <c r="L31" s="1">
        <v>3</v>
      </c>
      <c r="M31" s="1">
        <v>0</v>
      </c>
      <c r="O31" s="1">
        <v>0.05</v>
      </c>
      <c r="P31" s="1">
        <v>128</v>
      </c>
      <c r="Q31" s="1">
        <v>0</v>
      </c>
      <c r="S31" s="6" t="s">
        <v>71</v>
      </c>
    </row>
    <row r="32" spans="1:19" ht="15.95" customHeight="1" x14ac:dyDescent="0.25">
      <c r="A32" s="2">
        <v>29</v>
      </c>
      <c r="C32" s="1">
        <v>1</v>
      </c>
      <c r="D32" s="1">
        <v>1</v>
      </c>
      <c r="E32" s="1">
        <v>0</v>
      </c>
      <c r="G32" s="1">
        <v>1</v>
      </c>
      <c r="H32" s="1">
        <v>2.5</v>
      </c>
      <c r="I32" s="1">
        <f>PI()/2</f>
        <v>1.5707963267948966</v>
      </c>
      <c r="K32" s="1">
        <v>1</v>
      </c>
      <c r="L32" s="1">
        <v>3</v>
      </c>
      <c r="M32" s="1">
        <v>0</v>
      </c>
      <c r="O32" s="1">
        <v>1</v>
      </c>
      <c r="P32" s="1">
        <v>512</v>
      </c>
      <c r="Q32" s="1">
        <v>0</v>
      </c>
      <c r="S32" s="6" t="s">
        <v>70</v>
      </c>
    </row>
    <row r="33" spans="1:19" ht="15.95" customHeight="1" x14ac:dyDescent="0.25">
      <c r="A33" s="2">
        <v>30</v>
      </c>
      <c r="C33" s="1">
        <v>1</v>
      </c>
      <c r="D33" s="1">
        <v>1</v>
      </c>
      <c r="E33" s="1">
        <f>-PI()/2</f>
        <v>-1.5707963267948966</v>
      </c>
      <c r="G33" s="1">
        <v>1</v>
      </c>
      <c r="H33" s="1">
        <v>3</v>
      </c>
      <c r="I33" s="1">
        <f>-PI()/2</f>
        <v>-1.5707963267948966</v>
      </c>
      <c r="K33" s="1">
        <v>1</v>
      </c>
      <c r="L33" s="1">
        <v>5</v>
      </c>
      <c r="M33" s="1">
        <f>-PI()/2</f>
        <v>-1.5707963267948966</v>
      </c>
      <c r="O33" s="1">
        <v>1</v>
      </c>
      <c r="P33" s="1">
        <v>512</v>
      </c>
      <c r="Q33" s="1">
        <v>0</v>
      </c>
      <c r="S33" s="6" t="s">
        <v>69</v>
      </c>
    </row>
    <row r="34" spans="1:19" ht="15.95" customHeight="1" x14ac:dyDescent="0.25">
      <c r="A34" s="2">
        <v>31</v>
      </c>
      <c r="C34" s="1">
        <v>1</v>
      </c>
      <c r="D34" s="1">
        <v>1</v>
      </c>
      <c r="E34" s="1">
        <f>-PI()/2</f>
        <v>-1.5707963267948966</v>
      </c>
      <c r="G34" s="1">
        <v>1</v>
      </c>
      <c r="H34" s="1">
        <v>3</v>
      </c>
      <c r="I34" s="1">
        <f>-PI()/2</f>
        <v>-1.5707963267948966</v>
      </c>
      <c r="K34" s="1">
        <v>1</v>
      </c>
      <c r="L34" s="1">
        <v>5</v>
      </c>
      <c r="M34" s="1">
        <f>-PI()/2</f>
        <v>-1.5707963267948966</v>
      </c>
      <c r="O34" s="1">
        <v>0</v>
      </c>
      <c r="P34" s="1">
        <v>0</v>
      </c>
      <c r="Q34" s="1">
        <v>0</v>
      </c>
      <c r="S34" s="6" t="s">
        <v>45</v>
      </c>
    </row>
    <row r="35" spans="1:19" ht="15.95" customHeight="1" x14ac:dyDescent="0.25">
      <c r="A35" s="2">
        <v>32</v>
      </c>
      <c r="C35" s="1">
        <v>1</v>
      </c>
      <c r="D35" s="1">
        <v>1</v>
      </c>
      <c r="E35" s="1">
        <f>PI()/2</f>
        <v>1.5707963267948966</v>
      </c>
      <c r="G35" s="1">
        <v>1</v>
      </c>
      <c r="H35" s="1">
        <v>3</v>
      </c>
      <c r="I35" s="1">
        <f>-PI()/2</f>
        <v>-1.5707963267948966</v>
      </c>
      <c r="K35" s="1">
        <v>1</v>
      </c>
      <c r="L35" s="1">
        <v>5</v>
      </c>
      <c r="M35" s="1">
        <f>PI()/2</f>
        <v>1.5707963267948966</v>
      </c>
      <c r="O35" s="1">
        <v>0</v>
      </c>
      <c r="P35" s="1">
        <v>0</v>
      </c>
      <c r="Q35" s="1">
        <v>0</v>
      </c>
      <c r="S35" s="6" t="s">
        <v>46</v>
      </c>
    </row>
    <row r="36" spans="1:19" ht="15.95" customHeight="1" x14ac:dyDescent="0.25">
      <c r="A36" s="2">
        <v>33</v>
      </c>
      <c r="C36" s="1">
        <v>1</v>
      </c>
      <c r="D36" s="1">
        <v>1</v>
      </c>
      <c r="E36" s="1">
        <f>PI()/2</f>
        <v>1.5707963267948966</v>
      </c>
      <c r="G36" s="1">
        <v>1</v>
      </c>
      <c r="H36" s="1">
        <v>3</v>
      </c>
      <c r="I36" s="1">
        <f>-PI()/2</f>
        <v>-1.5707963267948966</v>
      </c>
      <c r="K36" s="1">
        <v>1</v>
      </c>
      <c r="L36" s="1">
        <v>5</v>
      </c>
      <c r="M36" s="1">
        <f>PI()/2</f>
        <v>1.5707963267948966</v>
      </c>
      <c r="O36" s="1">
        <v>0.2</v>
      </c>
      <c r="P36" s="1">
        <v>17</v>
      </c>
      <c r="Q36" s="1">
        <f>PI()/2</f>
        <v>1.5707963267948966</v>
      </c>
      <c r="S36" s="6" t="s">
        <v>47</v>
      </c>
    </row>
    <row r="37" spans="1:19" ht="15.95" customHeight="1" x14ac:dyDescent="0.25">
      <c r="A37" s="2">
        <v>34</v>
      </c>
      <c r="C37" s="1">
        <v>1</v>
      </c>
      <c r="D37" s="1">
        <v>1</v>
      </c>
      <c r="E37" s="1">
        <f>-PI()/2</f>
        <v>-1.5707963267948966</v>
      </c>
      <c r="G37" s="1">
        <v>1</v>
      </c>
      <c r="H37" s="1">
        <v>3</v>
      </c>
      <c r="I37" s="1">
        <f>PI()/2</f>
        <v>1.5707963267948966</v>
      </c>
      <c r="K37" s="1">
        <v>1</v>
      </c>
      <c r="L37" s="1">
        <v>5</v>
      </c>
      <c r="M37" s="1">
        <f>-PI()/2</f>
        <v>-1.5707963267948966</v>
      </c>
      <c r="O37" s="1">
        <v>0.2</v>
      </c>
      <c r="P37" s="1">
        <v>17</v>
      </c>
      <c r="Q37" s="1">
        <f>-PI()/2</f>
        <v>-1.5707963267948966</v>
      </c>
      <c r="S37" s="6" t="s">
        <v>48</v>
      </c>
    </row>
    <row r="38" spans="1:19" ht="15.95" customHeight="1" x14ac:dyDescent="0.25">
      <c r="A38" s="2">
        <v>35</v>
      </c>
      <c r="C38" s="1">
        <v>0.4</v>
      </c>
      <c r="D38" s="1">
        <v>1</v>
      </c>
      <c r="E38" s="1">
        <f>PI()/2+1.1</f>
        <v>2.6707963267948966</v>
      </c>
      <c r="G38" s="1">
        <v>0.2</v>
      </c>
      <c r="H38" s="1">
        <v>3</v>
      </c>
      <c r="I38" s="1">
        <f>PI()/6+1.2</f>
        <v>1.7235987755982989</v>
      </c>
      <c r="K38" s="1">
        <v>0.1</v>
      </c>
      <c r="L38" s="1">
        <v>11</v>
      </c>
      <c r="M38" s="1">
        <f>-PI()/22+1.3</f>
        <v>1.1572003339277368</v>
      </c>
      <c r="O38" s="1">
        <v>0.05</v>
      </c>
      <c r="P38" s="1">
        <v>21</v>
      </c>
      <c r="Q38" s="1">
        <f>-PI()/(21*2)+1.4</f>
        <v>1.3252001749145286</v>
      </c>
      <c r="S38" s="6" t="s">
        <v>68</v>
      </c>
    </row>
    <row r="39" spans="1:19" ht="15.95" customHeight="1" x14ac:dyDescent="0.25">
      <c r="A39" s="2">
        <v>36</v>
      </c>
      <c r="C39" s="1">
        <v>1</v>
      </c>
      <c r="D39" s="1">
        <v>1</v>
      </c>
      <c r="E39" s="1">
        <f>-PI()/2</f>
        <v>-1.5707963267948966</v>
      </c>
      <c r="G39" s="1">
        <v>1</v>
      </c>
      <c r="H39" s="1">
        <v>1</v>
      </c>
      <c r="I39" s="1">
        <f>-PI()/2</f>
        <v>-1.5707963267948966</v>
      </c>
      <c r="K39" s="1">
        <v>0.75</v>
      </c>
      <c r="L39" s="1">
        <v>2</v>
      </c>
      <c r="M39" s="1">
        <f>PI()/4</f>
        <v>0.78539816339744828</v>
      </c>
      <c r="O39" s="1">
        <v>0.75</v>
      </c>
      <c r="P39" s="1">
        <v>2</v>
      </c>
      <c r="Q39" s="1">
        <f>PI()/4</f>
        <v>0.78539816339744828</v>
      </c>
      <c r="S39" s="6" t="s">
        <v>80</v>
      </c>
    </row>
    <row r="40" spans="1:19" ht="15.95" customHeight="1" x14ac:dyDescent="0.25">
      <c r="A40" s="2">
        <v>37</v>
      </c>
      <c r="C40" s="1">
        <v>1</v>
      </c>
      <c r="D40" s="1">
        <v>1</v>
      </c>
      <c r="E40" s="1">
        <f>PI()/2</f>
        <v>1.5707963267948966</v>
      </c>
      <c r="G40" s="1">
        <v>1</v>
      </c>
      <c r="H40" s="1">
        <v>1</v>
      </c>
      <c r="I40" s="1">
        <f>PI()/2</f>
        <v>1.5707963267948966</v>
      </c>
      <c r="K40" s="1">
        <v>0.75</v>
      </c>
      <c r="L40" s="1">
        <v>2</v>
      </c>
      <c r="M40" s="1">
        <f>-PI()/4</f>
        <v>-0.78539816339744828</v>
      </c>
      <c r="O40" s="1">
        <v>0.75</v>
      </c>
      <c r="P40" s="1">
        <v>2</v>
      </c>
      <c r="Q40" s="1">
        <f>-PI()/4</f>
        <v>-0.78539816339744828</v>
      </c>
      <c r="S40" s="6" t="s">
        <v>80</v>
      </c>
    </row>
    <row r="41" spans="1:19" ht="15.95" customHeight="1" x14ac:dyDescent="0.25">
      <c r="A41" s="2">
        <v>38</v>
      </c>
      <c r="C41" s="1">
        <v>0.1</v>
      </c>
      <c r="D41" s="1">
        <v>1</v>
      </c>
      <c r="E41" s="1">
        <v>0</v>
      </c>
      <c r="G41" s="1">
        <v>1.5</v>
      </c>
      <c r="H41" s="1">
        <v>64</v>
      </c>
      <c r="I41" s="1">
        <v>1.6E-2</v>
      </c>
      <c r="K41" s="1">
        <v>0.99</v>
      </c>
      <c r="L41" s="1">
        <v>96</v>
      </c>
      <c r="M41" s="1">
        <v>1.0999999999999999E-2</v>
      </c>
      <c r="O41" s="1">
        <v>0.65300000000000002</v>
      </c>
      <c r="P41" s="1">
        <v>144</v>
      </c>
      <c r="Q41" s="1">
        <v>7.0000000000000001E-3</v>
      </c>
      <c r="S41" s="6" t="s">
        <v>81</v>
      </c>
    </row>
    <row r="42" spans="1:19" ht="15.95" customHeight="1" x14ac:dyDescent="0.25">
      <c r="A42" s="2">
        <v>39</v>
      </c>
      <c r="C42" s="1">
        <v>0.05</v>
      </c>
      <c r="D42" s="1">
        <v>1</v>
      </c>
      <c r="E42" s="1">
        <v>0</v>
      </c>
      <c r="G42" s="1">
        <v>0.5</v>
      </c>
      <c r="H42" s="1">
        <v>64</v>
      </c>
      <c r="I42" s="1">
        <v>1.6E-2</v>
      </c>
      <c r="K42" s="1">
        <v>0.33</v>
      </c>
      <c r="L42" s="1">
        <v>96</v>
      </c>
      <c r="M42" s="1">
        <v>1.0999999999999999E-2</v>
      </c>
      <c r="O42" s="1">
        <v>0.218</v>
      </c>
      <c r="P42" s="1">
        <v>144</v>
      </c>
      <c r="Q42" s="1">
        <v>7.0000000000000001E-3</v>
      </c>
      <c r="S42" s="6" t="s">
        <v>82</v>
      </c>
    </row>
    <row r="43" spans="1:19" ht="15.95" customHeight="1" x14ac:dyDescent="0.25">
      <c r="A43" s="2">
        <v>40</v>
      </c>
    </row>
    <row r="44" spans="1:19" ht="15.95" customHeight="1" x14ac:dyDescent="0.25">
      <c r="A44" s="2">
        <v>41</v>
      </c>
    </row>
    <row r="45" spans="1:19" ht="15.95" customHeight="1" x14ac:dyDescent="0.25">
      <c r="A45" s="2">
        <v>42</v>
      </c>
    </row>
    <row r="46" spans="1:19" ht="15.95" customHeight="1" x14ac:dyDescent="0.25">
      <c r="A46" s="2">
        <v>43</v>
      </c>
    </row>
    <row r="47" spans="1:19" ht="15.95" customHeight="1" x14ac:dyDescent="0.25">
      <c r="A47" s="2">
        <v>44</v>
      </c>
    </row>
    <row r="48" spans="1:19" ht="15.95" customHeight="1" x14ac:dyDescent="0.25">
      <c r="A48" s="2">
        <v>45</v>
      </c>
    </row>
    <row r="49" spans="1:1" ht="15.95" customHeight="1" x14ac:dyDescent="0.25">
      <c r="A49" s="2">
        <v>46</v>
      </c>
    </row>
    <row r="50" spans="1:1" ht="15.95" customHeight="1" x14ac:dyDescent="0.25">
      <c r="A50" s="2">
        <v>47</v>
      </c>
    </row>
    <row r="51" spans="1:1" ht="15.95" customHeight="1" x14ac:dyDescent="0.25">
      <c r="A51" s="2">
        <v>48</v>
      </c>
    </row>
    <row r="52" spans="1:1" ht="15.95" customHeight="1" x14ac:dyDescent="0.25">
      <c r="A52" s="2">
        <v>49</v>
      </c>
    </row>
    <row r="53" spans="1:1" ht="15.95" customHeight="1" x14ac:dyDescent="0.25">
      <c r="A53" s="2">
        <v>50</v>
      </c>
    </row>
    <row r="54" spans="1:1" ht="15.95" customHeight="1" x14ac:dyDescent="0.25">
      <c r="A54" s="2">
        <v>51</v>
      </c>
    </row>
    <row r="55" spans="1:1" ht="15.95" customHeight="1" x14ac:dyDescent="0.25">
      <c r="A55" s="2">
        <v>52</v>
      </c>
    </row>
    <row r="56" spans="1:1" ht="15.95" customHeight="1" x14ac:dyDescent="0.25">
      <c r="A56" s="2">
        <v>53</v>
      </c>
    </row>
    <row r="57" spans="1:1" ht="15.95" customHeight="1" x14ac:dyDescent="0.25">
      <c r="A57" s="2">
        <v>54</v>
      </c>
    </row>
    <row r="58" spans="1:1" ht="15.95" customHeight="1" x14ac:dyDescent="0.25">
      <c r="A58" s="2">
        <v>55</v>
      </c>
    </row>
    <row r="59" spans="1:1" ht="15.95" customHeight="1" x14ac:dyDescent="0.25">
      <c r="A59" s="2">
        <v>56</v>
      </c>
    </row>
    <row r="60" spans="1:1" ht="15.95" customHeight="1" x14ac:dyDescent="0.25">
      <c r="A60" s="2">
        <v>57</v>
      </c>
    </row>
    <row r="61" spans="1:1" ht="15.95" customHeight="1" x14ac:dyDescent="0.25">
      <c r="A61" s="2">
        <v>58</v>
      </c>
    </row>
    <row r="62" spans="1:1" ht="15.95" customHeight="1" x14ac:dyDescent="0.25">
      <c r="A62" s="2">
        <v>59</v>
      </c>
    </row>
    <row r="63" spans="1:1" ht="15.95" customHeight="1" x14ac:dyDescent="0.25">
      <c r="A63" s="2">
        <v>60</v>
      </c>
    </row>
    <row r="64" spans="1:1" ht="15.95" customHeight="1" x14ac:dyDescent="0.25">
      <c r="A64" s="2">
        <v>61</v>
      </c>
    </row>
    <row r="65" spans="1:1" ht="15.95" customHeight="1" x14ac:dyDescent="0.25">
      <c r="A65" s="2">
        <v>62</v>
      </c>
    </row>
    <row r="66" spans="1:1" ht="15.95" customHeight="1" x14ac:dyDescent="0.25">
      <c r="A66" s="2">
        <v>63</v>
      </c>
    </row>
    <row r="67" spans="1:1" ht="15.95" customHeight="1" x14ac:dyDescent="0.25">
      <c r="A67" s="2">
        <v>64</v>
      </c>
    </row>
    <row r="68" spans="1:1" ht="15.95" customHeight="1" x14ac:dyDescent="0.25">
      <c r="A68" s="2">
        <v>65</v>
      </c>
    </row>
    <row r="69" spans="1:1" ht="15.95" customHeight="1" x14ac:dyDescent="0.25">
      <c r="A69" s="2">
        <v>66</v>
      </c>
    </row>
    <row r="70" spans="1:1" ht="15.95" customHeight="1" x14ac:dyDescent="0.25">
      <c r="A70" s="2">
        <v>67</v>
      </c>
    </row>
    <row r="71" spans="1:1" ht="15.95" customHeight="1" x14ac:dyDescent="0.25">
      <c r="A71" s="2">
        <v>68</v>
      </c>
    </row>
    <row r="72" spans="1:1" ht="15.95" customHeight="1" x14ac:dyDescent="0.25">
      <c r="A72" s="2">
        <v>69</v>
      </c>
    </row>
    <row r="73" spans="1:1" ht="15.95" customHeight="1" x14ac:dyDescent="0.25">
      <c r="A73" s="2">
        <v>70</v>
      </c>
    </row>
    <row r="74" spans="1:1" ht="15.95" customHeight="1" x14ac:dyDescent="0.25">
      <c r="A74" s="2">
        <v>71</v>
      </c>
    </row>
    <row r="75" spans="1:1" ht="15.95" customHeight="1" x14ac:dyDescent="0.25">
      <c r="A75" s="2">
        <v>72</v>
      </c>
    </row>
    <row r="76" spans="1:1" ht="15.95" customHeight="1" x14ac:dyDescent="0.25">
      <c r="A76" s="2">
        <v>73</v>
      </c>
    </row>
    <row r="77" spans="1:1" ht="15.95" customHeight="1" x14ac:dyDescent="0.25">
      <c r="A77" s="2">
        <v>74</v>
      </c>
    </row>
    <row r="78" spans="1:1" ht="15.95" customHeight="1" x14ac:dyDescent="0.25">
      <c r="A78" s="2">
        <v>75</v>
      </c>
    </row>
    <row r="79" spans="1:1" ht="15.95" customHeight="1" x14ac:dyDescent="0.25">
      <c r="A79" s="2">
        <v>76</v>
      </c>
    </row>
    <row r="80" spans="1:1" ht="15.95" customHeight="1" x14ac:dyDescent="0.25">
      <c r="A80" s="2">
        <v>77</v>
      </c>
    </row>
    <row r="81" spans="1:1" ht="15.95" customHeight="1" x14ac:dyDescent="0.25">
      <c r="A81" s="2">
        <v>78</v>
      </c>
    </row>
    <row r="82" spans="1:1" ht="15.95" customHeight="1" x14ac:dyDescent="0.25">
      <c r="A82" s="2">
        <v>79</v>
      </c>
    </row>
    <row r="83" spans="1:1" ht="15.95" customHeight="1" x14ac:dyDescent="0.25">
      <c r="A83" s="2">
        <v>80</v>
      </c>
    </row>
    <row r="84" spans="1:1" ht="15.95" customHeight="1" x14ac:dyDescent="0.25">
      <c r="A84" s="2">
        <v>81</v>
      </c>
    </row>
    <row r="85" spans="1:1" ht="15.95" customHeight="1" x14ac:dyDescent="0.25">
      <c r="A85" s="2">
        <v>82</v>
      </c>
    </row>
    <row r="86" spans="1:1" ht="15.95" customHeight="1" x14ac:dyDescent="0.25">
      <c r="A86" s="2">
        <v>83</v>
      </c>
    </row>
    <row r="87" spans="1:1" ht="15.95" customHeight="1" x14ac:dyDescent="0.25">
      <c r="A87" s="2">
        <v>84</v>
      </c>
    </row>
    <row r="88" spans="1:1" ht="15.95" customHeight="1" x14ac:dyDescent="0.25">
      <c r="A88" s="2">
        <v>85</v>
      </c>
    </row>
    <row r="89" spans="1:1" ht="15.95" customHeight="1" x14ac:dyDescent="0.25">
      <c r="A89" s="2">
        <v>86</v>
      </c>
    </row>
    <row r="90" spans="1:1" ht="15.95" customHeight="1" x14ac:dyDescent="0.25">
      <c r="A90" s="2">
        <v>87</v>
      </c>
    </row>
    <row r="91" spans="1:1" ht="15.95" customHeight="1" x14ac:dyDescent="0.25">
      <c r="A91" s="2">
        <v>88</v>
      </c>
    </row>
    <row r="92" spans="1:1" ht="15.95" customHeight="1" x14ac:dyDescent="0.25">
      <c r="A92" s="2">
        <v>89</v>
      </c>
    </row>
    <row r="93" spans="1:1" ht="15.95" customHeight="1" x14ac:dyDescent="0.25">
      <c r="A93" s="2">
        <v>90</v>
      </c>
    </row>
    <row r="94" spans="1:1" ht="15.95" customHeight="1" x14ac:dyDescent="0.25">
      <c r="A94" s="2">
        <v>91</v>
      </c>
    </row>
    <row r="95" spans="1:1" ht="15.95" customHeight="1" x14ac:dyDescent="0.25">
      <c r="A95" s="2">
        <v>92</v>
      </c>
    </row>
    <row r="96" spans="1:1" ht="15.95" customHeight="1" x14ac:dyDescent="0.25">
      <c r="A96" s="2">
        <v>93</v>
      </c>
    </row>
    <row r="97" spans="1:1" ht="15.95" customHeight="1" x14ac:dyDescent="0.25">
      <c r="A97" s="2">
        <v>94</v>
      </c>
    </row>
    <row r="98" spans="1:1" ht="15.95" customHeight="1" x14ac:dyDescent="0.25">
      <c r="A98" s="2">
        <v>95</v>
      </c>
    </row>
    <row r="99" spans="1:1" ht="15.95" customHeight="1" x14ac:dyDescent="0.25">
      <c r="A99" s="2">
        <v>96</v>
      </c>
    </row>
    <row r="100" spans="1:1" ht="15.95" customHeight="1" x14ac:dyDescent="0.25">
      <c r="A100" s="2">
        <v>97</v>
      </c>
    </row>
    <row r="101" spans="1:1" ht="15.95" customHeight="1" x14ac:dyDescent="0.25">
      <c r="A101" s="2">
        <v>98</v>
      </c>
    </row>
    <row r="102" spans="1:1" ht="15.95" customHeight="1" x14ac:dyDescent="0.25">
      <c r="A102" s="2">
        <v>99</v>
      </c>
    </row>
    <row r="103" spans="1:1" ht="15.95" customHeight="1" x14ac:dyDescent="0.25">
      <c r="A103" s="2" t="s">
        <v>32</v>
      </c>
    </row>
  </sheetData>
  <mergeCells count="4">
    <mergeCell ref="C1:E1"/>
    <mergeCell ref="G1:I1"/>
    <mergeCell ref="K1:M1"/>
    <mergeCell ref="O1:Q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8"/>
  <sheetViews>
    <sheetView zoomScaleNormal="100" zoomScaleSheetLayoutView="115" workbookViewId="0">
      <selection activeCell="R11" sqref="R11"/>
    </sheetView>
  </sheetViews>
  <sheetFormatPr defaultColWidth="8.7109375" defaultRowHeight="15.95" customHeight="1" x14ac:dyDescent="0.25"/>
  <cols>
    <col min="1" max="1" width="2.7109375" style="24" customWidth="1"/>
    <col min="2" max="2" width="8.7109375" style="24"/>
    <col min="3" max="3" width="8.7109375" style="24" customWidth="1"/>
    <col min="4" max="5" width="8.7109375" style="24"/>
    <col min="6" max="6" width="2.7109375" style="24" customWidth="1"/>
    <col min="7" max="8" width="8.7109375" style="24"/>
    <col min="9" max="9" width="9" style="24" bestFit="1" customWidth="1"/>
    <col min="10" max="12" width="8.7109375" style="24"/>
    <col min="13" max="13" width="9" style="24" bestFit="1" customWidth="1"/>
    <col min="14" max="14" width="8.7109375" style="24"/>
    <col min="15" max="15" width="2.7109375" style="24" customWidth="1"/>
    <col min="16" max="16384" width="8.7109375" style="24"/>
  </cols>
  <sheetData>
    <row r="1" spans="2:14" ht="15.95" customHeight="1" x14ac:dyDescent="0.25">
      <c r="B1" s="36" t="s">
        <v>43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8" t="s">
        <v>40</v>
      </c>
    </row>
    <row r="20" spans="2:14" ht="15.95" customHeight="1" x14ac:dyDescent="0.25">
      <c r="B20" s="48" t="s">
        <v>25</v>
      </c>
      <c r="C20" s="49"/>
      <c r="D20" s="33" t="str">
        <f>VLOOKUP(D21,'Test Cases'!$A$3:$S$101,19,FALSE)</f>
        <v>High frequency, low amplitude problem.</v>
      </c>
      <c r="E20" s="34"/>
      <c r="F20" s="34"/>
      <c r="G20" s="34"/>
      <c r="H20" s="34"/>
      <c r="I20" s="34"/>
      <c r="J20" s="34"/>
      <c r="K20" s="34"/>
      <c r="L20" s="34"/>
      <c r="M20" s="34"/>
      <c r="N20" s="35"/>
    </row>
    <row r="21" spans="2:14" ht="15.95" customHeight="1" x14ac:dyDescent="0.25">
      <c r="B21" s="48" t="s">
        <v>21</v>
      </c>
      <c r="C21" s="49"/>
      <c r="D21" s="30">
        <v>39</v>
      </c>
      <c r="E21" s="31"/>
      <c r="F21" s="31"/>
      <c r="G21" s="31"/>
      <c r="H21" s="31"/>
      <c r="I21" s="31"/>
      <c r="J21" s="31"/>
      <c r="K21" s="31"/>
      <c r="L21" s="31"/>
      <c r="M21" s="31"/>
      <c r="N21" s="32"/>
    </row>
    <row r="23" spans="2:14" ht="15.95" customHeight="1" x14ac:dyDescent="0.25">
      <c r="B23" s="50" t="s">
        <v>30</v>
      </c>
      <c r="C23" s="50"/>
      <c r="D23" s="50"/>
      <c r="E23" s="50"/>
      <c r="G23" s="36" t="s">
        <v>41</v>
      </c>
      <c r="H23" s="37"/>
      <c r="I23" s="37"/>
      <c r="J23" s="37"/>
      <c r="K23" s="37"/>
      <c r="L23" s="37"/>
      <c r="M23" s="37"/>
      <c r="N23" s="38"/>
    </row>
    <row r="24" spans="2:14" ht="15.95" customHeight="1" x14ac:dyDescent="0.25">
      <c r="B24" s="26"/>
      <c r="C24" s="27" t="s">
        <v>0</v>
      </c>
      <c r="D24" s="27" t="s">
        <v>1</v>
      </c>
      <c r="E24" s="27" t="s">
        <v>2</v>
      </c>
      <c r="G24" s="39"/>
      <c r="H24" s="40"/>
      <c r="I24" s="27" t="s">
        <v>35</v>
      </c>
      <c r="J24" s="27" t="s">
        <v>36</v>
      </c>
      <c r="K24" s="27" t="s">
        <v>42</v>
      </c>
      <c r="L24" s="27"/>
      <c r="M24" s="27" t="s">
        <v>5</v>
      </c>
      <c r="N24" s="27" t="s">
        <v>44</v>
      </c>
    </row>
    <row r="25" spans="2:14" ht="15.95" customHeight="1" x14ac:dyDescent="0.25">
      <c r="B25" s="25" t="s">
        <v>26</v>
      </c>
      <c r="C25" s="28">
        <f>Generate!$B$2</f>
        <v>0.05</v>
      </c>
      <c r="D25" s="28">
        <f>Generate!$C$2</f>
        <v>1</v>
      </c>
      <c r="E25" s="28">
        <f>Generate!$D$2</f>
        <v>0</v>
      </c>
      <c r="G25" s="41"/>
      <c r="H25" s="42" t="s">
        <v>33</v>
      </c>
      <c r="I25" s="28">
        <f>Generate!$D$26</f>
        <v>0.63485791776090761</v>
      </c>
      <c r="J25" s="28" t="s">
        <v>38</v>
      </c>
      <c r="K25" s="43">
        <v>3</v>
      </c>
      <c r="L25" s="44"/>
      <c r="M25" s="45">
        <f>I26</f>
        <v>0.251</v>
      </c>
      <c r="N25" s="45">
        <v>0</v>
      </c>
    </row>
    <row r="26" spans="2:14" ht="15.95" customHeight="1" x14ac:dyDescent="0.25">
      <c r="B26" s="25" t="s">
        <v>27</v>
      </c>
      <c r="C26" s="28">
        <f>Generate!$B$3</f>
        <v>0.5</v>
      </c>
      <c r="D26" s="28">
        <f>Generate!$C$3</f>
        <v>64</v>
      </c>
      <c r="E26" s="28">
        <f>Generate!$D$3</f>
        <v>1.6E-2</v>
      </c>
      <c r="G26" s="41"/>
      <c r="H26" s="42" t="s">
        <v>34</v>
      </c>
      <c r="I26" s="28">
        <f>Generate!$D$27</f>
        <v>0.251</v>
      </c>
      <c r="J26" s="28" t="s">
        <v>38</v>
      </c>
      <c r="K26" s="43">
        <v>3</v>
      </c>
      <c r="L26" s="44"/>
      <c r="M26" s="45">
        <f>I26</f>
        <v>0.251</v>
      </c>
      <c r="N26" s="45">
        <v>1</v>
      </c>
    </row>
    <row r="27" spans="2:14" ht="15.95" customHeight="1" x14ac:dyDescent="0.25">
      <c r="B27" s="25" t="s">
        <v>28</v>
      </c>
      <c r="C27" s="28">
        <f>Generate!$B$4</f>
        <v>0.33</v>
      </c>
      <c r="D27" s="28">
        <f>Generate!$C$4</f>
        <v>96</v>
      </c>
      <c r="E27" s="28">
        <f>Generate!$D$4</f>
        <v>1.0999999999999999E-2</v>
      </c>
      <c r="G27" s="41"/>
      <c r="H27" s="42" t="s">
        <v>33</v>
      </c>
      <c r="I27" s="43">
        <f>Generate!$D$25</f>
        <v>161.88876902903144</v>
      </c>
      <c r="J27" s="28" t="s">
        <v>37</v>
      </c>
      <c r="K27" s="28" t="s">
        <v>39</v>
      </c>
      <c r="L27" s="44"/>
      <c r="M27" s="45"/>
      <c r="N27" s="45"/>
    </row>
    <row r="28" spans="2:14" ht="15.95" customHeight="1" x14ac:dyDescent="0.25">
      <c r="B28" s="25" t="s">
        <v>29</v>
      </c>
      <c r="C28" s="28">
        <f>Generate!$B$5</f>
        <v>0.218</v>
      </c>
      <c r="D28" s="28">
        <f>Generate!$C$5</f>
        <v>144</v>
      </c>
      <c r="E28" s="28">
        <f>Generate!$D$5</f>
        <v>7.0000000000000001E-3</v>
      </c>
      <c r="G28" s="46"/>
      <c r="H28" s="42" t="s">
        <v>34</v>
      </c>
      <c r="I28" s="43">
        <f>I26*255</f>
        <v>64.004999999999995</v>
      </c>
      <c r="J28" s="28" t="s">
        <v>37</v>
      </c>
      <c r="K28" s="43" t="s">
        <v>39</v>
      </c>
      <c r="L28" s="44"/>
      <c r="M28" s="45"/>
      <c r="N28" s="45"/>
    </row>
  </sheetData>
  <mergeCells count="3">
    <mergeCell ref="B20:C20"/>
    <mergeCell ref="B21:C21"/>
    <mergeCell ref="B23:E23"/>
  </mergeCells>
  <pageMargins left="0.7" right="0.7" top="0.75" bottom="0.75" header="0.3" footer="0.3"/>
  <pageSetup paperSize="9" scale="77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02"/>
  <sheetViews>
    <sheetView workbookViewId="0">
      <pane ySplit="1" topLeftCell="A2" activePane="bottomLeft" state="frozen"/>
      <selection pane="bottomLeft" activeCell="D34" sqref="D34"/>
    </sheetView>
  </sheetViews>
  <sheetFormatPr defaultColWidth="8.7109375" defaultRowHeight="15.95" customHeight="1" x14ac:dyDescent="0.25"/>
  <cols>
    <col min="1" max="1" width="2.7109375" style="1" customWidth="1"/>
    <col min="2" max="2" width="8.7109375" style="1"/>
    <col min="3" max="3" width="9" style="1" bestFit="1" customWidth="1"/>
    <col min="4" max="4" width="8.7109375" style="1"/>
    <col min="5" max="5" width="2.7109375" style="1" customWidth="1"/>
    <col min="6" max="6" width="9" style="1" bestFit="1" customWidth="1"/>
    <col min="7" max="7" width="8.7109375" style="1"/>
    <col min="8" max="8" width="2.7109375" style="1" customWidth="1"/>
    <col min="9" max="9" width="8.7109375" style="2" customWidth="1"/>
    <col min="10" max="10" width="8.7109375" style="1" customWidth="1"/>
    <col min="11" max="11" width="8.7109375" style="2"/>
    <col min="12" max="17" width="8.7109375" style="1"/>
    <col min="18" max="18" width="9" style="2" bestFit="1" customWidth="1"/>
    <col min="19" max="19" width="2.7109375" style="1" customWidth="1"/>
    <col min="20" max="16384" width="8.7109375" style="1"/>
  </cols>
  <sheetData>
    <row r="1" spans="1:18" s="3" customFormat="1" ht="24" x14ac:dyDescent="0.25">
      <c r="B1" s="3" t="s">
        <v>0</v>
      </c>
      <c r="C1" s="3" t="s">
        <v>1</v>
      </c>
      <c r="D1" s="3" t="s">
        <v>2</v>
      </c>
      <c r="F1" s="4" t="s">
        <v>3</v>
      </c>
      <c r="G1" s="4" t="s">
        <v>4</v>
      </c>
      <c r="I1" s="5" t="s">
        <v>7</v>
      </c>
      <c r="J1" s="3" t="s">
        <v>62</v>
      </c>
      <c r="K1" s="5" t="s">
        <v>5</v>
      </c>
      <c r="L1" s="3" t="s">
        <v>6</v>
      </c>
      <c r="M1" s="3" t="s">
        <v>8</v>
      </c>
      <c r="N1" s="3" t="s">
        <v>9</v>
      </c>
      <c r="O1" s="3" t="s">
        <v>10</v>
      </c>
      <c r="P1" s="3" t="s">
        <v>13</v>
      </c>
      <c r="Q1" s="3" t="s">
        <v>11</v>
      </c>
      <c r="R1" s="5" t="s">
        <v>12</v>
      </c>
    </row>
    <row r="2" spans="1:18" ht="15.95" customHeight="1" x14ac:dyDescent="0.25">
      <c r="A2" s="29" t="s">
        <v>26</v>
      </c>
      <c r="B2" s="1">
        <f>VLOOKUP($G$5,'Test Cases'!$A$3:$S$101,3,FALSE)</f>
        <v>0.05</v>
      </c>
      <c r="C2" s="1">
        <f>VLOOKUP($G$5,'Test Cases'!$A$3:$S$101,4,FALSE)</f>
        <v>1</v>
      </c>
      <c r="D2" s="1">
        <f>VLOOKUP($G$5,'Test Cases'!$A$3:$S$101,5,FALSE)</f>
        <v>0</v>
      </c>
      <c r="F2" s="1">
        <v>0.5</v>
      </c>
      <c r="G2" s="1">
        <v>0.5</v>
      </c>
      <c r="I2" s="2">
        <v>1000</v>
      </c>
      <c r="J2" s="1">
        <f>K2/$I$2</f>
        <v>0</v>
      </c>
      <c r="K2" s="2">
        <v>0</v>
      </c>
      <c r="L2" s="1">
        <f>(2*PI()*K2)/$I$2</f>
        <v>0</v>
      </c>
      <c r="M2" s="1">
        <f>$B$2*$F$2*SIN($C$2*($L2+$D$2))+$G$2</f>
        <v>0.5</v>
      </c>
      <c r="N2" s="1">
        <f>$B$3*$F$2*SIN($C$3*($L2+$D$3))+$G$2</f>
        <v>0.71354866582917942</v>
      </c>
      <c r="O2" s="1">
        <f>$B$4*$F$2*SIN($C$4*($L2+$D$4))+$G$2</f>
        <v>0.64361484836560767</v>
      </c>
      <c r="P2" s="1">
        <f>$B$5*$F$2*SIN($C$5*($L2+$D$5))+$G$2</f>
        <v>0.59218854089412054</v>
      </c>
      <c r="Q2" s="1">
        <f>AVERAGE(M2:P2)</f>
        <v>0.61233801377222696</v>
      </c>
      <c r="R2" s="2">
        <f>Q2*255</f>
        <v>156.14619351191789</v>
      </c>
    </row>
    <row r="3" spans="1:18" ht="15.95" customHeight="1" x14ac:dyDescent="0.25">
      <c r="A3" s="29" t="s">
        <v>27</v>
      </c>
      <c r="B3" s="1">
        <f>VLOOKUP($G$5,'Test Cases'!$A$3:$S$101,7,FALSE)</f>
        <v>0.5</v>
      </c>
      <c r="C3" s="1">
        <f>VLOOKUP($G$5,'Test Cases'!$A$3:$S$101,8,FALSE)</f>
        <v>64</v>
      </c>
      <c r="D3" s="1">
        <f>VLOOKUP($G$5,'Test Cases'!$A$3:$S$101,9,FALSE)</f>
        <v>1.6E-2</v>
      </c>
      <c r="J3" s="1">
        <f t="shared" ref="J3:J66" si="0">K3/$I$2</f>
        <v>1E-3</v>
      </c>
      <c r="K3" s="2">
        <v>1</v>
      </c>
      <c r="L3" s="1">
        <f t="shared" ref="L3:L66" si="1">(2*PI()*K3)/$I$2</f>
        <v>6.2831853071795866E-3</v>
      </c>
      <c r="M3" s="1">
        <f t="shared" ref="M3:M66" si="2">$B$2*$F$2*SIN($C$2*(L3+$D$2))+$G$2</f>
        <v>0.50015707859913894</v>
      </c>
      <c r="N3" s="1">
        <f t="shared" ref="N3:N66" si="3">$B$3*$F$2*SIN($C$3*($L3+$D$3))+$G$2</f>
        <v>0.74738829470374191</v>
      </c>
      <c r="O3" s="1">
        <f t="shared" ref="O3:O66" si="4">$B$4*$F$2*SIN($C$4*($L3+$D$4))+$G$2</f>
        <v>0.66435587201658575</v>
      </c>
      <c r="P3" s="1">
        <f t="shared" ref="P3:P66" si="5">$B$5*$F$2*SIN($C$5*($L3+$D$5))+$G$2</f>
        <v>0.60268799780189841</v>
      </c>
      <c r="Q3" s="1">
        <f t="shared" ref="Q3:Q66" si="6">AVERAGE(M3:P3)</f>
        <v>0.6286473107803412</v>
      </c>
      <c r="R3" s="2">
        <f t="shared" ref="R3:R66" si="7">Q3*255</f>
        <v>160.30506424898701</v>
      </c>
    </row>
    <row r="4" spans="1:18" ht="15.95" customHeight="1" x14ac:dyDescent="0.25">
      <c r="A4" s="29" t="s">
        <v>28</v>
      </c>
      <c r="B4" s="1">
        <f>VLOOKUP($G$5,'Test Cases'!$A$3:$S$101,11,FALSE)</f>
        <v>0.33</v>
      </c>
      <c r="C4" s="1">
        <f>VLOOKUP($G$5,'Test Cases'!$A$3:$S$101,12,FALSE)</f>
        <v>96</v>
      </c>
      <c r="D4" s="1">
        <f>VLOOKUP($G$5,'Test Cases'!$A$3:$S$101,13,FALSE)</f>
        <v>1.0999999999999999E-2</v>
      </c>
      <c r="J4" s="1">
        <f t="shared" si="0"/>
        <v>2E-3</v>
      </c>
      <c r="K4" s="2">
        <v>2</v>
      </c>
      <c r="L4" s="1">
        <f t="shared" si="1"/>
        <v>1.2566370614359173E-2</v>
      </c>
      <c r="M4" s="1">
        <f t="shared" si="2"/>
        <v>0.50031415099708376</v>
      </c>
      <c r="N4" s="1">
        <f t="shared" si="3"/>
        <v>0.74176050907465418</v>
      </c>
      <c r="O4" s="1">
        <f t="shared" si="4"/>
        <v>0.62708998806900085</v>
      </c>
      <c r="P4" s="1">
        <f t="shared" si="5"/>
        <v>0.53470499228768353</v>
      </c>
      <c r="Q4" s="1">
        <f t="shared" si="6"/>
        <v>0.60096741010710553</v>
      </c>
      <c r="R4" s="2">
        <f t="shared" si="7"/>
        <v>153.24668957731191</v>
      </c>
    </row>
    <row r="5" spans="1:18" ht="15.95" customHeight="1" x14ac:dyDescent="0.25">
      <c r="A5" s="29" t="s">
        <v>31</v>
      </c>
      <c r="B5" s="1">
        <f>VLOOKUP($G$5,'Test Cases'!$A$3:$S$101,15,FALSE)</f>
        <v>0.218</v>
      </c>
      <c r="C5" s="1">
        <f>VLOOKUP($G$5,'Test Cases'!$A$3:$S$101,16,FALSE)</f>
        <v>144</v>
      </c>
      <c r="D5" s="1">
        <f>VLOOKUP($G$5,'Test Cases'!$A$3:$S$101,17,FALSE)</f>
        <v>7.0000000000000001E-3</v>
      </c>
      <c r="F5" s="3" t="s">
        <v>21</v>
      </c>
      <c r="G5" s="2">
        <f>'Test Case'!D21</f>
        <v>39</v>
      </c>
      <c r="J5" s="1">
        <f t="shared" si="0"/>
        <v>3.0000000000000001E-3</v>
      </c>
      <c r="K5" s="2">
        <v>3</v>
      </c>
      <c r="L5" s="1">
        <f t="shared" si="1"/>
        <v>1.8849555921538759E-2</v>
      </c>
      <c r="M5" s="1">
        <f t="shared" si="2"/>
        <v>0.50047121099288516</v>
      </c>
      <c r="N5" s="1">
        <f t="shared" si="3"/>
        <v>0.69756314506802264</v>
      </c>
      <c r="O5" s="1">
        <f t="shared" si="4"/>
        <v>0.54496962399747451</v>
      </c>
      <c r="P5" s="1">
        <f t="shared" si="5"/>
        <v>0.44019762841244403</v>
      </c>
      <c r="Q5" s="1">
        <f t="shared" si="6"/>
        <v>0.54580040211770653</v>
      </c>
      <c r="R5" s="2">
        <f t="shared" si="7"/>
        <v>139.17910254001515</v>
      </c>
    </row>
    <row r="6" spans="1:18" ht="15.95" customHeight="1" x14ac:dyDescent="0.25">
      <c r="J6" s="1">
        <f t="shared" si="0"/>
        <v>4.0000000000000001E-3</v>
      </c>
      <c r="K6" s="2">
        <v>4</v>
      </c>
      <c r="L6" s="1">
        <f t="shared" si="1"/>
        <v>2.5132741228718346E-2</v>
      </c>
      <c r="M6" s="1">
        <f t="shared" si="2"/>
        <v>0.50062825238608344</v>
      </c>
      <c r="N6" s="1">
        <f t="shared" si="3"/>
        <v>0.62184728684006163</v>
      </c>
      <c r="O6" s="1">
        <f t="shared" si="4"/>
        <v>0.44697791446102675</v>
      </c>
      <c r="P6" s="1">
        <f t="shared" si="5"/>
        <v>0.39139606737037291</v>
      </c>
      <c r="Q6" s="1">
        <f t="shared" si="6"/>
        <v>0.49021238026438624</v>
      </c>
      <c r="R6" s="2">
        <f t="shared" si="7"/>
        <v>125.0041569674185</v>
      </c>
    </row>
    <row r="7" spans="1:18" ht="15.95" customHeight="1" x14ac:dyDescent="0.25">
      <c r="J7" s="1">
        <f t="shared" si="0"/>
        <v>5.0000000000000001E-3</v>
      </c>
      <c r="K7" s="2">
        <v>5</v>
      </c>
      <c r="L7" s="1">
        <f t="shared" si="1"/>
        <v>3.1415926535897934E-2</v>
      </c>
      <c r="M7" s="1">
        <f t="shared" si="2"/>
        <v>0.50078526897695319</v>
      </c>
      <c r="N7" s="1">
        <f t="shared" si="3"/>
        <v>0.52669236266267538</v>
      </c>
      <c r="O7" s="1">
        <f t="shared" si="4"/>
        <v>0.36769954433135099</v>
      </c>
      <c r="P7" s="1">
        <f t="shared" si="5"/>
        <v>0.42559840399829574</v>
      </c>
      <c r="Q7" s="1">
        <f t="shared" si="6"/>
        <v>0.45519389499231877</v>
      </c>
      <c r="R7" s="2">
        <f t="shared" si="7"/>
        <v>116.07444322304129</v>
      </c>
    </row>
    <row r="8" spans="1:18" ht="15.95" customHeight="1" x14ac:dyDescent="0.25">
      <c r="J8" s="1">
        <f t="shared" si="0"/>
        <v>6.0000000000000001E-3</v>
      </c>
      <c r="K8" s="2">
        <v>6</v>
      </c>
      <c r="L8" s="1">
        <f t="shared" si="1"/>
        <v>3.7699111843077518E-2</v>
      </c>
      <c r="M8" s="1">
        <f t="shared" si="2"/>
        <v>0.50094225456674835</v>
      </c>
      <c r="N8" s="1">
        <f t="shared" si="3"/>
        <v>0.42727903756720553</v>
      </c>
      <c r="O8" s="1">
        <f t="shared" si="4"/>
        <v>0.33511460969051898</v>
      </c>
      <c r="P8" s="1">
        <f t="shared" si="5"/>
        <v>0.51666444999179428</v>
      </c>
      <c r="Q8" s="1">
        <f t="shared" si="6"/>
        <v>0.44500008795406681</v>
      </c>
      <c r="R8" s="2">
        <f t="shared" si="7"/>
        <v>113.47502242828703</v>
      </c>
    </row>
    <row r="9" spans="1:18" ht="15.95" customHeight="1" x14ac:dyDescent="0.25">
      <c r="J9" s="1">
        <f t="shared" si="0"/>
        <v>7.0000000000000001E-3</v>
      </c>
      <c r="K9" s="2">
        <v>7</v>
      </c>
      <c r="L9" s="1">
        <f t="shared" si="1"/>
        <v>4.3982297150257102E-2</v>
      </c>
      <c r="M9" s="1">
        <f t="shared" si="2"/>
        <v>0.50109920295794663</v>
      </c>
      <c r="N9" s="1">
        <f t="shared" si="3"/>
        <v>0.33946734613381557</v>
      </c>
      <c r="O9" s="1">
        <f t="shared" si="4"/>
        <v>0.36072346808356082</v>
      </c>
      <c r="P9" s="1">
        <f t="shared" si="5"/>
        <v>0.5949941772502908</v>
      </c>
      <c r="Q9" s="1">
        <f t="shared" si="6"/>
        <v>0.44907104860640346</v>
      </c>
      <c r="R9" s="2">
        <f t="shared" si="7"/>
        <v>114.51311739463289</v>
      </c>
    </row>
    <row r="10" spans="1:18" ht="15.95" customHeight="1" x14ac:dyDescent="0.25">
      <c r="J10" s="1">
        <f t="shared" si="0"/>
        <v>8.0000000000000002E-3</v>
      </c>
      <c r="K10" s="2">
        <v>8</v>
      </c>
      <c r="L10" s="1">
        <f t="shared" si="1"/>
        <v>5.0265482457436693E-2</v>
      </c>
      <c r="M10" s="1">
        <f t="shared" si="2"/>
        <v>0.50125610795449427</v>
      </c>
      <c r="N10" s="1">
        <f t="shared" si="3"/>
        <v>0.27726644117314503</v>
      </c>
      <c r="O10" s="1">
        <f t="shared" si="4"/>
        <v>0.43548786207383383</v>
      </c>
      <c r="P10" s="1">
        <f t="shared" si="5"/>
        <v>0.6007216812116043</v>
      </c>
      <c r="Q10" s="1">
        <f t="shared" si="6"/>
        <v>0.45368302310326936</v>
      </c>
      <c r="R10" s="2">
        <f t="shared" si="7"/>
        <v>115.68917089133369</v>
      </c>
    </row>
    <row r="11" spans="1:18" ht="15.95" customHeight="1" x14ac:dyDescent="0.25">
      <c r="J11" s="1">
        <f t="shared" si="0"/>
        <v>8.9999999999999993E-3</v>
      </c>
      <c r="K11" s="2">
        <v>9</v>
      </c>
      <c r="L11" s="1">
        <f t="shared" si="1"/>
        <v>5.6548667764616277E-2</v>
      </c>
      <c r="M11" s="1">
        <f t="shared" si="2"/>
        <v>0.50141296336205066</v>
      </c>
      <c r="N11" s="1">
        <f t="shared" si="3"/>
        <v>0.25059962524696133</v>
      </c>
      <c r="O11" s="1">
        <f t="shared" si="4"/>
        <v>0.53302083486664098</v>
      </c>
      <c r="P11" s="1">
        <f t="shared" si="5"/>
        <v>0.52946954071612884</v>
      </c>
      <c r="Q11" s="1">
        <f t="shared" si="6"/>
        <v>0.45362574104794551</v>
      </c>
      <c r="R11" s="2">
        <f t="shared" si="7"/>
        <v>115.67456396722611</v>
      </c>
    </row>
    <row r="12" spans="1:18" ht="15.95" customHeight="1" x14ac:dyDescent="0.25">
      <c r="J12" s="1">
        <f t="shared" si="0"/>
        <v>0.01</v>
      </c>
      <c r="K12" s="2">
        <v>10</v>
      </c>
      <c r="L12" s="1">
        <f t="shared" si="1"/>
        <v>6.2831853071795868E-2</v>
      </c>
      <c r="M12" s="1">
        <f t="shared" si="2"/>
        <v>0.50156976298823286</v>
      </c>
      <c r="N12" s="1">
        <f t="shared" si="3"/>
        <v>0.26372122364139677</v>
      </c>
      <c r="O12" s="1">
        <f t="shared" si="4"/>
        <v>0.61889960575333458</v>
      </c>
      <c r="P12" s="1">
        <f t="shared" si="5"/>
        <v>0.43569439683803007</v>
      </c>
      <c r="Q12" s="1">
        <f t="shared" si="6"/>
        <v>0.45497124730524857</v>
      </c>
      <c r="R12" s="2">
        <f t="shared" si="7"/>
        <v>116.01766806283838</v>
      </c>
    </row>
    <row r="13" spans="1:18" ht="15.95" customHeight="1" x14ac:dyDescent="0.25">
      <c r="J13" s="1">
        <f t="shared" si="0"/>
        <v>1.0999999999999999E-2</v>
      </c>
      <c r="K13" s="2">
        <v>11</v>
      </c>
      <c r="L13" s="1">
        <f t="shared" si="1"/>
        <v>6.9115038378975438E-2</v>
      </c>
      <c r="M13" s="1">
        <f t="shared" si="2"/>
        <v>0.50172650064286017</v>
      </c>
      <c r="N13" s="1">
        <f t="shared" si="3"/>
        <v>0.31453786502938896</v>
      </c>
      <c r="O13" s="1">
        <f t="shared" si="4"/>
        <v>0.66281456749943801</v>
      </c>
      <c r="P13" s="1">
        <f t="shared" si="5"/>
        <v>0.39106678910548059</v>
      </c>
      <c r="Q13" s="1">
        <f t="shared" si="6"/>
        <v>0.46753643056929195</v>
      </c>
      <c r="R13" s="2">
        <f t="shared" si="7"/>
        <v>119.22178979516944</v>
      </c>
    </row>
    <row r="14" spans="1:18" ht="15.95" customHeight="1" x14ac:dyDescent="0.25">
      <c r="J14" s="1">
        <f t="shared" si="0"/>
        <v>1.2E-2</v>
      </c>
      <c r="K14" s="2">
        <v>12</v>
      </c>
      <c r="L14" s="1">
        <f t="shared" si="1"/>
        <v>7.5398223686155036E-2</v>
      </c>
      <c r="M14" s="1">
        <f t="shared" si="2"/>
        <v>0.50188317013819828</v>
      </c>
      <c r="N14" s="1">
        <f t="shared" si="3"/>
        <v>0.39494245019775587</v>
      </c>
      <c r="O14" s="1">
        <f t="shared" si="4"/>
        <v>0.64926660165578787</v>
      </c>
      <c r="P14" s="1">
        <f t="shared" si="5"/>
        <v>0.42969474009001879</v>
      </c>
      <c r="Q14" s="1">
        <f t="shared" si="6"/>
        <v>0.49394674052044024</v>
      </c>
      <c r="R14" s="2">
        <f t="shared" si="7"/>
        <v>125.95641883271226</v>
      </c>
    </row>
    <row r="15" spans="1:18" ht="15.95" customHeight="1" x14ac:dyDescent="0.25">
      <c r="J15" s="1">
        <f t="shared" si="0"/>
        <v>1.2999999999999999E-2</v>
      </c>
      <c r="K15" s="2">
        <v>13</v>
      </c>
      <c r="L15" s="1">
        <f t="shared" si="1"/>
        <v>8.1681408993334634E-2</v>
      </c>
      <c r="M15" s="1">
        <f t="shared" si="2"/>
        <v>0.50203976528920391</v>
      </c>
      <c r="N15" s="1">
        <f t="shared" si="3"/>
        <v>0.49210752870210905</v>
      </c>
      <c r="O15" s="1">
        <f t="shared" si="4"/>
        <v>0.58303725690207941</v>
      </c>
      <c r="P15" s="1">
        <f t="shared" si="5"/>
        <v>0.52205564952212691</v>
      </c>
      <c r="Q15" s="1">
        <f t="shared" si="6"/>
        <v>0.52481005010387982</v>
      </c>
      <c r="R15" s="2">
        <f t="shared" si="7"/>
        <v>133.82656277648937</v>
      </c>
    </row>
    <row r="16" spans="1:18" ht="15.95" customHeight="1" x14ac:dyDescent="0.25">
      <c r="J16" s="1">
        <f t="shared" si="0"/>
        <v>1.4E-2</v>
      </c>
      <c r="K16" s="2">
        <v>14</v>
      </c>
      <c r="L16" s="1">
        <f t="shared" si="1"/>
        <v>8.7964594300514204E-2</v>
      </c>
      <c r="M16" s="1">
        <f t="shared" si="2"/>
        <v>0.50219627991376858</v>
      </c>
      <c r="N16" s="1">
        <f t="shared" si="3"/>
        <v>0.59053174291676314</v>
      </c>
      <c r="O16" s="1">
        <f t="shared" si="4"/>
        <v>0.48750117409722915</v>
      </c>
      <c r="P16" s="1">
        <f t="shared" si="5"/>
        <v>0.59755985007037549</v>
      </c>
      <c r="Q16" s="1">
        <f t="shared" si="6"/>
        <v>0.54444726174953406</v>
      </c>
      <c r="R16" s="2">
        <f t="shared" si="7"/>
        <v>138.83405174613119</v>
      </c>
    </row>
    <row r="17" spans="2:18" ht="15.95" customHeight="1" x14ac:dyDescent="0.25">
      <c r="J17" s="1">
        <f t="shared" si="0"/>
        <v>1.4999999999999999E-2</v>
      </c>
      <c r="K17" s="2">
        <v>15</v>
      </c>
      <c r="L17" s="1">
        <f t="shared" si="1"/>
        <v>9.4247779607693788E-2</v>
      </c>
      <c r="M17" s="1">
        <f t="shared" si="2"/>
        <v>0.50235270783296282</v>
      </c>
      <c r="N17" s="1">
        <f t="shared" si="3"/>
        <v>0.67451285735698108</v>
      </c>
      <c r="O17" s="1">
        <f t="shared" si="4"/>
        <v>0.39637636197189191</v>
      </c>
      <c r="P17" s="1">
        <f t="shared" si="5"/>
        <v>0.59850093291313988</v>
      </c>
      <c r="Q17" s="1">
        <f t="shared" si="6"/>
        <v>0.54293571501874394</v>
      </c>
      <c r="R17" s="2">
        <f t="shared" si="7"/>
        <v>138.44860732977969</v>
      </c>
    </row>
    <row r="18" spans="2:18" ht="15.95" customHeight="1" x14ac:dyDescent="0.25">
      <c r="J18" s="1">
        <f t="shared" si="0"/>
        <v>1.6E-2</v>
      </c>
      <c r="K18" s="2">
        <v>16</v>
      </c>
      <c r="L18" s="1">
        <f t="shared" si="1"/>
        <v>0.10053096491487339</v>
      </c>
      <c r="M18" s="1">
        <f t="shared" si="2"/>
        <v>0.5025090428712804</v>
      </c>
      <c r="N18" s="1">
        <f t="shared" si="3"/>
        <v>0.73065283531265968</v>
      </c>
      <c r="O18" s="1">
        <f t="shared" si="4"/>
        <v>0.34182393830077923</v>
      </c>
      <c r="P18" s="1">
        <f t="shared" si="5"/>
        <v>0.52415964652712366</v>
      </c>
      <c r="Q18" s="1">
        <f t="shared" si="6"/>
        <v>0.52478636575296078</v>
      </c>
      <c r="R18" s="2">
        <f t="shared" si="7"/>
        <v>133.820523267005</v>
      </c>
    </row>
    <row r="19" spans="2:18" ht="15.95" customHeight="1" x14ac:dyDescent="0.25">
      <c r="J19" s="1">
        <f t="shared" si="0"/>
        <v>1.7000000000000001E-2</v>
      </c>
      <c r="K19" s="2">
        <v>17</v>
      </c>
      <c r="L19" s="1">
        <f t="shared" si="1"/>
        <v>0.10681415022205297</v>
      </c>
      <c r="M19" s="1">
        <f t="shared" si="2"/>
        <v>0.5026652788568815</v>
      </c>
      <c r="N19" s="1">
        <f t="shared" si="3"/>
        <v>0.74999531212290815</v>
      </c>
      <c r="O19" s="1">
        <f t="shared" si="4"/>
        <v>0.34309735208052083</v>
      </c>
      <c r="P19" s="1">
        <f t="shared" si="5"/>
        <v>0.43135360679815571</v>
      </c>
      <c r="Q19" s="1">
        <f t="shared" si="6"/>
        <v>0.50677788746461661</v>
      </c>
      <c r="R19" s="2">
        <f t="shared" si="7"/>
        <v>129.22836130347724</v>
      </c>
    </row>
    <row r="20" spans="2:18" ht="15.95" customHeight="1" x14ac:dyDescent="0.25">
      <c r="J20" s="1">
        <f t="shared" si="0"/>
        <v>1.7999999999999999E-2</v>
      </c>
      <c r="K20" s="2">
        <v>18</v>
      </c>
      <c r="L20" s="1">
        <f t="shared" si="1"/>
        <v>0.11309733552923255</v>
      </c>
      <c r="M20" s="1">
        <f t="shared" si="2"/>
        <v>0.50282140962183708</v>
      </c>
      <c r="N20" s="1">
        <f t="shared" si="3"/>
        <v>0.72945446050268248</v>
      </c>
      <c r="O20" s="1">
        <f t="shared" si="4"/>
        <v>0.39974717126740633</v>
      </c>
      <c r="P20" s="1">
        <f t="shared" si="5"/>
        <v>0.39101268558539953</v>
      </c>
      <c r="Q20" s="1">
        <f t="shared" si="6"/>
        <v>0.5057589317443314</v>
      </c>
      <c r="R20" s="2">
        <f t="shared" si="7"/>
        <v>128.9685275948045</v>
      </c>
    </row>
    <row r="21" spans="2:18" ht="15.95" customHeight="1" x14ac:dyDescent="0.25">
      <c r="J21" s="1">
        <f t="shared" si="0"/>
        <v>1.9E-2</v>
      </c>
      <c r="K21" s="2">
        <v>19</v>
      </c>
      <c r="L21" s="1">
        <f t="shared" si="1"/>
        <v>0.11938052083641214</v>
      </c>
      <c r="M21" s="1">
        <f t="shared" si="2"/>
        <v>0.50297742900237175</v>
      </c>
      <c r="N21" s="1">
        <f t="shared" si="3"/>
        <v>0.67230729202653727</v>
      </c>
      <c r="O21" s="1">
        <f t="shared" si="4"/>
        <v>0.49177970298797735</v>
      </c>
      <c r="P21" s="1">
        <f t="shared" si="5"/>
        <v>0.43396867336992473</v>
      </c>
      <c r="Q21" s="1">
        <f t="shared" si="6"/>
        <v>0.5252582743467028</v>
      </c>
      <c r="R21" s="2">
        <f t="shared" si="7"/>
        <v>133.94085995840922</v>
      </c>
    </row>
    <row r="22" spans="2:18" ht="15.95" customHeight="1" x14ac:dyDescent="0.25">
      <c r="J22" s="1">
        <f t="shared" si="0"/>
        <v>0.02</v>
      </c>
      <c r="K22" s="2">
        <v>20</v>
      </c>
      <c r="L22" s="1">
        <f t="shared" si="1"/>
        <v>0.12566370614359174</v>
      </c>
      <c r="M22" s="1">
        <f t="shared" si="2"/>
        <v>0.50313333083910761</v>
      </c>
      <c r="N22" s="1">
        <f t="shared" si="3"/>
        <v>0.58767085480969883</v>
      </c>
      <c r="O22" s="1">
        <f t="shared" si="4"/>
        <v>0.58671346362941801</v>
      </c>
      <c r="P22" s="1">
        <f t="shared" si="5"/>
        <v>0.52739113456760134</v>
      </c>
      <c r="Q22" s="1">
        <f t="shared" si="6"/>
        <v>0.55122719596145642</v>
      </c>
      <c r="R22" s="2">
        <f t="shared" si="7"/>
        <v>140.5629349701714</v>
      </c>
    </row>
    <row r="23" spans="2:18" ht="15.95" customHeight="1" x14ac:dyDescent="0.25">
      <c r="J23" s="1">
        <f t="shared" si="0"/>
        <v>2.1000000000000001E-2</v>
      </c>
      <c r="K23" s="2">
        <v>21</v>
      </c>
      <c r="L23" s="1">
        <f t="shared" si="1"/>
        <v>0.13194689145077132</v>
      </c>
      <c r="M23" s="1">
        <f t="shared" si="2"/>
        <v>0.50328910897730705</v>
      </c>
      <c r="N23" s="1">
        <f t="shared" si="3"/>
        <v>0.4890477333368114</v>
      </c>
      <c r="O23" s="1">
        <f t="shared" si="4"/>
        <v>0.65104302491620758</v>
      </c>
      <c r="P23" s="1">
        <f t="shared" si="5"/>
        <v>0.59987907824216169</v>
      </c>
      <c r="Q23" s="1">
        <f t="shared" si="6"/>
        <v>0.56081473636812196</v>
      </c>
      <c r="R23" s="2">
        <f t="shared" si="7"/>
        <v>143.00775777387111</v>
      </c>
    </row>
    <row r="24" spans="2:18" ht="15.95" customHeight="1" x14ac:dyDescent="0.25">
      <c r="J24" s="1">
        <f t="shared" si="0"/>
        <v>2.1999999999999999E-2</v>
      </c>
      <c r="K24" s="2">
        <v>22</v>
      </c>
      <c r="L24" s="1">
        <f t="shared" si="1"/>
        <v>0.13823007675795088</v>
      </c>
      <c r="M24" s="1">
        <f t="shared" si="2"/>
        <v>0.50344475726711591</v>
      </c>
      <c r="N24" s="1">
        <f t="shared" si="3"/>
        <v>0.39217189602168262</v>
      </c>
      <c r="O24" s="1">
        <f t="shared" si="4"/>
        <v>0.66206424569638156</v>
      </c>
      <c r="P24" s="1">
        <f t="shared" si="5"/>
        <v>0.59603136270944157</v>
      </c>
      <c r="Q24" s="1">
        <f t="shared" si="6"/>
        <v>0.5384280654236554</v>
      </c>
      <c r="R24" s="2">
        <f t="shared" si="7"/>
        <v>137.29915668303212</v>
      </c>
    </row>
    <row r="25" spans="2:18" ht="15.95" customHeight="1" x14ac:dyDescent="0.25">
      <c r="C25" s="8" t="s">
        <v>16</v>
      </c>
      <c r="D25" s="12">
        <f>MAX(R:R)</f>
        <v>161.88876902903144</v>
      </c>
      <c r="E25" s="10"/>
      <c r="G25" s="9"/>
      <c r="H25" s="9"/>
      <c r="I25" s="13"/>
      <c r="J25" s="1">
        <f t="shared" si="0"/>
        <v>2.3E-2</v>
      </c>
      <c r="K25" s="2">
        <v>23</v>
      </c>
      <c r="L25" s="1">
        <f t="shared" si="1"/>
        <v>0.14451326206513049</v>
      </c>
      <c r="M25" s="1">
        <f t="shared" si="2"/>
        <v>0.50360026956380632</v>
      </c>
      <c r="N25" s="1">
        <f t="shared" si="3"/>
        <v>0.31249855601933474</v>
      </c>
      <c r="O25" s="1">
        <f t="shared" si="4"/>
        <v>0.615887353565858</v>
      </c>
      <c r="P25" s="1">
        <f t="shared" si="5"/>
        <v>0.5187887229742244</v>
      </c>
      <c r="Q25" s="1">
        <f t="shared" si="6"/>
        <v>0.48769372553080581</v>
      </c>
      <c r="R25" s="2">
        <f t="shared" si="7"/>
        <v>124.36190001035548</v>
      </c>
    </row>
    <row r="26" spans="2:18" ht="15.95" customHeight="1" x14ac:dyDescent="0.25">
      <c r="C26" s="8" t="s">
        <v>16</v>
      </c>
      <c r="D26" s="11">
        <f>MAX(Q:Q)</f>
        <v>0.63485791776090761</v>
      </c>
      <c r="E26" s="10"/>
      <c r="G26" s="9"/>
      <c r="H26" s="9"/>
      <c r="I26" s="13"/>
      <c r="J26" s="1">
        <f t="shared" si="0"/>
        <v>2.4E-2</v>
      </c>
      <c r="K26" s="2">
        <v>24</v>
      </c>
      <c r="L26" s="1">
        <f t="shared" si="1"/>
        <v>0.15079644737231007</v>
      </c>
      <c r="M26" s="1">
        <f t="shared" si="2"/>
        <v>0.50375563972801896</v>
      </c>
      <c r="N26" s="1">
        <f t="shared" si="3"/>
        <v>0.26273850362212653</v>
      </c>
      <c r="O26" s="1">
        <f t="shared" si="4"/>
        <v>0.52880978093236852</v>
      </c>
      <c r="P26" s="1">
        <f t="shared" si="5"/>
        <v>0.42718622350519009</v>
      </c>
      <c r="Q26" s="1">
        <f t="shared" si="6"/>
        <v>0.43062253694692609</v>
      </c>
      <c r="R26" s="2">
        <f t="shared" si="7"/>
        <v>109.80874692146615</v>
      </c>
    </row>
    <row r="27" spans="2:18" ht="15.95" customHeight="1" x14ac:dyDescent="0.25">
      <c r="C27" s="8" t="s">
        <v>17</v>
      </c>
      <c r="D27" s="11">
        <f>INDEX(J:J,MATCH(D26,Q:Q,0),0)</f>
        <v>0.251</v>
      </c>
      <c r="E27" s="10"/>
      <c r="G27" s="9"/>
      <c r="H27" s="9"/>
      <c r="I27" s="13"/>
      <c r="J27" s="1">
        <f t="shared" si="0"/>
        <v>2.5000000000000001E-2</v>
      </c>
      <c r="K27" s="2">
        <v>25</v>
      </c>
      <c r="L27" s="1">
        <f t="shared" si="1"/>
        <v>0.15707963267948966</v>
      </c>
      <c r="M27" s="1">
        <f t="shared" si="2"/>
        <v>0.50391086162600573</v>
      </c>
      <c r="N27" s="1">
        <f t="shared" si="3"/>
        <v>0.25083027373946271</v>
      </c>
      <c r="O27" s="1">
        <f t="shared" si="4"/>
        <v>0.43156423389082083</v>
      </c>
      <c r="P27" s="1">
        <f t="shared" si="5"/>
        <v>0.39123389348031695</v>
      </c>
      <c r="Q27" s="1">
        <f t="shared" si="6"/>
        <v>0.39438481568415157</v>
      </c>
      <c r="R27" s="2">
        <f t="shared" si="7"/>
        <v>100.56812799945865</v>
      </c>
    </row>
    <row r="28" spans="2:18" ht="15.95" customHeight="1" x14ac:dyDescent="0.25">
      <c r="B28" s="6"/>
      <c r="J28" s="1">
        <f t="shared" si="0"/>
        <v>2.5999999999999999E-2</v>
      </c>
      <c r="K28" s="2">
        <v>26</v>
      </c>
      <c r="L28" s="1">
        <f t="shared" si="1"/>
        <v>0.16336281798666927</v>
      </c>
      <c r="M28" s="1">
        <f t="shared" si="2"/>
        <v>0.50406592912987214</v>
      </c>
      <c r="N28" s="1">
        <f t="shared" si="3"/>
        <v>0.27867366136910854</v>
      </c>
      <c r="O28" s="1">
        <f t="shared" si="4"/>
        <v>0.35847205059846365</v>
      </c>
      <c r="P28" s="1">
        <f t="shared" si="5"/>
        <v>0.43840940751162316</v>
      </c>
      <c r="Q28" s="1">
        <f t="shared" si="6"/>
        <v>0.39490526215226684</v>
      </c>
      <c r="R28" s="2">
        <f t="shared" si="7"/>
        <v>100.70084184882805</v>
      </c>
    </row>
    <row r="29" spans="2:18" ht="15.95" customHeight="1" x14ac:dyDescent="0.25">
      <c r="J29" s="1">
        <f t="shared" si="0"/>
        <v>2.7E-2</v>
      </c>
      <c r="K29" s="2">
        <v>27</v>
      </c>
      <c r="L29" s="1">
        <f t="shared" si="1"/>
        <v>0.16964600329384882</v>
      </c>
      <c r="M29" s="1">
        <f t="shared" si="2"/>
        <v>0.50422083611781832</v>
      </c>
      <c r="N29" s="1">
        <f t="shared" si="3"/>
        <v>0.34182663532247837</v>
      </c>
      <c r="O29" s="1">
        <f t="shared" si="4"/>
        <v>0.33533000649383571</v>
      </c>
      <c r="P29" s="1">
        <f t="shared" si="5"/>
        <v>0.5326574272299367</v>
      </c>
      <c r="Q29" s="1">
        <f t="shared" si="6"/>
        <v>0.42850872629101727</v>
      </c>
      <c r="R29" s="2">
        <f t="shared" si="7"/>
        <v>109.26972520420941</v>
      </c>
    </row>
    <row r="30" spans="2:18" ht="15.95" customHeight="1" x14ac:dyDescent="0.25">
      <c r="J30" s="1">
        <f t="shared" si="0"/>
        <v>2.8000000000000001E-2</v>
      </c>
      <c r="K30" s="2">
        <v>28</v>
      </c>
      <c r="L30" s="1">
        <f t="shared" si="1"/>
        <v>0.17592918860102841</v>
      </c>
      <c r="M30" s="1">
        <f t="shared" si="2"/>
        <v>0.50437557647438191</v>
      </c>
      <c r="N30" s="1">
        <f t="shared" si="3"/>
        <v>0.43021400346834898</v>
      </c>
      <c r="O30" s="1">
        <f t="shared" si="4"/>
        <v>0.37030573439436038</v>
      </c>
      <c r="P30" s="1">
        <f t="shared" si="5"/>
        <v>0.60194600319400604</v>
      </c>
      <c r="Q30" s="1">
        <f t="shared" si="6"/>
        <v>0.4767103293827743</v>
      </c>
      <c r="R30" s="2">
        <f t="shared" si="7"/>
        <v>121.56113399260745</v>
      </c>
    </row>
    <row r="31" spans="2:18" ht="15.95" customHeight="1" x14ac:dyDescent="0.25">
      <c r="J31" s="1">
        <f t="shared" si="0"/>
        <v>2.9000000000000001E-2</v>
      </c>
      <c r="K31" s="2">
        <v>29</v>
      </c>
      <c r="L31" s="1">
        <f t="shared" si="1"/>
        <v>0.18221237390820802</v>
      </c>
      <c r="M31" s="1">
        <f t="shared" si="2"/>
        <v>0.50453014409067842</v>
      </c>
      <c r="N31" s="1">
        <f t="shared" si="3"/>
        <v>0.52973477166034277</v>
      </c>
      <c r="O31" s="1">
        <f t="shared" si="4"/>
        <v>0.45105508260271793</v>
      </c>
      <c r="P31" s="1">
        <f t="shared" si="5"/>
        <v>0.59331920894917212</v>
      </c>
      <c r="Q31" s="1">
        <f t="shared" si="6"/>
        <v>0.5196598018257278</v>
      </c>
      <c r="R31" s="2">
        <f t="shared" si="7"/>
        <v>132.51324946556059</v>
      </c>
    </row>
    <row r="32" spans="2:18" ht="15.95" customHeight="1" x14ac:dyDescent="0.25">
      <c r="J32" s="1">
        <f t="shared" si="0"/>
        <v>0.03</v>
      </c>
      <c r="K32" s="2">
        <v>30</v>
      </c>
      <c r="L32" s="1">
        <f t="shared" si="1"/>
        <v>0.18849555921538758</v>
      </c>
      <c r="M32" s="1">
        <f t="shared" si="2"/>
        <v>0.5046845328646431</v>
      </c>
      <c r="N32" s="1">
        <f t="shared" si="3"/>
        <v>0.62451176424365007</v>
      </c>
      <c r="O32" s="1">
        <f t="shared" si="4"/>
        <v>0.54907879567585383</v>
      </c>
      <c r="P32" s="1">
        <f t="shared" si="5"/>
        <v>0.51337033747645766</v>
      </c>
      <c r="Q32" s="1">
        <f t="shared" si="6"/>
        <v>0.54791135756515119</v>
      </c>
      <c r="R32" s="2">
        <f t="shared" si="7"/>
        <v>139.71739617911356</v>
      </c>
    </row>
    <row r="33" spans="9:18" ht="15.95" customHeight="1" x14ac:dyDescent="0.25">
      <c r="I33" s="1"/>
      <c r="J33" s="1">
        <f t="shared" si="0"/>
        <v>3.1E-2</v>
      </c>
      <c r="K33" s="2">
        <v>31</v>
      </c>
      <c r="L33" s="1">
        <f t="shared" si="1"/>
        <v>0.19477874452256716</v>
      </c>
      <c r="M33" s="1">
        <f t="shared" si="2"/>
        <v>0.50483873670127155</v>
      </c>
      <c r="N33" s="1">
        <f t="shared" si="3"/>
        <v>0.69942460999709299</v>
      </c>
      <c r="O33" s="1">
        <f t="shared" si="4"/>
        <v>0.62978089358010358</v>
      </c>
      <c r="P33" s="1">
        <f t="shared" si="5"/>
        <v>0.42320277413101004</v>
      </c>
      <c r="Q33" s="1">
        <f t="shared" si="6"/>
        <v>0.56431175360236963</v>
      </c>
      <c r="R33" s="2">
        <f t="shared" si="7"/>
        <v>143.89949716860426</v>
      </c>
    </row>
    <row r="34" spans="9:18" ht="15.95" customHeight="1" x14ac:dyDescent="0.25">
      <c r="I34" s="1"/>
      <c r="J34" s="1">
        <f t="shared" si="0"/>
        <v>3.2000000000000001E-2</v>
      </c>
      <c r="K34" s="2">
        <v>32</v>
      </c>
      <c r="L34" s="1">
        <f t="shared" si="1"/>
        <v>0.20106192982974677</v>
      </c>
      <c r="M34" s="1">
        <f t="shared" si="2"/>
        <v>0.50499274951286022</v>
      </c>
      <c r="N34" s="1">
        <f t="shared" si="3"/>
        <v>0.74252199029203603</v>
      </c>
      <c r="O34" s="1">
        <f t="shared" si="4"/>
        <v>0.66467879714926892</v>
      </c>
      <c r="P34" s="1">
        <f t="shared" si="5"/>
        <v>0.39172985399989219</v>
      </c>
      <c r="Q34" s="1">
        <f t="shared" si="6"/>
        <v>0.57598084773851432</v>
      </c>
      <c r="R34" s="2">
        <f t="shared" si="7"/>
        <v>146.87511617332115</v>
      </c>
    </row>
    <row r="35" spans="9:18" ht="15.95" customHeight="1" x14ac:dyDescent="0.25">
      <c r="I35" s="1"/>
      <c r="J35" s="1">
        <f t="shared" si="0"/>
        <v>3.3000000000000002E-2</v>
      </c>
      <c r="K35" s="2">
        <v>33</v>
      </c>
      <c r="L35" s="1">
        <f t="shared" si="1"/>
        <v>0.20734511513692636</v>
      </c>
      <c r="M35" s="1">
        <f t="shared" si="2"/>
        <v>0.50514656521924706</v>
      </c>
      <c r="N35" s="1">
        <f t="shared" si="3"/>
        <v>0.74692830830948309</v>
      </c>
      <c r="O35" s="1">
        <f t="shared" si="4"/>
        <v>0.64145582160122072</v>
      </c>
      <c r="P35" s="1">
        <f t="shared" si="5"/>
        <v>0.44300572483526907</v>
      </c>
      <c r="Q35" s="1">
        <f t="shared" si="6"/>
        <v>0.58413410499130503</v>
      </c>
      <c r="R35" s="2">
        <f t="shared" si="7"/>
        <v>148.95419677278278</v>
      </c>
    </row>
    <row r="36" spans="9:18" ht="15.95" customHeight="1" x14ac:dyDescent="0.25">
      <c r="I36" s="1"/>
      <c r="J36" s="1">
        <f t="shared" si="0"/>
        <v>3.4000000000000002E-2</v>
      </c>
      <c r="K36" s="2">
        <v>34</v>
      </c>
      <c r="L36" s="1">
        <f t="shared" si="1"/>
        <v>0.21362830044410594</v>
      </c>
      <c r="M36" s="1">
        <f t="shared" si="2"/>
        <v>0.50530017774805136</v>
      </c>
      <c r="N36" s="1">
        <f t="shared" si="3"/>
        <v>0.71194059635309359</v>
      </c>
      <c r="O36" s="1">
        <f t="shared" si="4"/>
        <v>0.56830816327656486</v>
      </c>
      <c r="P36" s="1">
        <f t="shared" si="5"/>
        <v>0.53784122439681814</v>
      </c>
      <c r="Q36" s="1">
        <f t="shared" si="6"/>
        <v>0.58084754044363196</v>
      </c>
      <c r="R36" s="2">
        <f t="shared" si="7"/>
        <v>148.11612281312614</v>
      </c>
    </row>
    <row r="37" spans="9:18" ht="15.95" customHeight="1" x14ac:dyDescent="0.25">
      <c r="I37" s="1"/>
      <c r="J37" s="1">
        <f t="shared" si="0"/>
        <v>3.5000000000000003E-2</v>
      </c>
      <c r="K37" s="2">
        <v>35</v>
      </c>
      <c r="L37" s="1">
        <f t="shared" si="1"/>
        <v>0.21991148575128552</v>
      </c>
      <c r="M37" s="1">
        <f t="shared" si="2"/>
        <v>0.50545358103491356</v>
      </c>
      <c r="N37" s="1">
        <f t="shared" si="3"/>
        <v>0.6431406647181801</v>
      </c>
      <c r="O37" s="1">
        <f t="shared" si="4"/>
        <v>0.47105217668353128</v>
      </c>
      <c r="P37" s="1">
        <f t="shared" si="5"/>
        <v>0.6037554036940963</v>
      </c>
      <c r="Q37" s="1">
        <f t="shared" si="6"/>
        <v>0.55585045653268028</v>
      </c>
      <c r="R37" s="2">
        <f t="shared" si="7"/>
        <v>141.74186641583347</v>
      </c>
    </row>
    <row r="38" spans="9:18" ht="15.95" customHeight="1" x14ac:dyDescent="0.25">
      <c r="I38" s="1"/>
      <c r="J38" s="1">
        <f t="shared" si="0"/>
        <v>3.5999999999999997E-2</v>
      </c>
      <c r="K38" s="2">
        <v>36</v>
      </c>
      <c r="L38" s="1">
        <f t="shared" si="1"/>
        <v>0.22619467105846511</v>
      </c>
      <c r="M38" s="1">
        <f t="shared" si="2"/>
        <v>0.50560676902373458</v>
      </c>
      <c r="N38" s="1">
        <f t="shared" si="3"/>
        <v>0.55150460030048554</v>
      </c>
      <c r="O38" s="1">
        <f t="shared" si="4"/>
        <v>0.38401288446043508</v>
      </c>
      <c r="P38" s="1">
        <f t="shared" si="5"/>
        <v>0.59037132276811344</v>
      </c>
      <c r="Q38" s="1">
        <f t="shared" si="6"/>
        <v>0.50787389413819217</v>
      </c>
      <c r="R38" s="2">
        <f t="shared" si="7"/>
        <v>129.50784300523901</v>
      </c>
    </row>
    <row r="39" spans="9:18" ht="15.95" customHeight="1" x14ac:dyDescent="0.25">
      <c r="I39" s="1"/>
      <c r="J39" s="1">
        <f t="shared" si="0"/>
        <v>3.6999999999999998E-2</v>
      </c>
      <c r="K39" s="2">
        <v>37</v>
      </c>
      <c r="L39" s="1">
        <f t="shared" si="1"/>
        <v>0.23247785636564469</v>
      </c>
      <c r="M39" s="1">
        <f t="shared" si="2"/>
        <v>0.50575973566691479</v>
      </c>
      <c r="N39" s="1">
        <f t="shared" si="3"/>
        <v>0.4516516822465329</v>
      </c>
      <c r="O39" s="1">
        <f t="shared" si="4"/>
        <v>0.33790948221301548</v>
      </c>
      <c r="P39" s="1">
        <f t="shared" si="5"/>
        <v>0.50791817734584011</v>
      </c>
      <c r="Q39" s="1">
        <f t="shared" si="6"/>
        <v>0.45080976936807582</v>
      </c>
      <c r="R39" s="2">
        <f t="shared" si="7"/>
        <v>114.95649118885933</v>
      </c>
    </row>
    <row r="40" spans="9:18" ht="15.95" customHeight="1" x14ac:dyDescent="0.25">
      <c r="I40" s="1"/>
      <c r="J40" s="1">
        <f t="shared" si="0"/>
        <v>3.7999999999999999E-2</v>
      </c>
      <c r="K40" s="2">
        <v>38</v>
      </c>
      <c r="L40" s="1">
        <f t="shared" si="1"/>
        <v>0.23876104167282428</v>
      </c>
      <c r="M40" s="1">
        <f t="shared" si="2"/>
        <v>0.5059124749255931</v>
      </c>
      <c r="N40" s="1">
        <f t="shared" si="3"/>
        <v>0.35951207617290426</v>
      </c>
      <c r="O40" s="1">
        <f t="shared" si="4"/>
        <v>0.34901346521146059</v>
      </c>
      <c r="P40" s="1">
        <f t="shared" si="5"/>
        <v>0.41941332121444946</v>
      </c>
      <c r="Q40" s="1">
        <f t="shared" si="6"/>
        <v>0.40846283438110187</v>
      </c>
      <c r="R40" s="2">
        <f t="shared" si="7"/>
        <v>104.15802276718098</v>
      </c>
    </row>
    <row r="41" spans="9:18" ht="15.95" customHeight="1" x14ac:dyDescent="0.25">
      <c r="I41" s="1"/>
      <c r="J41" s="1">
        <f t="shared" si="0"/>
        <v>3.9E-2</v>
      </c>
      <c r="K41" s="2">
        <v>39</v>
      </c>
      <c r="L41" s="1">
        <f t="shared" si="1"/>
        <v>0.24504422698000386</v>
      </c>
      <c r="M41" s="1">
        <f t="shared" si="2"/>
        <v>0.50606498076988515</v>
      </c>
      <c r="N41" s="1">
        <f t="shared" si="3"/>
        <v>0.28978539440145912</v>
      </c>
      <c r="O41" s="1">
        <f t="shared" si="4"/>
        <v>0.41340585138434266</v>
      </c>
      <c r="P41" s="1">
        <f t="shared" si="5"/>
        <v>0.39249931430480917</v>
      </c>
      <c r="Q41" s="1">
        <f t="shared" si="6"/>
        <v>0.40043888521512405</v>
      </c>
      <c r="R41" s="2">
        <f t="shared" si="7"/>
        <v>102.11191572985663</v>
      </c>
    </row>
    <row r="42" spans="9:18" ht="15.95" customHeight="1" x14ac:dyDescent="0.25">
      <c r="I42" s="1"/>
      <c r="J42" s="1">
        <f t="shared" si="0"/>
        <v>0.04</v>
      </c>
      <c r="K42" s="2">
        <v>40</v>
      </c>
      <c r="L42" s="1">
        <f t="shared" si="1"/>
        <v>0.25132741228718347</v>
      </c>
      <c r="M42" s="1">
        <f t="shared" si="2"/>
        <v>0.50621724717912142</v>
      </c>
      <c r="N42" s="1">
        <f t="shared" si="3"/>
        <v>0.25359557412062933</v>
      </c>
      <c r="O42" s="1">
        <f t="shared" si="4"/>
        <v>0.50836032649079155</v>
      </c>
      <c r="P42" s="1">
        <f t="shared" si="5"/>
        <v>0.44774601464439828</v>
      </c>
      <c r="Q42" s="1">
        <f t="shared" si="6"/>
        <v>0.4289797906087352</v>
      </c>
      <c r="R42" s="2">
        <f t="shared" si="7"/>
        <v>109.38984660522748</v>
      </c>
    </row>
    <row r="43" spans="9:18" ht="15.95" customHeight="1" x14ac:dyDescent="0.25">
      <c r="I43" s="1"/>
      <c r="J43" s="1">
        <f t="shared" si="0"/>
        <v>4.1000000000000002E-2</v>
      </c>
      <c r="K43" s="2">
        <v>41</v>
      </c>
      <c r="L43" s="1">
        <f t="shared" si="1"/>
        <v>0.257610597594363</v>
      </c>
      <c r="M43" s="1">
        <f t="shared" si="2"/>
        <v>0.50636926814208461</v>
      </c>
      <c r="N43" s="1">
        <f t="shared" si="3"/>
        <v>0.25671620554634123</v>
      </c>
      <c r="O43" s="1">
        <f t="shared" si="4"/>
        <v>0.60036415139962263</v>
      </c>
      <c r="P43" s="1">
        <f t="shared" si="5"/>
        <v>0.5429294313467099</v>
      </c>
      <c r="Q43" s="1">
        <f t="shared" si="6"/>
        <v>0.47659476410868962</v>
      </c>
      <c r="R43" s="2">
        <f t="shared" si="7"/>
        <v>121.53166484771586</v>
      </c>
    </row>
    <row r="44" spans="9:18" ht="15.95" customHeight="1" x14ac:dyDescent="0.25">
      <c r="I44" s="1"/>
      <c r="J44" s="1">
        <f t="shared" si="0"/>
        <v>4.2000000000000003E-2</v>
      </c>
      <c r="K44" s="2">
        <v>42</v>
      </c>
      <c r="L44" s="1">
        <f t="shared" si="1"/>
        <v>0.26389378290154264</v>
      </c>
      <c r="M44" s="1">
        <f t="shared" si="2"/>
        <v>0.50652103765724743</v>
      </c>
      <c r="N44" s="1">
        <f t="shared" si="3"/>
        <v>0.29864943467083288</v>
      </c>
      <c r="O44" s="1">
        <f t="shared" si="4"/>
        <v>0.65694597413101752</v>
      </c>
      <c r="P44" s="1">
        <f t="shared" si="5"/>
        <v>0.60530270903973504</v>
      </c>
      <c r="Q44" s="1">
        <f t="shared" si="6"/>
        <v>0.51685478887470826</v>
      </c>
      <c r="R44" s="2">
        <f t="shared" si="7"/>
        <v>131.79797116305062</v>
      </c>
    </row>
    <row r="45" spans="9:18" ht="15.95" customHeight="1" x14ac:dyDescent="0.25">
      <c r="I45" s="1"/>
      <c r="J45" s="1">
        <f t="shared" si="0"/>
        <v>4.2999999999999997E-2</v>
      </c>
      <c r="K45" s="2">
        <v>43</v>
      </c>
      <c r="L45" s="1">
        <f t="shared" si="1"/>
        <v>0.27017696820872222</v>
      </c>
      <c r="M45" s="1">
        <f t="shared" si="2"/>
        <v>0.50667254973300935</v>
      </c>
      <c r="N45" s="1">
        <f t="shared" si="3"/>
        <v>0.37270538905161488</v>
      </c>
      <c r="O45" s="1">
        <f t="shared" si="4"/>
        <v>0.65813610012725832</v>
      </c>
      <c r="P45" s="1">
        <f t="shared" si="5"/>
        <v>0.58719515078259876</v>
      </c>
      <c r="Q45" s="1">
        <f t="shared" si="6"/>
        <v>0.5311772974236203</v>
      </c>
      <c r="R45" s="2">
        <f t="shared" si="7"/>
        <v>135.45021084302317</v>
      </c>
    </row>
    <row r="46" spans="9:18" ht="15.95" customHeight="1" x14ac:dyDescent="0.25">
      <c r="I46" s="1"/>
      <c r="J46" s="1">
        <f t="shared" si="0"/>
        <v>4.3999999999999997E-2</v>
      </c>
      <c r="K46" s="2">
        <v>44</v>
      </c>
      <c r="L46" s="1">
        <f t="shared" si="1"/>
        <v>0.27646015351590175</v>
      </c>
      <c r="M46" s="1">
        <f t="shared" si="2"/>
        <v>0.50682379838793312</v>
      </c>
      <c r="N46" s="1">
        <f t="shared" si="3"/>
        <v>0.46706945534366184</v>
      </c>
      <c r="O46" s="1">
        <f t="shared" si="4"/>
        <v>0.60351449250224387</v>
      </c>
      <c r="P46" s="1">
        <f t="shared" si="5"/>
        <v>0.50244601521204613</v>
      </c>
      <c r="Q46" s="1">
        <f t="shared" si="6"/>
        <v>0.51996344036147124</v>
      </c>
      <c r="R46" s="2">
        <f t="shared" si="7"/>
        <v>132.59067729217517</v>
      </c>
    </row>
    <row r="47" spans="9:18" ht="15.95" customHeight="1" x14ac:dyDescent="0.25">
      <c r="I47" s="1"/>
      <c r="J47" s="1">
        <f t="shared" si="0"/>
        <v>4.4999999999999998E-2</v>
      </c>
      <c r="K47" s="2">
        <v>45</v>
      </c>
      <c r="L47" s="1">
        <f t="shared" si="1"/>
        <v>0.28274333882308139</v>
      </c>
      <c r="M47" s="1">
        <f t="shared" si="2"/>
        <v>0.50697477765098076</v>
      </c>
      <c r="N47" s="1">
        <f t="shared" si="3"/>
        <v>0.56668713906065404</v>
      </c>
      <c r="O47" s="1">
        <f t="shared" si="4"/>
        <v>0.51235901767786296</v>
      </c>
      <c r="P47" s="1">
        <f t="shared" si="5"/>
        <v>0.41582743724245558</v>
      </c>
      <c r="Q47" s="1">
        <f t="shared" si="6"/>
        <v>0.50046209290798838</v>
      </c>
      <c r="R47" s="2">
        <f t="shared" si="7"/>
        <v>127.61783369153703</v>
      </c>
    </row>
    <row r="48" spans="9:18" ht="15.95" customHeight="1" x14ac:dyDescent="0.25">
      <c r="I48" s="1"/>
      <c r="J48" s="1">
        <f t="shared" si="0"/>
        <v>4.5999999999999999E-2</v>
      </c>
      <c r="K48" s="2">
        <v>46</v>
      </c>
      <c r="L48" s="1">
        <f t="shared" si="1"/>
        <v>0.28902652413026098</v>
      </c>
      <c r="M48" s="1">
        <f t="shared" si="2"/>
        <v>0.50712548156174941</v>
      </c>
      <c r="N48" s="1">
        <f t="shared" si="3"/>
        <v>0.65566580300299804</v>
      </c>
      <c r="O48" s="1">
        <f t="shared" si="4"/>
        <v>0.41684161536252884</v>
      </c>
      <c r="P48" s="1">
        <f t="shared" si="5"/>
        <v>0.39354033067155814</v>
      </c>
      <c r="Q48" s="1">
        <f t="shared" si="6"/>
        <v>0.49329330764970863</v>
      </c>
      <c r="R48" s="2">
        <f t="shared" si="7"/>
        <v>125.7897934506757</v>
      </c>
    </row>
    <row r="49" spans="9:18" ht="15.95" customHeight="1" x14ac:dyDescent="0.25">
      <c r="I49" s="1"/>
      <c r="J49" s="1">
        <f t="shared" si="0"/>
        <v>4.7E-2</v>
      </c>
      <c r="K49" s="2">
        <v>47</v>
      </c>
      <c r="L49" s="1">
        <f t="shared" si="1"/>
        <v>0.29530970943744056</v>
      </c>
      <c r="M49" s="1">
        <f t="shared" si="2"/>
        <v>0.50727590417070678</v>
      </c>
      <c r="N49" s="1">
        <f t="shared" si="3"/>
        <v>0.719810119877627</v>
      </c>
      <c r="O49" s="1">
        <f t="shared" si="4"/>
        <v>0.35067370129197606</v>
      </c>
      <c r="P49" s="1">
        <f t="shared" si="5"/>
        <v>0.45261830255555247</v>
      </c>
      <c r="Q49" s="1">
        <f t="shared" si="6"/>
        <v>0.50759450697396558</v>
      </c>
      <c r="R49" s="2">
        <f t="shared" si="7"/>
        <v>129.43659927836123</v>
      </c>
    </row>
    <row r="50" spans="9:18" ht="15.95" customHeight="1" x14ac:dyDescent="0.25">
      <c r="I50" s="1"/>
      <c r="J50" s="1">
        <f t="shared" si="0"/>
        <v>4.8000000000000001E-2</v>
      </c>
      <c r="K50" s="2">
        <v>48</v>
      </c>
      <c r="L50" s="1">
        <f t="shared" si="1"/>
        <v>0.30159289474462014</v>
      </c>
      <c r="M50" s="1">
        <f t="shared" si="2"/>
        <v>0.50742603953942589</v>
      </c>
      <c r="N50" s="1">
        <f t="shared" si="3"/>
        <v>0.74888674236640618</v>
      </c>
      <c r="O50" s="1">
        <f t="shared" si="4"/>
        <v>0.33720823529895649</v>
      </c>
      <c r="P50" s="1">
        <f t="shared" si="5"/>
        <v>0.54790919482726264</v>
      </c>
      <c r="Q50" s="1">
        <f t="shared" si="6"/>
        <v>0.5353575530080128</v>
      </c>
      <c r="R50" s="2">
        <f t="shared" si="7"/>
        <v>136.51617601704325</v>
      </c>
    </row>
    <row r="51" spans="9:18" ht="15.95" customHeight="1" x14ac:dyDescent="0.25">
      <c r="I51" s="1"/>
      <c r="J51" s="1">
        <f t="shared" si="0"/>
        <v>4.9000000000000002E-2</v>
      </c>
      <c r="K51" s="2">
        <v>49</v>
      </c>
      <c r="L51" s="1">
        <f t="shared" si="1"/>
        <v>0.30787608005179973</v>
      </c>
      <c r="M51" s="1">
        <f t="shared" si="2"/>
        <v>0.50757588174081936</v>
      </c>
      <c r="N51" s="1">
        <f t="shared" si="3"/>
        <v>0.73825689354779589</v>
      </c>
      <c r="O51" s="1">
        <f t="shared" si="4"/>
        <v>0.38119764899449138</v>
      </c>
      <c r="P51" s="1">
        <f t="shared" si="5"/>
        <v>0.60658401060333134</v>
      </c>
      <c r="Q51" s="1">
        <f t="shared" si="6"/>
        <v>0.55840360872160943</v>
      </c>
      <c r="R51" s="2">
        <f t="shared" si="7"/>
        <v>142.3929202240104</v>
      </c>
    </row>
    <row r="52" spans="9:18" ht="15.95" customHeight="1" x14ac:dyDescent="0.25">
      <c r="I52" s="1"/>
      <c r="J52" s="1">
        <f t="shared" si="0"/>
        <v>0.05</v>
      </c>
      <c r="K52" s="2">
        <v>50</v>
      </c>
      <c r="L52" s="1">
        <f t="shared" si="1"/>
        <v>0.31415926535897931</v>
      </c>
      <c r="M52" s="1">
        <f t="shared" si="2"/>
        <v>0.50772542485937366</v>
      </c>
      <c r="N52" s="1">
        <f t="shared" si="3"/>
        <v>0.68961642022787728</v>
      </c>
      <c r="O52" s="1">
        <f t="shared" si="4"/>
        <v>0.46711654724518231</v>
      </c>
      <c r="P52" s="1">
        <f t="shared" si="5"/>
        <v>0.58379871627871815</v>
      </c>
      <c r="Q52" s="1">
        <f t="shared" si="6"/>
        <v>0.56206427715278795</v>
      </c>
      <c r="R52" s="2">
        <f t="shared" si="7"/>
        <v>143.32639067396093</v>
      </c>
    </row>
    <row r="53" spans="9:18" ht="15.95" customHeight="1" x14ac:dyDescent="0.25">
      <c r="I53" s="1"/>
      <c r="J53" s="1">
        <f t="shared" si="0"/>
        <v>5.0999999999999997E-2</v>
      </c>
      <c r="K53" s="2">
        <v>51</v>
      </c>
      <c r="L53" s="1">
        <f t="shared" si="1"/>
        <v>0.3204424506661589</v>
      </c>
      <c r="M53" s="1">
        <f t="shared" si="2"/>
        <v>0.50787466299138262</v>
      </c>
      <c r="N53" s="1">
        <f t="shared" si="3"/>
        <v>0.61072524380660942</v>
      </c>
      <c r="O53" s="1">
        <f t="shared" si="4"/>
        <v>0.56464116047317536</v>
      </c>
      <c r="P53" s="1">
        <f t="shared" si="5"/>
        <v>0.49696767423153954</v>
      </c>
      <c r="Q53" s="1">
        <f t="shared" si="6"/>
        <v>0.54505218537567668</v>
      </c>
      <c r="R53" s="2">
        <f t="shared" si="7"/>
        <v>138.98830727079755</v>
      </c>
    </row>
    <row r="54" spans="9:18" ht="15.95" customHeight="1" x14ac:dyDescent="0.25">
      <c r="I54" s="1"/>
      <c r="J54" s="1">
        <f t="shared" si="0"/>
        <v>5.1999999999999998E-2</v>
      </c>
      <c r="K54" s="2">
        <v>52</v>
      </c>
      <c r="L54" s="1">
        <f t="shared" si="1"/>
        <v>0.32672563597333854</v>
      </c>
      <c r="M54" s="1">
        <f t="shared" si="2"/>
        <v>0.50802359024518029</v>
      </c>
      <c r="N54" s="1">
        <f t="shared" si="3"/>
        <v>0.51416937108850713</v>
      </c>
      <c r="O54" s="1">
        <f t="shared" si="4"/>
        <v>0.63935165835119812</v>
      </c>
      <c r="P54" s="1">
        <f t="shared" si="5"/>
        <v>0.41245418046915172</v>
      </c>
      <c r="Q54" s="1">
        <f t="shared" si="6"/>
        <v>0.5184997000385092</v>
      </c>
      <c r="R54" s="2">
        <f t="shared" si="7"/>
        <v>132.21742350981984</v>
      </c>
    </row>
    <row r="55" spans="9:18" ht="15.95" customHeight="1" x14ac:dyDescent="0.25">
      <c r="I55" s="1"/>
      <c r="J55" s="1">
        <f t="shared" si="0"/>
        <v>5.2999999999999999E-2</v>
      </c>
      <c r="K55" s="2">
        <v>53</v>
      </c>
      <c r="L55" s="1">
        <f t="shared" si="1"/>
        <v>0.33300882128051806</v>
      </c>
      <c r="M55" s="1">
        <f t="shared" si="2"/>
        <v>0.50817220074137359</v>
      </c>
      <c r="N55" s="1">
        <f t="shared" si="3"/>
        <v>0.41535296925897108</v>
      </c>
      <c r="O55" s="1">
        <f t="shared" si="4"/>
        <v>0.66488010589840663</v>
      </c>
      <c r="P55" s="1">
        <f t="shared" si="5"/>
        <v>0.39485027340244866</v>
      </c>
      <c r="Q55" s="1">
        <f t="shared" si="6"/>
        <v>0.49581388732529996</v>
      </c>
      <c r="R55" s="2">
        <f t="shared" si="7"/>
        <v>126.43254126795149</v>
      </c>
    </row>
    <row r="56" spans="9:18" ht="15.95" customHeight="1" x14ac:dyDescent="0.25">
      <c r="I56" s="1"/>
      <c r="J56" s="1">
        <f t="shared" si="0"/>
        <v>5.3999999999999999E-2</v>
      </c>
      <c r="K56" s="2">
        <v>54</v>
      </c>
      <c r="L56" s="1">
        <f t="shared" si="1"/>
        <v>0.33929200658769765</v>
      </c>
      <c r="M56" s="1">
        <f t="shared" si="2"/>
        <v>0.50832048861307466</v>
      </c>
      <c r="N56" s="1">
        <f t="shared" si="3"/>
        <v>0.3300408419657867</v>
      </c>
      <c r="O56" s="1">
        <f t="shared" si="4"/>
        <v>0.63221662546433222</v>
      </c>
      <c r="P56" s="1">
        <f t="shared" si="5"/>
        <v>0.45761028074661236</v>
      </c>
      <c r="Q56" s="1">
        <f t="shared" si="6"/>
        <v>0.4820470591974515</v>
      </c>
      <c r="R56" s="2">
        <f t="shared" si="7"/>
        <v>122.92200009535013</v>
      </c>
    </row>
    <row r="57" spans="9:18" ht="15.95" customHeight="1" x14ac:dyDescent="0.25">
      <c r="I57" s="1"/>
      <c r="J57" s="1">
        <f t="shared" si="0"/>
        <v>5.5E-2</v>
      </c>
      <c r="K57" s="2">
        <v>55</v>
      </c>
      <c r="L57" s="1">
        <f t="shared" si="1"/>
        <v>0.34557519189487729</v>
      </c>
      <c r="M57" s="1">
        <f t="shared" si="2"/>
        <v>0.50846844800613233</v>
      </c>
      <c r="N57" s="1">
        <f t="shared" si="3"/>
        <v>0.27184337079188448</v>
      </c>
      <c r="O57" s="1">
        <f t="shared" si="4"/>
        <v>0.55288929613820537</v>
      </c>
      <c r="P57" s="1">
        <f t="shared" si="5"/>
        <v>0.55276793552374015</v>
      </c>
      <c r="Q57" s="1">
        <f t="shared" si="6"/>
        <v>0.47149226261499055</v>
      </c>
      <c r="R57" s="2">
        <f t="shared" si="7"/>
        <v>120.23052696682259</v>
      </c>
    </row>
    <row r="58" spans="9:18" ht="15.95" customHeight="1" x14ac:dyDescent="0.25">
      <c r="I58" s="1"/>
      <c r="J58" s="1">
        <f t="shared" si="0"/>
        <v>5.6000000000000001E-2</v>
      </c>
      <c r="K58" s="2">
        <v>56</v>
      </c>
      <c r="L58" s="1">
        <f t="shared" si="1"/>
        <v>0.35185837720205682</v>
      </c>
      <c r="M58" s="1">
        <f t="shared" si="2"/>
        <v>0.50861607307936296</v>
      </c>
      <c r="N58" s="1">
        <f t="shared" si="3"/>
        <v>0.25004516526430587</v>
      </c>
      <c r="O58" s="1">
        <f t="shared" si="4"/>
        <v>0.45489549340654056</v>
      </c>
      <c r="P58" s="1">
        <f t="shared" si="5"/>
        <v>0.60759607170593433</v>
      </c>
      <c r="Q58" s="1">
        <f t="shared" si="6"/>
        <v>0.45528820086403593</v>
      </c>
      <c r="R58" s="2">
        <f t="shared" si="7"/>
        <v>116.09849122032917</v>
      </c>
    </row>
    <row r="59" spans="9:18" ht="15.95" customHeight="1" x14ac:dyDescent="0.25">
      <c r="I59" s="1"/>
      <c r="J59" s="1">
        <f t="shared" si="0"/>
        <v>5.7000000000000002E-2</v>
      </c>
      <c r="K59" s="2">
        <v>57</v>
      </c>
      <c r="L59" s="1">
        <f t="shared" si="1"/>
        <v>0.3581415625092364</v>
      </c>
      <c r="M59" s="1">
        <f t="shared" si="2"/>
        <v>0.50876335800478145</v>
      </c>
      <c r="N59" s="1">
        <f t="shared" si="3"/>
        <v>0.26812383055439792</v>
      </c>
      <c r="O59" s="1">
        <f t="shared" si="4"/>
        <v>0.37282064090247313</v>
      </c>
      <c r="P59" s="1">
        <f t="shared" si="5"/>
        <v>0.5801905989447973</v>
      </c>
      <c r="Q59" s="1">
        <f t="shared" si="6"/>
        <v>0.43247460710161245</v>
      </c>
      <c r="R59" s="2">
        <f t="shared" si="7"/>
        <v>110.28102481091118</v>
      </c>
    </row>
    <row r="60" spans="9:18" ht="15.95" customHeight="1" x14ac:dyDescent="0.25">
      <c r="I60" s="1"/>
      <c r="J60" s="1">
        <f t="shared" si="0"/>
        <v>5.8000000000000003E-2</v>
      </c>
      <c r="K60" s="2">
        <v>58</v>
      </c>
      <c r="L60" s="1">
        <f t="shared" si="1"/>
        <v>0.36442474781641604</v>
      </c>
      <c r="M60" s="1">
        <f t="shared" si="2"/>
        <v>0.5089102969678313</v>
      </c>
      <c r="N60" s="1">
        <f t="shared" si="3"/>
        <v>0.32319516319759872</v>
      </c>
      <c r="O60" s="1">
        <f t="shared" si="4"/>
        <v>0.33563181066884928</v>
      </c>
      <c r="P60" s="1">
        <f t="shared" si="5"/>
        <v>0.49149699316909418</v>
      </c>
      <c r="Q60" s="1">
        <f t="shared" si="6"/>
        <v>0.41480856600084337</v>
      </c>
      <c r="R60" s="2">
        <f t="shared" si="7"/>
        <v>105.77618433021506</v>
      </c>
    </row>
    <row r="61" spans="9:18" ht="15.95" customHeight="1" x14ac:dyDescent="0.25">
      <c r="I61" s="1"/>
      <c r="J61" s="1">
        <f t="shared" si="0"/>
        <v>5.8999999999999997E-2</v>
      </c>
      <c r="K61" s="2">
        <v>59</v>
      </c>
      <c r="L61" s="1">
        <f t="shared" si="1"/>
        <v>0.37070793312359557</v>
      </c>
      <c r="M61" s="1">
        <f t="shared" si="2"/>
        <v>0.50905688416761363</v>
      </c>
      <c r="N61" s="1">
        <f t="shared" si="3"/>
        <v>0.40647328625781098</v>
      </c>
      <c r="O61" s="1">
        <f t="shared" si="4"/>
        <v>0.35645423524279973</v>
      </c>
      <c r="P61" s="1">
        <f t="shared" si="5"/>
        <v>0.40930207203390773</v>
      </c>
      <c r="Q61" s="1">
        <f t="shared" si="6"/>
        <v>0.42032161942553303</v>
      </c>
      <c r="R61" s="2">
        <f t="shared" si="7"/>
        <v>107.18201295351092</v>
      </c>
    </row>
    <row r="62" spans="9:18" ht="15.95" customHeight="1" x14ac:dyDescent="0.25">
      <c r="I62" s="1"/>
      <c r="J62" s="1">
        <f t="shared" si="0"/>
        <v>0.06</v>
      </c>
      <c r="K62" s="2">
        <v>60</v>
      </c>
      <c r="L62" s="1">
        <f t="shared" si="1"/>
        <v>0.37699111843077515</v>
      </c>
      <c r="M62" s="1">
        <f t="shared" si="2"/>
        <v>0.50920311381711691</v>
      </c>
      <c r="N62" s="1">
        <f t="shared" si="3"/>
        <v>0.50467231567233495</v>
      </c>
      <c r="O62" s="1">
        <f t="shared" si="4"/>
        <v>0.42793895627303785</v>
      </c>
      <c r="P62" s="1">
        <f t="shared" si="5"/>
        <v>0.39642583346845556</v>
      </c>
      <c r="Q62" s="1">
        <f t="shared" si="6"/>
        <v>0.45956005480773632</v>
      </c>
      <c r="R62" s="2">
        <f t="shared" si="7"/>
        <v>117.18781397597276</v>
      </c>
    </row>
    <row r="63" spans="9:18" ht="15.95" customHeight="1" x14ac:dyDescent="0.25">
      <c r="I63" s="1"/>
      <c r="J63" s="1">
        <f t="shared" si="0"/>
        <v>6.0999999999999999E-2</v>
      </c>
      <c r="K63" s="2">
        <v>61</v>
      </c>
      <c r="L63" s="1">
        <f t="shared" si="1"/>
        <v>0.38327430373795479</v>
      </c>
      <c r="M63" s="1">
        <f t="shared" si="2"/>
        <v>0.50934898014344498</v>
      </c>
      <c r="N63" s="1">
        <f t="shared" si="3"/>
        <v>0.60212594110744833</v>
      </c>
      <c r="O63" s="1">
        <f t="shared" si="4"/>
        <v>0.52485652770063962</v>
      </c>
      <c r="P63" s="1">
        <f t="shared" si="5"/>
        <v>0.46270933904742456</v>
      </c>
      <c r="Q63" s="1">
        <f t="shared" si="6"/>
        <v>0.5247601969997393</v>
      </c>
      <c r="R63" s="2">
        <f t="shared" si="7"/>
        <v>133.81385023493351</v>
      </c>
    </row>
    <row r="64" spans="9:18" ht="15.95" customHeight="1" x14ac:dyDescent="0.25">
      <c r="I64" s="1"/>
      <c r="J64" s="1">
        <f t="shared" si="0"/>
        <v>6.2E-2</v>
      </c>
      <c r="K64" s="2">
        <v>62</v>
      </c>
      <c r="L64" s="1">
        <f t="shared" si="1"/>
        <v>0.38955748904513432</v>
      </c>
      <c r="M64" s="1">
        <f t="shared" si="2"/>
        <v>0.50949447738804499</v>
      </c>
      <c r="N64" s="1">
        <f t="shared" si="3"/>
        <v>0.68328677122623405</v>
      </c>
      <c r="O64" s="1">
        <f t="shared" si="4"/>
        <v>0.61300136537762251</v>
      </c>
      <c r="P64" s="1">
        <f t="shared" si="5"/>
        <v>0.55749337983546166</v>
      </c>
      <c r="Q64" s="1">
        <f t="shared" si="6"/>
        <v>0.59081899845684083</v>
      </c>
      <c r="R64" s="2">
        <f t="shared" si="7"/>
        <v>150.6588446064944</v>
      </c>
    </row>
    <row r="65" spans="9:18" ht="15.95" customHeight="1" x14ac:dyDescent="0.25">
      <c r="I65" s="1"/>
      <c r="J65" s="1">
        <f t="shared" si="0"/>
        <v>6.3E-2</v>
      </c>
      <c r="K65" s="2">
        <v>63</v>
      </c>
      <c r="L65" s="1">
        <f t="shared" si="1"/>
        <v>0.39584067435231396</v>
      </c>
      <c r="M65" s="1">
        <f t="shared" si="2"/>
        <v>0.50963959980693496</v>
      </c>
      <c r="N65" s="1">
        <f t="shared" si="3"/>
        <v>0.7352067070590389</v>
      </c>
      <c r="O65" s="1">
        <f t="shared" si="4"/>
        <v>0.6612640882293459</v>
      </c>
      <c r="P65" s="1">
        <f t="shared" si="5"/>
        <v>0.6083363357933641</v>
      </c>
      <c r="Q65" s="1">
        <f t="shared" si="6"/>
        <v>0.62861168272217094</v>
      </c>
      <c r="R65" s="2">
        <f t="shared" si="7"/>
        <v>160.29597909415358</v>
      </c>
    </row>
    <row r="66" spans="9:18" ht="15.95" customHeight="1" x14ac:dyDescent="0.25">
      <c r="I66" s="1"/>
      <c r="J66" s="1">
        <f t="shared" si="0"/>
        <v>6.4000000000000001E-2</v>
      </c>
      <c r="K66" s="2">
        <v>64</v>
      </c>
      <c r="L66" s="1">
        <f t="shared" si="1"/>
        <v>0.40212385965949354</v>
      </c>
      <c r="M66" s="1">
        <f t="shared" si="2"/>
        <v>0.50978434167093001</v>
      </c>
      <c r="N66" s="1">
        <f t="shared" si="3"/>
        <v>0.74960263387333026</v>
      </c>
      <c r="O66" s="1">
        <f t="shared" si="4"/>
        <v>0.65261110158976332</v>
      </c>
      <c r="P66" s="1">
        <f t="shared" si="5"/>
        <v>0.57637991319836257</v>
      </c>
      <c r="Q66" s="1">
        <f t="shared" si="6"/>
        <v>0.62209449758309654</v>
      </c>
      <c r="R66" s="2">
        <f t="shared" si="7"/>
        <v>158.63409688368961</v>
      </c>
    </row>
    <row r="67" spans="9:18" ht="15.95" customHeight="1" x14ac:dyDescent="0.25">
      <c r="I67" s="1"/>
      <c r="J67" s="1">
        <f t="shared" ref="J67:J130" si="8">K67/$I$2</f>
        <v>6.5000000000000002E-2</v>
      </c>
      <c r="K67" s="2">
        <v>65</v>
      </c>
      <c r="L67" s="1">
        <f t="shared" ref="L67:L130" si="9">(2*PI()*K67)/$I$2</f>
        <v>0.40840704496667307</v>
      </c>
      <c r="M67" s="1">
        <f t="shared" ref="M67:M130" si="10">$B$2*$F$2*SIN($C$2*(L67+$D$2))+$G$2</f>
        <v>0.50992869726586953</v>
      </c>
      <c r="N67" s="1">
        <f t="shared" ref="N67:N130" si="11">$B$3*$F$2*SIN($C$3*($L67+$D$3))+$G$2</f>
        <v>0.72417787869424488</v>
      </c>
      <c r="O67" s="1">
        <f t="shared" ref="O67:O130" si="12">$B$4*$F$2*SIN($C$4*($L67+$D$4))+$G$2</f>
        <v>0.59009634560896274</v>
      </c>
      <c r="P67" s="1">
        <f t="shared" ref="P67:P130" si="13">$B$5*$F$2*SIN($C$5*($L67+$D$5))+$G$2</f>
        <v>0.48604779143986387</v>
      </c>
      <c r="Q67" s="1">
        <f t="shared" ref="Q67:Q130" si="14">AVERAGE(M67:P67)</f>
        <v>0.57756267825223528</v>
      </c>
      <c r="R67" s="2">
        <f t="shared" ref="R67:R130" si="15">Q67*255</f>
        <v>147.27848295432</v>
      </c>
    </row>
    <row r="68" spans="9:18" ht="15.95" customHeight="1" x14ac:dyDescent="0.25">
      <c r="I68" s="1"/>
      <c r="J68" s="1">
        <f t="shared" si="8"/>
        <v>6.6000000000000003E-2</v>
      </c>
      <c r="K68" s="2">
        <v>66</v>
      </c>
      <c r="L68" s="1">
        <f t="shared" si="9"/>
        <v>0.41469023027385271</v>
      </c>
      <c r="M68" s="1">
        <f t="shared" si="10"/>
        <v>0.51007266089284153</v>
      </c>
      <c r="N68" s="1">
        <f t="shared" si="11"/>
        <v>0.66298861302540291</v>
      </c>
      <c r="O68" s="1">
        <f t="shared" si="12"/>
        <v>0.49578345348259045</v>
      </c>
      <c r="P68" s="1">
        <f t="shared" si="13"/>
        <v>0.40637907443619375</v>
      </c>
      <c r="Q68" s="1">
        <f t="shared" si="14"/>
        <v>0.51880595045925715</v>
      </c>
      <c r="R68" s="2">
        <f t="shared" si="15"/>
        <v>132.29551736711056</v>
      </c>
    </row>
    <row r="69" spans="9:18" ht="15.95" customHeight="1" x14ac:dyDescent="0.25">
      <c r="I69" s="1"/>
      <c r="J69" s="1">
        <f t="shared" si="8"/>
        <v>6.7000000000000004E-2</v>
      </c>
      <c r="K69" s="2">
        <v>67</v>
      </c>
      <c r="L69" s="1">
        <f t="shared" si="9"/>
        <v>0.4209734155810323</v>
      </c>
      <c r="M69" s="1">
        <f t="shared" si="10"/>
        <v>0.51021622686840873</v>
      </c>
      <c r="N69" s="1">
        <f t="shared" si="11"/>
        <v>0.57579674623369059</v>
      </c>
      <c r="O69" s="1">
        <f t="shared" si="12"/>
        <v>0.40295872737803151</v>
      </c>
      <c r="P69" s="1">
        <f t="shared" si="13"/>
        <v>0.39826303086811232</v>
      </c>
      <c r="Q69" s="1">
        <f t="shared" si="14"/>
        <v>0.47180868283706079</v>
      </c>
      <c r="R69" s="2">
        <f t="shared" si="15"/>
        <v>120.3112141234505</v>
      </c>
    </row>
    <row r="70" spans="9:18" ht="15.95" customHeight="1" x14ac:dyDescent="0.25">
      <c r="I70" s="1"/>
      <c r="J70" s="1">
        <f t="shared" si="8"/>
        <v>6.8000000000000005E-2</v>
      </c>
      <c r="K70" s="2">
        <v>68</v>
      </c>
      <c r="L70" s="1">
        <f t="shared" si="9"/>
        <v>0.42725660088821188</v>
      </c>
      <c r="M70" s="1">
        <f t="shared" si="10"/>
        <v>0.51035938952483206</v>
      </c>
      <c r="N70" s="1">
        <f t="shared" si="11"/>
        <v>0.47651254659649933</v>
      </c>
      <c r="O70" s="1">
        <f t="shared" si="12"/>
        <v>0.34438324387833275</v>
      </c>
      <c r="P70" s="1">
        <f t="shared" si="13"/>
        <v>0.4679025967941835</v>
      </c>
      <c r="Q70" s="1">
        <f t="shared" si="14"/>
        <v>0.4497894441984619</v>
      </c>
      <c r="R70" s="2">
        <f t="shared" si="15"/>
        <v>114.69630827060779</v>
      </c>
    </row>
    <row r="71" spans="9:18" ht="15.95" customHeight="1" x14ac:dyDescent="0.25">
      <c r="I71" s="1"/>
      <c r="J71" s="1">
        <f t="shared" si="8"/>
        <v>6.9000000000000006E-2</v>
      </c>
      <c r="K71" s="2">
        <v>69</v>
      </c>
      <c r="L71" s="1">
        <f t="shared" si="9"/>
        <v>0.43353978619539146</v>
      </c>
      <c r="M71" s="1">
        <f t="shared" si="10"/>
        <v>0.51050214321029519</v>
      </c>
      <c r="N71" s="1">
        <f t="shared" si="11"/>
        <v>0.380975448495463</v>
      </c>
      <c r="O71" s="1">
        <f t="shared" si="12"/>
        <v>0.3407303298151968</v>
      </c>
      <c r="P71" s="1">
        <f t="shared" si="13"/>
        <v>0.56207359087998721</v>
      </c>
      <c r="Q71" s="1">
        <f t="shared" si="14"/>
        <v>0.44857037810023553</v>
      </c>
      <c r="R71" s="2">
        <f t="shared" si="15"/>
        <v>114.38544641556007</v>
      </c>
    </row>
    <row r="72" spans="9:18" ht="15.95" customHeight="1" x14ac:dyDescent="0.25">
      <c r="I72" s="1"/>
      <c r="J72" s="1">
        <f t="shared" si="8"/>
        <v>7.0000000000000007E-2</v>
      </c>
      <c r="K72" s="2">
        <v>70</v>
      </c>
      <c r="L72" s="1">
        <f t="shared" si="9"/>
        <v>0.43982297150257105</v>
      </c>
      <c r="M72" s="1">
        <f t="shared" si="10"/>
        <v>0.51064448228912684</v>
      </c>
      <c r="N72" s="1">
        <f t="shared" si="11"/>
        <v>0.30442708757767212</v>
      </c>
      <c r="O72" s="1">
        <f t="shared" si="12"/>
        <v>0.39328922570023916</v>
      </c>
      <c r="P72" s="1">
        <f t="shared" si="13"/>
        <v>0.60880293289428966</v>
      </c>
      <c r="Q72" s="1">
        <f t="shared" si="14"/>
        <v>0.45429093211533195</v>
      </c>
      <c r="R72" s="2">
        <f t="shared" si="15"/>
        <v>115.84418768940965</v>
      </c>
    </row>
    <row r="73" spans="9:18" ht="15.95" customHeight="1" x14ac:dyDescent="0.25">
      <c r="I73" s="1"/>
      <c r="J73" s="1">
        <f t="shared" si="8"/>
        <v>7.0999999999999994E-2</v>
      </c>
      <c r="K73" s="2">
        <v>71</v>
      </c>
      <c r="L73" s="1">
        <f t="shared" si="9"/>
        <v>0.44610615680975063</v>
      </c>
      <c r="M73" s="1">
        <f t="shared" si="10"/>
        <v>0.510786401142024</v>
      </c>
      <c r="N73" s="1">
        <f t="shared" si="11"/>
        <v>0.25907970651829226</v>
      </c>
      <c r="O73" s="1">
        <f t="shared" si="12"/>
        <v>0.48351006787675838</v>
      </c>
      <c r="P73" s="1">
        <f t="shared" si="13"/>
        <v>0.57237628516233152</v>
      </c>
      <c r="Q73" s="1">
        <f t="shared" si="14"/>
        <v>0.45643811517485156</v>
      </c>
      <c r="R73" s="2">
        <f t="shared" si="15"/>
        <v>116.39171936958715</v>
      </c>
    </row>
    <row r="74" spans="9:18" ht="15.95" customHeight="1" x14ac:dyDescent="0.25">
      <c r="I74" s="1"/>
      <c r="J74" s="1">
        <f t="shared" si="8"/>
        <v>7.1999999999999995E-2</v>
      </c>
      <c r="K74" s="2">
        <v>72</v>
      </c>
      <c r="L74" s="1">
        <f t="shared" si="9"/>
        <v>0.45238934211693022</v>
      </c>
      <c r="M74" s="1">
        <f t="shared" si="10"/>
        <v>0.51092789416627338</v>
      </c>
      <c r="N74" s="1">
        <f t="shared" si="11"/>
        <v>0.25216785894512872</v>
      </c>
      <c r="O74" s="1">
        <f t="shared" si="12"/>
        <v>0.57955078102742064</v>
      </c>
      <c r="P74" s="1">
        <f t="shared" si="13"/>
        <v>0.48063383420033801</v>
      </c>
      <c r="Q74" s="1">
        <f t="shared" si="14"/>
        <v>0.45582009208479018</v>
      </c>
      <c r="R74" s="2">
        <f t="shared" si="15"/>
        <v>116.23412348162149</v>
      </c>
    </row>
    <row r="75" spans="9:18" ht="15.95" customHeight="1" x14ac:dyDescent="0.25">
      <c r="I75" s="1"/>
      <c r="J75" s="1">
        <f t="shared" si="8"/>
        <v>7.2999999999999995E-2</v>
      </c>
      <c r="K75" s="2">
        <v>73</v>
      </c>
      <c r="L75" s="1">
        <f t="shared" si="9"/>
        <v>0.4586725274241098</v>
      </c>
      <c r="M75" s="1">
        <f t="shared" si="10"/>
        <v>0.51106895577597256</v>
      </c>
      <c r="N75" s="1">
        <f t="shared" si="11"/>
        <v>0.28479423548258143</v>
      </c>
      <c r="O75" s="1">
        <f t="shared" si="12"/>
        <v>0.64751525480900574</v>
      </c>
      <c r="P75" s="1">
        <f t="shared" si="13"/>
        <v>0.40369257142162435</v>
      </c>
      <c r="Q75" s="1">
        <f t="shared" si="14"/>
        <v>0.46176775437229606</v>
      </c>
      <c r="R75" s="2">
        <f t="shared" si="15"/>
        <v>117.7507773649355</v>
      </c>
    </row>
    <row r="76" spans="9:18" ht="15.95" customHeight="1" x14ac:dyDescent="0.25">
      <c r="I76" s="1"/>
      <c r="J76" s="1">
        <f t="shared" si="8"/>
        <v>7.3999999999999996E-2</v>
      </c>
      <c r="K76" s="2">
        <v>74</v>
      </c>
      <c r="L76" s="1">
        <f t="shared" si="9"/>
        <v>0.46495571273128938</v>
      </c>
      <c r="M76" s="1">
        <f t="shared" si="10"/>
        <v>0.51120958040225084</v>
      </c>
      <c r="N76" s="1">
        <f t="shared" si="11"/>
        <v>0.35175374456357411</v>
      </c>
      <c r="O76" s="1">
        <f t="shared" si="12"/>
        <v>0.66341646093793938</v>
      </c>
      <c r="P76" s="1">
        <f t="shared" si="13"/>
        <v>0.40035722468134016</v>
      </c>
      <c r="Q76" s="1">
        <f t="shared" si="14"/>
        <v>0.48168425264627612</v>
      </c>
      <c r="R76" s="2">
        <f t="shared" si="15"/>
        <v>122.82948442480041</v>
      </c>
    </row>
    <row r="77" spans="9:18" ht="15.95" customHeight="1" x14ac:dyDescent="0.25">
      <c r="I77" s="1"/>
      <c r="J77" s="1">
        <f t="shared" si="8"/>
        <v>7.4999999999999997E-2</v>
      </c>
      <c r="K77" s="2">
        <v>75</v>
      </c>
      <c r="L77" s="1">
        <f t="shared" si="9"/>
        <v>0.47123889803846897</v>
      </c>
      <c r="M77" s="1">
        <f t="shared" si="10"/>
        <v>0.51134976249348862</v>
      </c>
      <c r="N77" s="1">
        <f t="shared" si="11"/>
        <v>0.44236391350674875</v>
      </c>
      <c r="O77" s="1">
        <f t="shared" si="12"/>
        <v>0.62164231033392592</v>
      </c>
      <c r="P77" s="1">
        <f t="shared" si="13"/>
        <v>0.4731769353671072</v>
      </c>
      <c r="Q77" s="1">
        <f t="shared" si="14"/>
        <v>0.51213323042531766</v>
      </c>
      <c r="R77" s="2">
        <f t="shared" si="15"/>
        <v>130.593973758456</v>
      </c>
    </row>
    <row r="78" spans="9:18" ht="15.95" customHeight="1" x14ac:dyDescent="0.25">
      <c r="I78" s="1"/>
      <c r="J78" s="1">
        <f t="shared" si="8"/>
        <v>7.5999999999999998E-2</v>
      </c>
      <c r="K78" s="2">
        <v>76</v>
      </c>
      <c r="L78" s="1">
        <f t="shared" si="9"/>
        <v>0.47752208334564855</v>
      </c>
      <c r="M78" s="1">
        <f t="shared" si="10"/>
        <v>0.51148949651553721</v>
      </c>
      <c r="N78" s="1">
        <f t="shared" si="11"/>
        <v>0.5421691307391785</v>
      </c>
      <c r="O78" s="1">
        <f t="shared" si="12"/>
        <v>0.53693635468370249</v>
      </c>
      <c r="P78" s="1">
        <f t="shared" si="13"/>
        <v>0.56649699864670744</v>
      </c>
      <c r="Q78" s="1">
        <f t="shared" si="14"/>
        <v>0.53927299514628135</v>
      </c>
      <c r="R78" s="2">
        <f t="shared" si="15"/>
        <v>137.51461376230174</v>
      </c>
    </row>
    <row r="79" spans="9:18" ht="15.95" customHeight="1" x14ac:dyDescent="0.25">
      <c r="I79" s="1"/>
      <c r="J79" s="1">
        <f t="shared" si="8"/>
        <v>7.6999999999999999E-2</v>
      </c>
      <c r="K79" s="2">
        <v>77</v>
      </c>
      <c r="L79" s="1">
        <f t="shared" si="9"/>
        <v>0.48380526865282814</v>
      </c>
      <c r="M79" s="1">
        <f t="shared" si="10"/>
        <v>0.51162877695193643</v>
      </c>
      <c r="N79" s="1">
        <f t="shared" si="11"/>
        <v>0.63524684065710557</v>
      </c>
      <c r="O79" s="1">
        <f t="shared" si="12"/>
        <v>0.43919427390526378</v>
      </c>
      <c r="P79" s="1">
        <f t="shared" si="13"/>
        <v>0.60899468434393911</v>
      </c>
      <c r="Q79" s="1">
        <f t="shared" si="14"/>
        <v>0.54876614396456125</v>
      </c>
      <c r="R79" s="2">
        <f t="shared" si="15"/>
        <v>139.93536671096311</v>
      </c>
    </row>
    <row r="80" spans="9:18" ht="15.95" customHeight="1" x14ac:dyDescent="0.25">
      <c r="I80" s="1"/>
      <c r="J80" s="1">
        <f t="shared" si="8"/>
        <v>7.8E-2</v>
      </c>
      <c r="K80" s="2">
        <v>78</v>
      </c>
      <c r="L80" s="1">
        <f t="shared" si="9"/>
        <v>0.49008845396000772</v>
      </c>
      <c r="M80" s="1">
        <f t="shared" si="10"/>
        <v>0.51176759830413332</v>
      </c>
      <c r="N80" s="1">
        <f t="shared" si="11"/>
        <v>0.70674776931739247</v>
      </c>
      <c r="O80" s="1">
        <f t="shared" si="12"/>
        <v>0.36291265019333585</v>
      </c>
      <c r="P80" s="1">
        <f t="shared" si="13"/>
        <v>0.56818982834859111</v>
      </c>
      <c r="Q80" s="1">
        <f t="shared" si="14"/>
        <v>0.53740446154086308</v>
      </c>
      <c r="R80" s="2">
        <f t="shared" si="15"/>
        <v>137.03813769292009</v>
      </c>
    </row>
    <row r="81" spans="9:18" ht="15.95" customHeight="1" x14ac:dyDescent="0.25">
      <c r="I81" s="1"/>
      <c r="J81" s="1">
        <f t="shared" si="8"/>
        <v>7.9000000000000001E-2</v>
      </c>
      <c r="K81" s="2">
        <v>79</v>
      </c>
      <c r="L81" s="1">
        <f t="shared" si="9"/>
        <v>0.49637163926718736</v>
      </c>
      <c r="M81" s="1">
        <f t="shared" si="10"/>
        <v>0.51190595509169845</v>
      </c>
      <c r="N81" s="1">
        <f t="shared" si="11"/>
        <v>0.74526492273832923</v>
      </c>
      <c r="O81" s="1">
        <f t="shared" si="12"/>
        <v>0.33501392351817783</v>
      </c>
      <c r="P81" s="1">
        <f t="shared" si="13"/>
        <v>0.47526879757637447</v>
      </c>
      <c r="Q81" s="1">
        <f t="shared" si="14"/>
        <v>0.51686339973114503</v>
      </c>
      <c r="R81" s="2">
        <f t="shared" si="15"/>
        <v>131.80016693144199</v>
      </c>
    </row>
    <row r="82" spans="9:18" ht="15.95" customHeight="1" x14ac:dyDescent="0.25">
      <c r="I82" s="1"/>
      <c r="J82" s="1">
        <f t="shared" si="8"/>
        <v>0.08</v>
      </c>
      <c r="K82" s="2">
        <v>80</v>
      </c>
      <c r="L82" s="1">
        <f t="shared" si="9"/>
        <v>0.50265482457436694</v>
      </c>
      <c r="M82" s="1">
        <f t="shared" si="10"/>
        <v>0.51204384185254292</v>
      </c>
      <c r="N82" s="1">
        <f t="shared" si="11"/>
        <v>0.74465341657368711</v>
      </c>
      <c r="O82" s="1">
        <f t="shared" si="12"/>
        <v>0.36534452553147034</v>
      </c>
      <c r="P82" s="1">
        <f t="shared" si="13"/>
        <v>0.40124934932996825</v>
      </c>
      <c r="Q82" s="1">
        <f t="shared" si="14"/>
        <v>0.5058227833219171</v>
      </c>
      <c r="R82" s="2">
        <f t="shared" si="15"/>
        <v>128.98480974708886</v>
      </c>
    </row>
    <row r="83" spans="9:18" ht="15.95" customHeight="1" x14ac:dyDescent="0.25">
      <c r="I83" s="1"/>
      <c r="J83" s="1">
        <f t="shared" si="8"/>
        <v>8.1000000000000003E-2</v>
      </c>
      <c r="K83" s="2">
        <v>81</v>
      </c>
      <c r="L83" s="1">
        <f t="shared" si="9"/>
        <v>0.50893800988154647</v>
      </c>
      <c r="M83" s="1">
        <f t="shared" si="10"/>
        <v>0.51218125314313334</v>
      </c>
      <c r="N83" s="1">
        <f t="shared" si="11"/>
        <v>0.70501080825762308</v>
      </c>
      <c r="O83" s="1">
        <f t="shared" si="12"/>
        <v>0.44319973113390748</v>
      </c>
      <c r="P83" s="1">
        <f t="shared" si="13"/>
        <v>0.40270312479281728</v>
      </c>
      <c r="Q83" s="1">
        <f t="shared" si="14"/>
        <v>0.51577372933187027</v>
      </c>
      <c r="R83" s="2">
        <f t="shared" si="15"/>
        <v>131.52230097962692</v>
      </c>
    </row>
    <row r="84" spans="9:18" ht="15.95" customHeight="1" x14ac:dyDescent="0.25">
      <c r="I84" s="1"/>
      <c r="J84" s="1">
        <f t="shared" si="8"/>
        <v>8.2000000000000003E-2</v>
      </c>
      <c r="K84" s="2">
        <v>82</v>
      </c>
      <c r="L84" s="1">
        <f t="shared" si="9"/>
        <v>0.515221195188726</v>
      </c>
      <c r="M84" s="1">
        <f t="shared" si="10"/>
        <v>0.51231818353870728</v>
      </c>
      <c r="N84" s="1">
        <f t="shared" si="11"/>
        <v>0.63266153305207884</v>
      </c>
      <c r="O84" s="1">
        <f t="shared" si="12"/>
        <v>0.54110172853795657</v>
      </c>
      <c r="P84" s="1">
        <f t="shared" si="13"/>
        <v>0.4785190313292127</v>
      </c>
      <c r="Q84" s="1">
        <f t="shared" si="14"/>
        <v>0.54115011911448874</v>
      </c>
      <c r="R84" s="2">
        <f t="shared" si="15"/>
        <v>137.99328037419463</v>
      </c>
    </row>
    <row r="85" spans="9:18" ht="15.95" customHeight="1" x14ac:dyDescent="0.25">
      <c r="I85" s="1"/>
      <c r="J85" s="1">
        <f t="shared" si="8"/>
        <v>8.3000000000000004E-2</v>
      </c>
      <c r="K85" s="2">
        <v>83</v>
      </c>
      <c r="L85" s="1">
        <f t="shared" si="9"/>
        <v>0.52150438049590575</v>
      </c>
      <c r="M85" s="1">
        <f t="shared" si="10"/>
        <v>0.51245462763348726</v>
      </c>
      <c r="N85" s="1">
        <f t="shared" si="11"/>
        <v>0.53914792701217973</v>
      </c>
      <c r="O85" s="1">
        <f t="shared" si="12"/>
        <v>0.62449749540585964</v>
      </c>
      <c r="P85" s="1">
        <f t="shared" si="13"/>
        <v>0.57075242922370939</v>
      </c>
      <c r="Q85" s="1">
        <f t="shared" si="14"/>
        <v>0.561713119818809</v>
      </c>
      <c r="R85" s="2">
        <f t="shared" si="15"/>
        <v>143.23684555379629</v>
      </c>
    </row>
    <row r="86" spans="9:18" ht="15.95" customHeight="1" x14ac:dyDescent="0.25">
      <c r="I86" s="1"/>
      <c r="J86" s="1">
        <f t="shared" si="8"/>
        <v>8.4000000000000005E-2</v>
      </c>
      <c r="K86" s="2">
        <v>84</v>
      </c>
      <c r="L86" s="1">
        <f t="shared" si="9"/>
        <v>0.52778756580308528</v>
      </c>
      <c r="M86" s="1">
        <f t="shared" si="10"/>
        <v>0.51259058004089397</v>
      </c>
      <c r="N86" s="1">
        <f t="shared" si="11"/>
        <v>0.43938880533784919</v>
      </c>
      <c r="O86" s="1">
        <f t="shared" si="12"/>
        <v>0.66395376304168185</v>
      </c>
      <c r="P86" s="1">
        <f t="shared" si="13"/>
        <v>0.60891110576150886</v>
      </c>
      <c r="Q86" s="1">
        <f t="shared" si="14"/>
        <v>0.55621106354548344</v>
      </c>
      <c r="R86" s="2">
        <f t="shared" si="15"/>
        <v>141.83382120409829</v>
      </c>
    </row>
    <row r="87" spans="9:18" ht="15.95" customHeight="1" x14ac:dyDescent="0.25">
      <c r="I87" s="1"/>
      <c r="J87" s="1">
        <f t="shared" si="8"/>
        <v>8.5000000000000006E-2</v>
      </c>
      <c r="K87" s="2">
        <v>85</v>
      </c>
      <c r="L87" s="1">
        <f t="shared" si="9"/>
        <v>0.53407075111026481</v>
      </c>
      <c r="M87" s="1">
        <f t="shared" si="10"/>
        <v>0.51272603539375927</v>
      </c>
      <c r="N87" s="1">
        <f t="shared" si="11"/>
        <v>0.34929936971781317</v>
      </c>
      <c r="O87" s="1">
        <f t="shared" si="12"/>
        <v>0.64554504133148527</v>
      </c>
      <c r="P87" s="1">
        <f t="shared" si="13"/>
        <v>0.56383111811038444</v>
      </c>
      <c r="Q87" s="1">
        <f t="shared" si="14"/>
        <v>0.51785039113836051</v>
      </c>
      <c r="R87" s="2">
        <f t="shared" si="15"/>
        <v>132.05184974028194</v>
      </c>
    </row>
    <row r="88" spans="9:18" ht="15.95" customHeight="1" x14ac:dyDescent="0.25">
      <c r="I88" s="1"/>
      <c r="J88" s="1">
        <f t="shared" si="8"/>
        <v>8.5999999999999993E-2</v>
      </c>
      <c r="K88" s="2">
        <v>86</v>
      </c>
      <c r="L88" s="1">
        <f t="shared" si="9"/>
        <v>0.54035393641744445</v>
      </c>
      <c r="M88" s="1">
        <f t="shared" si="10"/>
        <v>0.51286098834453764</v>
      </c>
      <c r="N88" s="1">
        <f t="shared" si="11"/>
        <v>0.28325215585459396</v>
      </c>
      <c r="O88" s="1">
        <f t="shared" si="12"/>
        <v>0.57576840887762726</v>
      </c>
      <c r="P88" s="1">
        <f t="shared" si="13"/>
        <v>0.46996623411610222</v>
      </c>
      <c r="Q88" s="1">
        <f t="shared" si="14"/>
        <v>0.46046194679821523</v>
      </c>
      <c r="R88" s="2">
        <f t="shared" si="15"/>
        <v>117.41779643354488</v>
      </c>
    </row>
    <row r="89" spans="9:18" ht="15.95" customHeight="1" x14ac:dyDescent="0.25">
      <c r="I89" s="1"/>
      <c r="J89" s="1">
        <f t="shared" si="8"/>
        <v>8.6999999999999994E-2</v>
      </c>
      <c r="K89" s="2">
        <v>87</v>
      </c>
      <c r="L89" s="1">
        <f t="shared" si="9"/>
        <v>0.54663712172462398</v>
      </c>
      <c r="M89" s="1">
        <f t="shared" si="10"/>
        <v>0.51299543356551769</v>
      </c>
      <c r="N89" s="1">
        <f t="shared" si="11"/>
        <v>0.25178409222119402</v>
      </c>
      <c r="O89" s="1">
        <f t="shared" si="12"/>
        <v>0.47925046783084579</v>
      </c>
      <c r="P89" s="1">
        <f t="shared" si="13"/>
        <v>0.39905557995227403</v>
      </c>
      <c r="Q89" s="1">
        <f t="shared" si="14"/>
        <v>0.41077139339245783</v>
      </c>
      <c r="R89" s="2">
        <f t="shared" si="15"/>
        <v>104.74670531507675</v>
      </c>
    </row>
    <row r="90" spans="9:18" ht="15.95" customHeight="1" x14ac:dyDescent="0.25">
      <c r="I90" s="1"/>
      <c r="J90" s="1">
        <f t="shared" si="8"/>
        <v>8.7999999999999995E-2</v>
      </c>
      <c r="K90" s="2">
        <v>88</v>
      </c>
      <c r="L90" s="1">
        <f t="shared" si="9"/>
        <v>0.5529203070318035</v>
      </c>
      <c r="M90" s="1">
        <f t="shared" si="10"/>
        <v>0.51312936574903234</v>
      </c>
      <c r="N90" s="1">
        <f t="shared" si="11"/>
        <v>0.25991547742363114</v>
      </c>
      <c r="O90" s="1">
        <f t="shared" si="12"/>
        <v>0.39005575886869726</v>
      </c>
      <c r="P90" s="1">
        <f t="shared" si="13"/>
        <v>0.40529480525526473</v>
      </c>
      <c r="Q90" s="1">
        <f t="shared" si="14"/>
        <v>0.39209885182415638</v>
      </c>
      <c r="R90" s="2">
        <f t="shared" si="15"/>
        <v>99.985207215159875</v>
      </c>
    </row>
    <row r="91" spans="9:18" ht="15.95" customHeight="1" x14ac:dyDescent="0.25">
      <c r="I91" s="1"/>
      <c r="J91" s="1">
        <f t="shared" si="8"/>
        <v>8.8999999999999996E-2</v>
      </c>
      <c r="K91" s="2">
        <v>89</v>
      </c>
      <c r="L91" s="1">
        <f t="shared" si="9"/>
        <v>0.55920349233898325</v>
      </c>
      <c r="M91" s="1">
        <f t="shared" si="10"/>
        <v>0.51326277960766831</v>
      </c>
      <c r="N91" s="1">
        <f t="shared" si="11"/>
        <v>0.30634906030999765</v>
      </c>
      <c r="O91" s="1">
        <f t="shared" si="12"/>
        <v>0.33966419918285601</v>
      </c>
      <c r="P91" s="1">
        <f t="shared" si="13"/>
        <v>0.48391539008247481</v>
      </c>
      <c r="Q91" s="1">
        <f t="shared" si="14"/>
        <v>0.41079785729574919</v>
      </c>
      <c r="R91" s="2">
        <f t="shared" si="15"/>
        <v>104.75345361041605</v>
      </c>
    </row>
    <row r="92" spans="9:18" ht="15.95" customHeight="1" x14ac:dyDescent="0.25">
      <c r="I92" s="1"/>
      <c r="J92" s="1">
        <f t="shared" si="8"/>
        <v>0.09</v>
      </c>
      <c r="K92" s="2">
        <v>90</v>
      </c>
      <c r="L92" s="1">
        <f t="shared" si="9"/>
        <v>0.56548667764616278</v>
      </c>
      <c r="M92" s="1">
        <f t="shared" si="10"/>
        <v>0.51339566987447494</v>
      </c>
      <c r="N92" s="1">
        <f t="shared" si="11"/>
        <v>0.38367699862623211</v>
      </c>
      <c r="O92" s="1">
        <f t="shared" si="12"/>
        <v>0.34586072405175117</v>
      </c>
      <c r="P92" s="1">
        <f t="shared" si="13"/>
        <v>0.57482913302403038</v>
      </c>
      <c r="Q92" s="1">
        <f t="shared" si="14"/>
        <v>0.45444063139412216</v>
      </c>
      <c r="R92" s="2">
        <f t="shared" si="15"/>
        <v>115.88236100550115</v>
      </c>
    </row>
    <row r="93" spans="9:18" ht="15.95" customHeight="1" x14ac:dyDescent="0.25">
      <c r="I93" s="1"/>
      <c r="J93" s="1">
        <f t="shared" si="8"/>
        <v>9.0999999999999998E-2</v>
      </c>
      <c r="K93" s="2">
        <v>91</v>
      </c>
      <c r="L93" s="1">
        <f t="shared" si="9"/>
        <v>0.57176986295334231</v>
      </c>
      <c r="M93" s="1">
        <f t="shared" si="10"/>
        <v>0.51352803130317193</v>
      </c>
      <c r="N93" s="1">
        <f t="shared" si="11"/>
        <v>0.47956267879935177</v>
      </c>
      <c r="O93" s="1">
        <f t="shared" si="12"/>
        <v>0.4064583641806897</v>
      </c>
      <c r="P93" s="1">
        <f t="shared" si="13"/>
        <v>0.60855240827375201</v>
      </c>
      <c r="Q93" s="1">
        <f t="shared" si="14"/>
        <v>0.50202537063924135</v>
      </c>
      <c r="R93" s="2">
        <f t="shared" si="15"/>
        <v>128.01646951300654</v>
      </c>
    </row>
    <row r="94" spans="9:18" ht="15.95" customHeight="1" x14ac:dyDescent="0.25">
      <c r="I94" s="1"/>
      <c r="J94" s="1">
        <f t="shared" si="8"/>
        <v>9.1999999999999998E-2</v>
      </c>
      <c r="K94" s="2">
        <v>92</v>
      </c>
      <c r="L94" s="1">
        <f t="shared" si="9"/>
        <v>0.57805304826052195</v>
      </c>
      <c r="M94" s="1">
        <f t="shared" si="10"/>
        <v>0.51365985866835673</v>
      </c>
      <c r="N94" s="1">
        <f t="shared" si="11"/>
        <v>0.57870885368640523</v>
      </c>
      <c r="O94" s="1">
        <f t="shared" si="12"/>
        <v>0.50007010328287227</v>
      </c>
      <c r="P94" s="1">
        <f t="shared" si="13"/>
        <v>0.55931116492805821</v>
      </c>
      <c r="Q94" s="1">
        <f t="shared" si="14"/>
        <v>0.53793749514142308</v>
      </c>
      <c r="R94" s="2">
        <f t="shared" si="15"/>
        <v>137.17406126106289</v>
      </c>
    </row>
    <row r="95" spans="9:18" ht="15.95" customHeight="1" x14ac:dyDescent="0.25">
      <c r="I95" s="1"/>
      <c r="J95" s="1">
        <f t="shared" si="8"/>
        <v>9.2999999999999999E-2</v>
      </c>
      <c r="K95" s="2">
        <v>93</v>
      </c>
      <c r="L95" s="1">
        <f t="shared" si="9"/>
        <v>0.58433623356770148</v>
      </c>
      <c r="M95" s="1">
        <f t="shared" si="10"/>
        <v>0.5137911467657108</v>
      </c>
      <c r="N95" s="1">
        <f t="shared" si="11"/>
        <v>0.66529810886442797</v>
      </c>
      <c r="O95" s="1">
        <f t="shared" si="12"/>
        <v>0.59365710049660148</v>
      </c>
      <c r="P95" s="1">
        <f t="shared" si="13"/>
        <v>0.46473953855502359</v>
      </c>
      <c r="Q95" s="1">
        <f t="shared" si="14"/>
        <v>0.55937147367044093</v>
      </c>
      <c r="R95" s="2">
        <f t="shared" si="15"/>
        <v>142.63972578596244</v>
      </c>
    </row>
    <row r="96" spans="9:18" ht="15.95" customHeight="1" x14ac:dyDescent="0.25">
      <c r="I96" s="1"/>
      <c r="J96" s="1">
        <f t="shared" si="8"/>
        <v>9.4E-2</v>
      </c>
      <c r="K96" s="2">
        <v>94</v>
      </c>
      <c r="L96" s="1">
        <f t="shared" si="9"/>
        <v>0.59061941887488112</v>
      </c>
      <c r="M96" s="1">
        <f t="shared" si="10"/>
        <v>0.51392189041220471</v>
      </c>
      <c r="N96" s="1">
        <f t="shared" si="11"/>
        <v>0.72551631448639065</v>
      </c>
      <c r="O96" s="1">
        <f t="shared" si="12"/>
        <v>0.65418924723375416</v>
      </c>
      <c r="P96" s="1">
        <f t="shared" si="13"/>
        <v>0.39711680494038049</v>
      </c>
      <c r="Q96" s="1">
        <f t="shared" si="14"/>
        <v>0.57268606426818247</v>
      </c>
      <c r="R96" s="2">
        <f t="shared" si="15"/>
        <v>146.03494638838654</v>
      </c>
    </row>
    <row r="97" spans="9:18" ht="15.95" customHeight="1" x14ac:dyDescent="0.25">
      <c r="I97" s="1"/>
      <c r="J97" s="1">
        <f t="shared" si="8"/>
        <v>9.5000000000000001E-2</v>
      </c>
      <c r="K97" s="2">
        <v>95</v>
      </c>
      <c r="L97" s="1">
        <f t="shared" si="9"/>
        <v>0.59690260418206076</v>
      </c>
      <c r="M97" s="1">
        <f t="shared" si="10"/>
        <v>0.51405208444630324</v>
      </c>
      <c r="N97" s="1">
        <f t="shared" si="11"/>
        <v>0.74975648051747912</v>
      </c>
      <c r="O97" s="1">
        <f t="shared" si="12"/>
        <v>0.66030264210496847</v>
      </c>
      <c r="P97" s="1">
        <f t="shared" si="13"/>
        <v>0.40812571925891017</v>
      </c>
      <c r="Q97" s="1">
        <f t="shared" si="14"/>
        <v>0.5830592315819153</v>
      </c>
      <c r="R97" s="2">
        <f t="shared" si="15"/>
        <v>148.68010405338839</v>
      </c>
    </row>
    <row r="98" spans="9:18" ht="15.95" customHeight="1" x14ac:dyDescent="0.25">
      <c r="I98" s="1"/>
      <c r="J98" s="1">
        <f t="shared" si="8"/>
        <v>9.6000000000000002E-2</v>
      </c>
      <c r="K98" s="2">
        <v>96</v>
      </c>
      <c r="L98" s="1">
        <f t="shared" si="9"/>
        <v>0.60318578948924029</v>
      </c>
      <c r="M98" s="1">
        <f t="shared" si="10"/>
        <v>0.51418172372816895</v>
      </c>
      <c r="N98" s="1">
        <f t="shared" si="11"/>
        <v>0.73415142043000492</v>
      </c>
      <c r="O98" s="1">
        <f t="shared" si="12"/>
        <v>0.60983965528505535</v>
      </c>
      <c r="P98" s="1">
        <f t="shared" si="13"/>
        <v>0.48935237995633452</v>
      </c>
      <c r="Q98" s="1">
        <f t="shared" si="14"/>
        <v>0.58688129484989093</v>
      </c>
      <c r="R98" s="2">
        <f t="shared" si="15"/>
        <v>149.65473018672219</v>
      </c>
    </row>
    <row r="99" spans="9:18" ht="15.95" customHeight="1" x14ac:dyDescent="0.25">
      <c r="I99" s="1"/>
      <c r="J99" s="1">
        <f t="shared" si="8"/>
        <v>9.7000000000000003E-2</v>
      </c>
      <c r="K99" s="2">
        <v>97</v>
      </c>
      <c r="L99" s="1">
        <f t="shared" si="9"/>
        <v>0.60946897479641982</v>
      </c>
      <c r="M99" s="1">
        <f t="shared" si="10"/>
        <v>0.51431080313986477</v>
      </c>
      <c r="N99" s="1">
        <f t="shared" si="11"/>
        <v>0.68119070785381364</v>
      </c>
      <c r="O99" s="1">
        <f t="shared" si="12"/>
        <v>0.52061043117405825</v>
      </c>
      <c r="P99" s="1">
        <f t="shared" si="13"/>
        <v>0.57871681194006475</v>
      </c>
      <c r="Q99" s="1">
        <f t="shared" si="14"/>
        <v>0.57370718852695035</v>
      </c>
      <c r="R99" s="2">
        <f t="shared" si="15"/>
        <v>146.29533307437234</v>
      </c>
    </row>
    <row r="100" spans="9:18" ht="15.95" customHeight="1" x14ac:dyDescent="0.25">
      <c r="I100" s="1"/>
      <c r="J100" s="1">
        <f t="shared" si="8"/>
        <v>9.8000000000000004E-2</v>
      </c>
      <c r="K100" s="2">
        <v>98</v>
      </c>
      <c r="L100" s="1">
        <f t="shared" si="9"/>
        <v>0.61575216010359946</v>
      </c>
      <c r="M100" s="1">
        <f t="shared" si="10"/>
        <v>0.51443931758555672</v>
      </c>
      <c r="N100" s="1">
        <f t="shared" si="11"/>
        <v>0.59932349919768324</v>
      </c>
      <c r="O100" s="1">
        <f t="shared" si="12"/>
        <v>0.42410706856097102</v>
      </c>
      <c r="P100" s="1">
        <f t="shared" si="13"/>
        <v>0.60791949798165268</v>
      </c>
      <c r="Q100" s="1">
        <f t="shared" si="14"/>
        <v>0.53644734583146592</v>
      </c>
      <c r="R100" s="2">
        <f t="shared" si="15"/>
        <v>136.7940731870238</v>
      </c>
    </row>
    <row r="101" spans="9:18" ht="15.95" customHeight="1" x14ac:dyDescent="0.25">
      <c r="I101" s="1"/>
      <c r="J101" s="1">
        <f t="shared" si="8"/>
        <v>9.9000000000000005E-2</v>
      </c>
      <c r="K101" s="2">
        <v>99</v>
      </c>
      <c r="L101" s="1">
        <f t="shared" si="9"/>
        <v>0.62203534541077909</v>
      </c>
      <c r="M101" s="1">
        <f t="shared" si="10"/>
        <v>0.51456726199171443</v>
      </c>
      <c r="N101" s="1">
        <f t="shared" si="11"/>
        <v>0.5016105864532393</v>
      </c>
      <c r="O101" s="1">
        <f t="shared" si="12"/>
        <v>0.35438896288670285</v>
      </c>
      <c r="P101" s="1">
        <f t="shared" si="13"/>
        <v>0.55464138659562823</v>
      </c>
      <c r="Q101" s="1">
        <f t="shared" si="14"/>
        <v>0.4813020494818212</v>
      </c>
      <c r="R101" s="2">
        <f t="shared" si="15"/>
        <v>122.7320226178644</v>
      </c>
    </row>
    <row r="102" spans="9:18" ht="15.95" customHeight="1" x14ac:dyDescent="0.25">
      <c r="I102" s="1"/>
      <c r="J102" s="1">
        <f t="shared" si="8"/>
        <v>0.1</v>
      </c>
      <c r="K102" s="2">
        <v>100</v>
      </c>
      <c r="L102" s="1">
        <f t="shared" si="9"/>
        <v>0.62831853071795862</v>
      </c>
      <c r="M102" s="1">
        <f t="shared" si="10"/>
        <v>0.51469463130731186</v>
      </c>
      <c r="N102" s="1">
        <f t="shared" si="11"/>
        <v>0.40364072669673201</v>
      </c>
      <c r="O102" s="1">
        <f t="shared" si="12"/>
        <v>0.33606206016446361</v>
      </c>
      <c r="P102" s="1">
        <f t="shared" si="13"/>
        <v>0.45960191397973721</v>
      </c>
      <c r="Q102" s="1">
        <f t="shared" si="14"/>
        <v>0.42849983303706113</v>
      </c>
      <c r="R102" s="2">
        <f t="shared" si="15"/>
        <v>109.26745742445058</v>
      </c>
    </row>
    <row r="103" spans="9:18" ht="15.95" customHeight="1" x14ac:dyDescent="0.25">
      <c r="I103" s="1"/>
      <c r="J103" s="1">
        <f t="shared" si="8"/>
        <v>0.10100000000000001</v>
      </c>
      <c r="K103" s="2">
        <v>101</v>
      </c>
      <c r="L103" s="1">
        <f t="shared" si="9"/>
        <v>0.63460171602513826</v>
      </c>
      <c r="M103" s="1">
        <f t="shared" si="10"/>
        <v>0.51482142050402646</v>
      </c>
      <c r="N103" s="1">
        <f t="shared" si="11"/>
        <v>0.32104366938136109</v>
      </c>
      <c r="O103" s="1">
        <f t="shared" si="12"/>
        <v>0.37559456222807275</v>
      </c>
      <c r="P103" s="1">
        <f t="shared" si="13"/>
        <v>0.39543792180823079</v>
      </c>
      <c r="Q103" s="1">
        <f t="shared" si="14"/>
        <v>0.40172439348042277</v>
      </c>
      <c r="R103" s="2">
        <f t="shared" si="15"/>
        <v>102.43972033750781</v>
      </c>
    </row>
    <row r="104" spans="9:18" ht="15.95" customHeight="1" x14ac:dyDescent="0.25">
      <c r="I104" s="1"/>
      <c r="J104" s="1">
        <f t="shared" si="8"/>
        <v>0.10199999999999999</v>
      </c>
      <c r="K104" s="2">
        <v>102</v>
      </c>
      <c r="L104" s="1">
        <f t="shared" si="9"/>
        <v>0.64088490133231779</v>
      </c>
      <c r="M104" s="1">
        <f t="shared" si="10"/>
        <v>0.51494762457643795</v>
      </c>
      <c r="N104" s="1">
        <f t="shared" si="11"/>
        <v>0.26699664385725397</v>
      </c>
      <c r="O104" s="1">
        <f t="shared" si="12"/>
        <v>0.45903407318070211</v>
      </c>
      <c r="P104" s="1">
        <f t="shared" si="13"/>
        <v>0.41118871566928777</v>
      </c>
      <c r="Q104" s="1">
        <f t="shared" si="14"/>
        <v>0.41304176432092043</v>
      </c>
      <c r="R104" s="2">
        <f t="shared" si="15"/>
        <v>105.32564990183471</v>
      </c>
    </row>
    <row r="105" spans="9:18" ht="15.95" customHeight="1" x14ac:dyDescent="0.25">
      <c r="I105" s="1"/>
      <c r="J105" s="1">
        <f t="shared" si="8"/>
        <v>0.10299999999999999</v>
      </c>
      <c r="K105" s="2">
        <v>103</v>
      </c>
      <c r="L105" s="1">
        <f t="shared" si="9"/>
        <v>0.64716808663949732</v>
      </c>
      <c r="M105" s="1">
        <f t="shared" si="10"/>
        <v>0.51507323854222564</v>
      </c>
      <c r="N105" s="1">
        <f t="shared" si="11"/>
        <v>0.25012211288726421</v>
      </c>
      <c r="O105" s="1">
        <f t="shared" si="12"/>
        <v>0.55693188551642225</v>
      </c>
      <c r="P105" s="1">
        <f t="shared" si="13"/>
        <v>0.49481626664250983</v>
      </c>
      <c r="Q105" s="1">
        <f t="shared" si="14"/>
        <v>0.45423587589710546</v>
      </c>
      <c r="R105" s="2">
        <f t="shared" si="15"/>
        <v>115.83014835376189</v>
      </c>
    </row>
    <row r="106" spans="9:18" ht="15.95" customHeight="1" x14ac:dyDescent="0.25">
      <c r="I106" s="1"/>
      <c r="J106" s="1">
        <f t="shared" si="8"/>
        <v>0.104</v>
      </c>
      <c r="K106" s="2">
        <v>104</v>
      </c>
      <c r="L106" s="1">
        <f t="shared" si="9"/>
        <v>0.65345127194667707</v>
      </c>
      <c r="M106" s="1">
        <f t="shared" si="10"/>
        <v>0.51519825744236514</v>
      </c>
      <c r="N106" s="1">
        <f t="shared" si="11"/>
        <v>0.27311217679548028</v>
      </c>
      <c r="O106" s="1">
        <f t="shared" si="12"/>
        <v>0.63473645395374634</v>
      </c>
      <c r="P106" s="1">
        <f t="shared" si="13"/>
        <v>0.58240564535746853</v>
      </c>
      <c r="Q106" s="1">
        <f t="shared" si="14"/>
        <v>0.50136313338726501</v>
      </c>
      <c r="R106" s="2">
        <f t="shared" si="15"/>
        <v>127.84759901375259</v>
      </c>
    </row>
    <row r="107" spans="9:18" ht="15.95" customHeight="1" x14ac:dyDescent="0.25">
      <c r="I107" s="1"/>
      <c r="J107" s="1">
        <f t="shared" si="8"/>
        <v>0.105</v>
      </c>
      <c r="K107" s="2">
        <v>105</v>
      </c>
      <c r="L107" s="1">
        <f t="shared" si="9"/>
        <v>0.6597344572538566</v>
      </c>
      <c r="M107" s="1">
        <f t="shared" si="10"/>
        <v>0.51532267634132445</v>
      </c>
      <c r="N107" s="1">
        <f t="shared" si="11"/>
        <v>0.33229908572810274</v>
      </c>
      <c r="O107" s="1">
        <f t="shared" si="12"/>
        <v>0.66498783832311925</v>
      </c>
      <c r="P107" s="1">
        <f t="shared" si="13"/>
        <v>0.6070139736715382</v>
      </c>
      <c r="Q107" s="1">
        <f t="shared" si="14"/>
        <v>0.52990589351602113</v>
      </c>
      <c r="R107" s="2">
        <f t="shared" si="15"/>
        <v>135.12600284658538</v>
      </c>
    </row>
    <row r="108" spans="9:18" ht="15.95" customHeight="1" x14ac:dyDescent="0.25">
      <c r="I108" s="1"/>
      <c r="J108" s="1">
        <f t="shared" si="8"/>
        <v>0.106</v>
      </c>
      <c r="K108" s="2">
        <v>106</v>
      </c>
      <c r="L108" s="1">
        <f t="shared" si="9"/>
        <v>0.66601764256103613</v>
      </c>
      <c r="M108" s="1">
        <f t="shared" si="10"/>
        <v>0.51544649032725831</v>
      </c>
      <c r="N108" s="1">
        <f t="shared" si="11"/>
        <v>0.4182403789137723</v>
      </c>
      <c r="O108" s="1">
        <f t="shared" si="12"/>
        <v>0.63700927218892955</v>
      </c>
      <c r="P108" s="1">
        <f t="shared" si="13"/>
        <v>0.54983357937844446</v>
      </c>
      <c r="Q108" s="1">
        <f t="shared" si="14"/>
        <v>0.5301324302021011</v>
      </c>
      <c r="R108" s="2">
        <f t="shared" si="15"/>
        <v>135.18376970153579</v>
      </c>
    </row>
    <row r="109" spans="9:18" ht="15.95" customHeight="1" x14ac:dyDescent="0.25">
      <c r="I109" s="1"/>
      <c r="J109" s="1">
        <f t="shared" si="8"/>
        <v>0.107</v>
      </c>
      <c r="K109" s="2">
        <v>107</v>
      </c>
      <c r="L109" s="1">
        <f t="shared" si="9"/>
        <v>0.67230082786821577</v>
      </c>
      <c r="M109" s="1">
        <f t="shared" si="10"/>
        <v>0.5155696945122028</v>
      </c>
      <c r="N109" s="1">
        <f t="shared" si="11"/>
        <v>0.51722529996767297</v>
      </c>
      <c r="O109" s="1">
        <f t="shared" si="12"/>
        <v>0.56067536532673878</v>
      </c>
      <c r="P109" s="1">
        <f t="shared" si="13"/>
        <v>0.4545663384758043</v>
      </c>
      <c r="Q109" s="1">
        <f t="shared" si="14"/>
        <v>0.5120091745706048</v>
      </c>
      <c r="R109" s="2">
        <f t="shared" si="15"/>
        <v>130.56233951550422</v>
      </c>
    </row>
    <row r="110" spans="9:18" ht="15.95" customHeight="1" x14ac:dyDescent="0.25">
      <c r="I110" s="1"/>
      <c r="J110" s="1">
        <f t="shared" si="8"/>
        <v>0.108</v>
      </c>
      <c r="K110" s="2">
        <v>108</v>
      </c>
      <c r="L110" s="1">
        <f t="shared" si="9"/>
        <v>0.6785840131753953</v>
      </c>
      <c r="M110" s="1">
        <f t="shared" si="10"/>
        <v>0.51569228403226752</v>
      </c>
      <c r="N110" s="1">
        <f t="shared" si="11"/>
        <v>0.61346216030759204</v>
      </c>
      <c r="O110" s="1">
        <f t="shared" si="12"/>
        <v>0.46292701025023841</v>
      </c>
      <c r="P110" s="1">
        <f t="shared" si="13"/>
        <v>0.39402317156032385</v>
      </c>
      <c r="Q110" s="1">
        <f t="shared" si="14"/>
        <v>0.49652615653760546</v>
      </c>
      <c r="R110" s="2">
        <f t="shared" si="15"/>
        <v>126.61416991708938</v>
      </c>
    </row>
    <row r="111" spans="9:18" ht="15.95" customHeight="1" x14ac:dyDescent="0.25">
      <c r="I111" s="1"/>
      <c r="J111" s="1">
        <f t="shared" si="8"/>
        <v>0.109</v>
      </c>
      <c r="K111" s="2">
        <v>109</v>
      </c>
      <c r="L111" s="1">
        <f t="shared" si="9"/>
        <v>0.68486719848257482</v>
      </c>
      <c r="M111" s="1">
        <f t="shared" si="10"/>
        <v>0.5158142540478281</v>
      </c>
      <c r="N111" s="1">
        <f t="shared" si="11"/>
        <v>0.69159768680428324</v>
      </c>
      <c r="O111" s="1">
        <f t="shared" si="12"/>
        <v>0.3782630035723144</v>
      </c>
      <c r="P111" s="1">
        <f t="shared" si="13"/>
        <v>0.41447605709163526</v>
      </c>
      <c r="Q111" s="1">
        <f t="shared" si="14"/>
        <v>0.50003775037901521</v>
      </c>
      <c r="R111" s="2">
        <f t="shared" si="15"/>
        <v>127.50962634664887</v>
      </c>
    </row>
    <row r="112" spans="9:18" ht="15.95" customHeight="1" x14ac:dyDescent="0.25">
      <c r="I112" s="1"/>
      <c r="J112" s="1">
        <f t="shared" si="8"/>
        <v>0.11</v>
      </c>
      <c r="K112" s="2">
        <v>110</v>
      </c>
      <c r="L112" s="1">
        <f t="shared" si="9"/>
        <v>0.69115038378975457</v>
      </c>
      <c r="M112" s="1">
        <f t="shared" si="10"/>
        <v>0.51593559974371728</v>
      </c>
      <c r="N112" s="1">
        <f t="shared" si="11"/>
        <v>0.73916642625027562</v>
      </c>
      <c r="O112" s="1">
        <f t="shared" si="12"/>
        <v>0.33656421995861063</v>
      </c>
      <c r="P112" s="1">
        <f t="shared" si="13"/>
        <v>0.50029324788903484</v>
      </c>
      <c r="Q112" s="1">
        <f t="shared" si="14"/>
        <v>0.52298987346040959</v>
      </c>
      <c r="R112" s="2">
        <f t="shared" si="15"/>
        <v>133.36241773240445</v>
      </c>
    </row>
    <row r="113" spans="9:18" ht="15.95" customHeight="1" x14ac:dyDescent="0.25">
      <c r="I113" s="1"/>
      <c r="J113" s="1">
        <f t="shared" si="8"/>
        <v>0.111</v>
      </c>
      <c r="K113" s="2">
        <v>111</v>
      </c>
      <c r="L113" s="1">
        <f t="shared" si="9"/>
        <v>0.6974335690969341</v>
      </c>
      <c r="M113" s="1">
        <f t="shared" si="10"/>
        <v>0.51605631632941462</v>
      </c>
      <c r="N113" s="1">
        <f t="shared" si="11"/>
        <v>0.74857943770808377</v>
      </c>
      <c r="O113" s="1">
        <f t="shared" si="12"/>
        <v>0.35254761146185976</v>
      </c>
      <c r="P113" s="1">
        <f t="shared" si="13"/>
        <v>0.58588631496287913</v>
      </c>
      <c r="Q113" s="1">
        <f t="shared" si="14"/>
        <v>0.55076742011555935</v>
      </c>
      <c r="R113" s="2">
        <f t="shared" si="15"/>
        <v>140.44569212946763</v>
      </c>
    </row>
    <row r="114" spans="9:18" ht="15.95" customHeight="1" x14ac:dyDescent="0.25">
      <c r="I114" s="1"/>
      <c r="J114" s="1">
        <f t="shared" si="8"/>
        <v>0.112</v>
      </c>
      <c r="K114" s="2">
        <v>112</v>
      </c>
      <c r="L114" s="1">
        <f t="shared" si="9"/>
        <v>0.70371675440411363</v>
      </c>
      <c r="M114" s="1">
        <f t="shared" si="10"/>
        <v>0.51617639903923607</v>
      </c>
      <c r="N114" s="1">
        <f t="shared" si="11"/>
        <v>0.71833500410828344</v>
      </c>
      <c r="O114" s="1">
        <f t="shared" si="12"/>
        <v>0.4205720829227283</v>
      </c>
      <c r="P114" s="1">
        <f t="shared" si="13"/>
        <v>0.60583812277640481</v>
      </c>
      <c r="Q114" s="1">
        <f t="shared" si="14"/>
        <v>0.56523040221166321</v>
      </c>
      <c r="R114" s="2">
        <f t="shared" si="15"/>
        <v>144.13375256397413</v>
      </c>
    </row>
    <row r="115" spans="9:18" ht="15.95" customHeight="1" x14ac:dyDescent="0.25">
      <c r="I115" s="1"/>
      <c r="J115" s="1">
        <f t="shared" si="8"/>
        <v>0.113</v>
      </c>
      <c r="K115" s="2">
        <v>113</v>
      </c>
      <c r="L115" s="1">
        <f t="shared" si="9"/>
        <v>0.70999993971129327</v>
      </c>
      <c r="M115" s="1">
        <f t="shared" si="10"/>
        <v>0.51629584313252197</v>
      </c>
      <c r="N115" s="1">
        <f t="shared" si="11"/>
        <v>0.65325821064231671</v>
      </c>
      <c r="O115" s="1">
        <f t="shared" si="12"/>
        <v>0.51662943078841894</v>
      </c>
      <c r="P115" s="1">
        <f t="shared" si="13"/>
        <v>0.54489988821479429</v>
      </c>
      <c r="Q115" s="1">
        <f t="shared" si="14"/>
        <v>0.55777084319451298</v>
      </c>
      <c r="R115" s="2">
        <f t="shared" si="15"/>
        <v>142.23156501460082</v>
      </c>
    </row>
    <row r="116" spans="9:18" ht="15.95" customHeight="1" x14ac:dyDescent="0.25">
      <c r="I116" s="1"/>
      <c r="J116" s="1">
        <f t="shared" si="8"/>
        <v>0.114</v>
      </c>
      <c r="K116" s="2">
        <v>114</v>
      </c>
      <c r="L116" s="1">
        <f t="shared" si="9"/>
        <v>0.7162831250184728</v>
      </c>
      <c r="M116" s="1">
        <f t="shared" si="10"/>
        <v>0.51641464389382397</v>
      </c>
      <c r="N116" s="1">
        <f t="shared" si="11"/>
        <v>0.5637311684984514</v>
      </c>
      <c r="O116" s="1">
        <f t="shared" si="12"/>
        <v>0.60681767374580731</v>
      </c>
      <c r="P116" s="1">
        <f t="shared" si="13"/>
        <v>0.44964553234398069</v>
      </c>
      <c r="Q116" s="1">
        <f t="shared" si="14"/>
        <v>0.53415225462051585</v>
      </c>
      <c r="R116" s="2">
        <f t="shared" si="15"/>
        <v>136.20882492823154</v>
      </c>
    </row>
    <row r="117" spans="9:18" ht="15.95" customHeight="1" x14ac:dyDescent="0.25">
      <c r="I117" s="1"/>
      <c r="J117" s="1">
        <f t="shared" si="8"/>
        <v>0.115</v>
      </c>
      <c r="K117" s="2">
        <v>115</v>
      </c>
      <c r="L117" s="1">
        <f t="shared" si="9"/>
        <v>0.72256631032565244</v>
      </c>
      <c r="M117" s="1">
        <f t="shared" si="10"/>
        <v>0.51653279663309126</v>
      </c>
      <c r="N117" s="1">
        <f t="shared" si="11"/>
        <v>0.46403669120191271</v>
      </c>
      <c r="O117" s="1">
        <f t="shared" si="12"/>
        <v>0.65930624187660403</v>
      </c>
      <c r="P117" s="1">
        <f t="shared" si="13"/>
        <v>0.39287612797856836</v>
      </c>
      <c r="Q117" s="1">
        <f t="shared" si="14"/>
        <v>0.5081879644225441</v>
      </c>
      <c r="R117" s="2">
        <f t="shared" si="15"/>
        <v>129.58793092774874</v>
      </c>
    </row>
    <row r="118" spans="9:18" ht="15.95" customHeight="1" x14ac:dyDescent="0.25">
      <c r="I118" s="1"/>
      <c r="J118" s="1">
        <f t="shared" si="8"/>
        <v>0.11600000000000001</v>
      </c>
      <c r="K118" s="2">
        <v>116</v>
      </c>
      <c r="L118" s="1">
        <f t="shared" si="9"/>
        <v>0.72884949563283208</v>
      </c>
      <c r="M118" s="1">
        <f t="shared" si="10"/>
        <v>0.51665029668585627</v>
      </c>
      <c r="N118" s="1">
        <f t="shared" si="11"/>
        <v>0.37007966731624248</v>
      </c>
      <c r="O118" s="1">
        <f t="shared" si="12"/>
        <v>0.65557009263631627</v>
      </c>
      <c r="P118" s="1">
        <f t="shared" si="13"/>
        <v>0.41797943941622129</v>
      </c>
      <c r="Q118" s="1">
        <f t="shared" si="14"/>
        <v>0.49006987401365903</v>
      </c>
      <c r="R118" s="2">
        <f t="shared" si="15"/>
        <v>124.96781787348306</v>
      </c>
    </row>
    <row r="119" spans="9:18" ht="15.95" customHeight="1" x14ac:dyDescent="0.25">
      <c r="I119" s="1"/>
      <c r="J119" s="1">
        <f t="shared" si="8"/>
        <v>0.11700000000000001</v>
      </c>
      <c r="K119" s="2">
        <v>117</v>
      </c>
      <c r="L119" s="1">
        <f t="shared" si="9"/>
        <v>0.73513268094001161</v>
      </c>
      <c r="M119" s="1">
        <f t="shared" si="10"/>
        <v>0.51676713941341801</v>
      </c>
      <c r="N119" s="1">
        <f t="shared" si="11"/>
        <v>0.29684965328616331</v>
      </c>
      <c r="O119" s="1">
        <f t="shared" si="12"/>
        <v>0.5969278431275582</v>
      </c>
      <c r="P119" s="1">
        <f t="shared" si="13"/>
        <v>0.50576948836593871</v>
      </c>
      <c r="Q119" s="1">
        <f t="shared" si="14"/>
        <v>0.47907853104826958</v>
      </c>
      <c r="R119" s="2">
        <f t="shared" si="15"/>
        <v>122.16502541730874</v>
      </c>
    </row>
    <row r="120" spans="9:18" ht="15.95" customHeight="1" x14ac:dyDescent="0.25">
      <c r="I120" s="1"/>
      <c r="J120" s="1">
        <f t="shared" si="8"/>
        <v>0.11799999999999999</v>
      </c>
      <c r="K120" s="2">
        <v>118</v>
      </c>
      <c r="L120" s="1">
        <f t="shared" si="9"/>
        <v>0.74141586624719114</v>
      </c>
      <c r="M120" s="1">
        <f t="shared" si="10"/>
        <v>0.51688332020302563</v>
      </c>
      <c r="N120" s="1">
        <f t="shared" si="11"/>
        <v>0.25602949498477501</v>
      </c>
      <c r="O120" s="1">
        <f t="shared" si="12"/>
        <v>0.50407638423040224</v>
      </c>
      <c r="P120" s="1">
        <f t="shared" si="13"/>
        <v>0.58915002828279506</v>
      </c>
      <c r="Q120" s="1">
        <f t="shared" si="14"/>
        <v>0.46653480692524946</v>
      </c>
      <c r="R120" s="2">
        <f t="shared" si="15"/>
        <v>118.96637576593861</v>
      </c>
    </row>
    <row r="121" spans="9:18" ht="15.95" customHeight="1" x14ac:dyDescent="0.25">
      <c r="I121" s="1"/>
      <c r="J121" s="1">
        <f t="shared" si="8"/>
        <v>0.11899999999999999</v>
      </c>
      <c r="K121" s="2">
        <v>119</v>
      </c>
      <c r="L121" s="1">
        <f t="shared" si="9"/>
        <v>0.74769905155437077</v>
      </c>
      <c r="M121" s="1">
        <f t="shared" si="10"/>
        <v>0.5169988344680605</v>
      </c>
      <c r="N121" s="1">
        <f t="shared" si="11"/>
        <v>0.25413148964794657</v>
      </c>
      <c r="O121" s="1">
        <f t="shared" si="12"/>
        <v>0.40978622746082727</v>
      </c>
      <c r="P121" s="1">
        <f t="shared" si="13"/>
        <v>0.60439491559766245</v>
      </c>
      <c r="Q121" s="1">
        <f t="shared" si="14"/>
        <v>0.44632786679362418</v>
      </c>
      <c r="R121" s="2">
        <f t="shared" si="15"/>
        <v>113.81360603237417</v>
      </c>
    </row>
    <row r="122" spans="9:18" ht="15.95" customHeight="1" x14ac:dyDescent="0.25">
      <c r="I122" s="1"/>
      <c r="J122" s="1">
        <f t="shared" si="8"/>
        <v>0.12</v>
      </c>
      <c r="K122" s="2">
        <v>120</v>
      </c>
      <c r="L122" s="1">
        <f t="shared" si="9"/>
        <v>0.7539822368615503</v>
      </c>
      <c r="M122" s="1">
        <f t="shared" si="10"/>
        <v>0.51711367764821725</v>
      </c>
      <c r="N122" s="1">
        <f t="shared" si="11"/>
        <v>0.29145843803449523</v>
      </c>
      <c r="O122" s="1">
        <f t="shared" si="12"/>
        <v>0.34733565088751156</v>
      </c>
      <c r="P122" s="1">
        <f t="shared" si="13"/>
        <v>0.53985277603674509</v>
      </c>
      <c r="Q122" s="1">
        <f t="shared" si="14"/>
        <v>0.42394013565174227</v>
      </c>
      <c r="R122" s="2">
        <f t="shared" si="15"/>
        <v>108.10473459119427</v>
      </c>
    </row>
    <row r="123" spans="9:18" ht="15.95" customHeight="1" x14ac:dyDescent="0.25">
      <c r="I123" s="1"/>
      <c r="J123" s="1">
        <f t="shared" si="8"/>
        <v>0.121</v>
      </c>
      <c r="K123" s="2">
        <v>121</v>
      </c>
      <c r="L123" s="1">
        <f t="shared" si="9"/>
        <v>0.76026542216872994</v>
      </c>
      <c r="M123" s="1">
        <f t="shared" si="10"/>
        <v>0.51722784520968368</v>
      </c>
      <c r="N123" s="1">
        <f t="shared" si="11"/>
        <v>0.36205533671189311</v>
      </c>
      <c r="O123" s="1">
        <f t="shared" si="12"/>
        <v>0.33876563655945013</v>
      </c>
      <c r="P123" s="1">
        <f t="shared" si="13"/>
        <v>0.44485192596761391</v>
      </c>
      <c r="Q123" s="1">
        <f t="shared" si="14"/>
        <v>0.41572518611216025</v>
      </c>
      <c r="R123" s="2">
        <f t="shared" si="15"/>
        <v>106.00992245860087</v>
      </c>
    </row>
    <row r="124" spans="9:18" ht="15.95" customHeight="1" x14ac:dyDescent="0.25">
      <c r="I124" s="1"/>
      <c r="J124" s="1">
        <f t="shared" si="8"/>
        <v>0.122</v>
      </c>
      <c r="K124" s="2">
        <v>122</v>
      </c>
      <c r="L124" s="1">
        <f t="shared" si="9"/>
        <v>0.76654860747590958</v>
      </c>
      <c r="M124" s="1">
        <f t="shared" si="10"/>
        <v>0.51734133264532012</v>
      </c>
      <c r="N124" s="1">
        <f t="shared" si="11"/>
        <v>0.45465941730175002</v>
      </c>
      <c r="O124" s="1">
        <f t="shared" si="12"/>
        <v>0.38710084081016549</v>
      </c>
      <c r="P124" s="1">
        <f t="shared" si="13"/>
        <v>0.39199968859460199</v>
      </c>
      <c r="Q124" s="1">
        <f t="shared" si="14"/>
        <v>0.43777531983795942</v>
      </c>
      <c r="R124" s="2">
        <f t="shared" si="15"/>
        <v>111.63270655867966</v>
      </c>
    </row>
    <row r="125" spans="9:18" ht="15.95" customHeight="1" x14ac:dyDescent="0.25">
      <c r="I125" s="1"/>
      <c r="J125" s="1">
        <f t="shared" si="8"/>
        <v>0.123</v>
      </c>
      <c r="K125" s="2">
        <v>123</v>
      </c>
      <c r="L125" s="1">
        <f t="shared" si="9"/>
        <v>0.77283179278308911</v>
      </c>
      <c r="M125" s="1">
        <f t="shared" si="10"/>
        <v>0.51745413547483676</v>
      </c>
      <c r="N125" s="1">
        <f t="shared" si="11"/>
        <v>0.55449696693399408</v>
      </c>
      <c r="O125" s="1">
        <f t="shared" si="12"/>
        <v>0.47528208776520864</v>
      </c>
      <c r="P125" s="1">
        <f t="shared" si="13"/>
        <v>0.42169001279523544</v>
      </c>
      <c r="Q125" s="1">
        <f t="shared" si="14"/>
        <v>0.49223080074231873</v>
      </c>
      <c r="R125" s="2">
        <f t="shared" si="15"/>
        <v>125.51885418929128</v>
      </c>
    </row>
    <row r="126" spans="9:18" ht="15.95" customHeight="1" x14ac:dyDescent="0.25">
      <c r="I126" s="1"/>
      <c r="J126" s="1">
        <f t="shared" si="8"/>
        <v>0.124</v>
      </c>
      <c r="K126" s="2">
        <v>124</v>
      </c>
      <c r="L126" s="1">
        <f t="shared" si="9"/>
        <v>0.77911497809026864</v>
      </c>
      <c r="M126" s="1">
        <f t="shared" si="10"/>
        <v>0.51756624924497119</v>
      </c>
      <c r="N126" s="1">
        <f t="shared" si="11"/>
        <v>0.64564027181326245</v>
      </c>
      <c r="O126" s="1">
        <f t="shared" si="12"/>
        <v>0.57218714624849576</v>
      </c>
      <c r="P126" s="1">
        <f t="shared" si="13"/>
        <v>0.51123115461450819</v>
      </c>
      <c r="Q126" s="1">
        <f t="shared" si="14"/>
        <v>0.56165620548030937</v>
      </c>
      <c r="R126" s="2">
        <f t="shared" si="15"/>
        <v>143.22233239747888</v>
      </c>
    </row>
    <row r="127" spans="9:18" ht="15.95" customHeight="1" x14ac:dyDescent="0.25">
      <c r="I127" s="1"/>
      <c r="J127" s="1">
        <f t="shared" si="8"/>
        <v>0.125</v>
      </c>
      <c r="K127" s="2">
        <v>125</v>
      </c>
      <c r="L127" s="1">
        <f t="shared" si="9"/>
        <v>0.78539816339744828</v>
      </c>
      <c r="M127" s="1">
        <f t="shared" si="10"/>
        <v>0.51767766952966365</v>
      </c>
      <c r="N127" s="1">
        <f t="shared" si="11"/>
        <v>0.7135486658291792</v>
      </c>
      <c r="O127" s="1">
        <f t="shared" si="12"/>
        <v>0.64361484836560723</v>
      </c>
      <c r="P127" s="1">
        <f t="shared" si="13"/>
        <v>0.59218854089411999</v>
      </c>
      <c r="Q127" s="1">
        <f t="shared" si="14"/>
        <v>0.61675743115464254</v>
      </c>
      <c r="R127" s="2">
        <f t="shared" si="15"/>
        <v>157.27314494443385</v>
      </c>
    </row>
    <row r="128" spans="9:18" ht="15.95" customHeight="1" x14ac:dyDescent="0.25">
      <c r="I128" s="1"/>
      <c r="J128" s="1">
        <f t="shared" si="8"/>
        <v>0.126</v>
      </c>
      <c r="K128" s="2">
        <v>126</v>
      </c>
      <c r="L128" s="1">
        <f t="shared" si="9"/>
        <v>0.79168134870462792</v>
      </c>
      <c r="M128" s="1">
        <f t="shared" si="10"/>
        <v>0.51778839193023218</v>
      </c>
      <c r="N128" s="1">
        <f t="shared" si="11"/>
        <v>0.74738829470374202</v>
      </c>
      <c r="O128" s="1">
        <f t="shared" si="12"/>
        <v>0.66435587201658575</v>
      </c>
      <c r="P128" s="1">
        <f t="shared" si="13"/>
        <v>0.60268799780189819</v>
      </c>
      <c r="Q128" s="1">
        <f t="shared" si="14"/>
        <v>0.63305513911311451</v>
      </c>
      <c r="R128" s="2">
        <f t="shared" si="15"/>
        <v>161.4290604738442</v>
      </c>
    </row>
    <row r="129" spans="9:18" ht="15.95" customHeight="1" x14ac:dyDescent="0.25">
      <c r="I129" s="1"/>
      <c r="J129" s="1">
        <f t="shared" si="8"/>
        <v>0.127</v>
      </c>
      <c r="K129" s="2">
        <v>127</v>
      </c>
      <c r="L129" s="1">
        <f t="shared" si="9"/>
        <v>0.79796453401180745</v>
      </c>
      <c r="M129" s="1">
        <f t="shared" si="10"/>
        <v>0.51789841207554577</v>
      </c>
      <c r="N129" s="1">
        <f t="shared" si="11"/>
        <v>0.7417605090746543</v>
      </c>
      <c r="O129" s="1">
        <f t="shared" si="12"/>
        <v>0.62708998806900174</v>
      </c>
      <c r="P129" s="1">
        <f t="shared" si="13"/>
        <v>0.53470499228768442</v>
      </c>
      <c r="Q129" s="1">
        <f t="shared" si="14"/>
        <v>0.60536347537672153</v>
      </c>
      <c r="R129" s="2">
        <f t="shared" si="15"/>
        <v>154.36768622106399</v>
      </c>
    </row>
    <row r="130" spans="9:18" ht="15.95" customHeight="1" x14ac:dyDescent="0.25">
      <c r="I130" s="1"/>
      <c r="J130" s="1">
        <f t="shared" si="8"/>
        <v>0.128</v>
      </c>
      <c r="K130" s="2">
        <v>128</v>
      </c>
      <c r="L130" s="1">
        <f t="shared" si="9"/>
        <v>0.80424771931898709</v>
      </c>
      <c r="M130" s="1">
        <f t="shared" si="10"/>
        <v>0.51800772562219766</v>
      </c>
      <c r="N130" s="1">
        <f t="shared" si="11"/>
        <v>0.69756314506802231</v>
      </c>
      <c r="O130" s="1">
        <f t="shared" si="12"/>
        <v>0.54496962399747284</v>
      </c>
      <c r="P130" s="1">
        <f t="shared" si="13"/>
        <v>0.44019762841244336</v>
      </c>
      <c r="Q130" s="1">
        <f t="shared" si="14"/>
        <v>0.55018453077503404</v>
      </c>
      <c r="R130" s="2">
        <f t="shared" si="15"/>
        <v>140.29705534763369</v>
      </c>
    </row>
    <row r="131" spans="9:18" ht="15.95" customHeight="1" x14ac:dyDescent="0.25">
      <c r="I131" s="1"/>
      <c r="J131" s="1">
        <f t="shared" ref="J131:J194" si="16">K131/$I$2</f>
        <v>0.129</v>
      </c>
      <c r="K131" s="2">
        <v>129</v>
      </c>
      <c r="L131" s="1">
        <f t="shared" ref="L131:L194" si="17">(2*PI()*K131)/$I$2</f>
        <v>0.81053090462616662</v>
      </c>
      <c r="M131" s="1">
        <f t="shared" ref="M131:M194" si="18">$B$2*$F$2*SIN($C$2*(L131+$D$2))+$G$2</f>
        <v>0.51811632825467613</v>
      </c>
      <c r="N131" s="1">
        <f t="shared" ref="N131:N194" si="19">$B$3*$F$2*SIN($C$3*($L131+$D$3))+$G$2</f>
        <v>0.62184728684006196</v>
      </c>
      <c r="O131" s="1">
        <f t="shared" ref="O131:O194" si="20">$B$4*$F$2*SIN($C$4*($L131+$D$4))+$G$2</f>
        <v>0.44697791446102664</v>
      </c>
      <c r="P131" s="1">
        <f t="shared" ref="P131:P194" si="21">$B$5*$F$2*SIN($C$5*($L131+$D$5))+$G$2</f>
        <v>0.39139606737037302</v>
      </c>
      <c r="Q131" s="1">
        <f t="shared" ref="Q131:Q194" si="22">AVERAGE(M131:P131)</f>
        <v>0.49458439923153441</v>
      </c>
      <c r="R131" s="2">
        <f t="shared" ref="R131:R194" si="23">Q131*255</f>
        <v>126.11902180404128</v>
      </c>
    </row>
    <row r="132" spans="9:18" ht="15.95" customHeight="1" x14ac:dyDescent="0.25">
      <c r="I132" s="1"/>
      <c r="J132" s="1">
        <f t="shared" si="16"/>
        <v>0.13</v>
      </c>
      <c r="K132" s="2">
        <v>130</v>
      </c>
      <c r="L132" s="1">
        <f t="shared" si="17"/>
        <v>0.81681408993334614</v>
      </c>
      <c r="M132" s="1">
        <f t="shared" si="18"/>
        <v>0.51822421568553534</v>
      </c>
      <c r="N132" s="1">
        <f t="shared" si="19"/>
        <v>0.52669236266267683</v>
      </c>
      <c r="O132" s="1">
        <f t="shared" si="20"/>
        <v>0.36769954433135177</v>
      </c>
      <c r="P132" s="1">
        <f t="shared" si="21"/>
        <v>0.42559840399829529</v>
      </c>
      <c r="Q132" s="1">
        <f t="shared" si="22"/>
        <v>0.45955363166946483</v>
      </c>
      <c r="R132" s="2">
        <f t="shared" si="23"/>
        <v>117.18617607571353</v>
      </c>
    </row>
    <row r="133" spans="9:18" ht="15.95" customHeight="1" x14ac:dyDescent="0.25">
      <c r="I133" s="1"/>
      <c r="J133" s="1">
        <f t="shared" si="16"/>
        <v>0.13100000000000001</v>
      </c>
      <c r="K133" s="2">
        <v>131</v>
      </c>
      <c r="L133" s="1">
        <f t="shared" si="17"/>
        <v>0.82309727524052589</v>
      </c>
      <c r="M133" s="1">
        <f t="shared" si="18"/>
        <v>0.51833138365556397</v>
      </c>
      <c r="N133" s="1">
        <f t="shared" si="19"/>
        <v>0.42727903756720431</v>
      </c>
      <c r="O133" s="1">
        <f t="shared" si="20"/>
        <v>0.33511460969051887</v>
      </c>
      <c r="P133" s="1">
        <f t="shared" si="21"/>
        <v>0.51666444999179528</v>
      </c>
      <c r="Q133" s="1">
        <f t="shared" si="22"/>
        <v>0.44934737022627058</v>
      </c>
      <c r="R133" s="2">
        <f t="shared" si="23"/>
        <v>114.58357940769899</v>
      </c>
    </row>
    <row r="134" spans="9:18" ht="15.95" customHeight="1" x14ac:dyDescent="0.25">
      <c r="I134" s="1"/>
      <c r="J134" s="1">
        <f t="shared" si="16"/>
        <v>0.13200000000000001</v>
      </c>
      <c r="K134" s="2">
        <v>132</v>
      </c>
      <c r="L134" s="1">
        <f t="shared" si="17"/>
        <v>0.82938046054770542</v>
      </c>
      <c r="M134" s="1">
        <f t="shared" si="18"/>
        <v>0.51843782793395432</v>
      </c>
      <c r="N134" s="1">
        <f t="shared" si="19"/>
        <v>0.3394673461338153</v>
      </c>
      <c r="O134" s="1">
        <f t="shared" si="20"/>
        <v>0.36072346808356104</v>
      </c>
      <c r="P134" s="1">
        <f t="shared" si="21"/>
        <v>0.59499417725029058</v>
      </c>
      <c r="Q134" s="1">
        <f t="shared" si="22"/>
        <v>0.45340570485040532</v>
      </c>
      <c r="R134" s="2">
        <f t="shared" si="23"/>
        <v>115.61845473685335</v>
      </c>
    </row>
    <row r="135" spans="9:18" ht="15.95" customHeight="1" x14ac:dyDescent="0.25">
      <c r="I135" s="1"/>
      <c r="J135" s="1">
        <f t="shared" si="16"/>
        <v>0.13300000000000001</v>
      </c>
      <c r="K135" s="2">
        <v>133</v>
      </c>
      <c r="L135" s="1">
        <f t="shared" si="17"/>
        <v>0.83566364585488495</v>
      </c>
      <c r="M135" s="1">
        <f t="shared" si="18"/>
        <v>0.5185435443184685</v>
      </c>
      <c r="N135" s="1">
        <f t="shared" si="19"/>
        <v>0.27726644117314525</v>
      </c>
      <c r="O135" s="1">
        <f t="shared" si="20"/>
        <v>0.43548786207383255</v>
      </c>
      <c r="P135" s="1">
        <f t="shared" si="21"/>
        <v>0.60072168121160452</v>
      </c>
      <c r="Q135" s="1">
        <f t="shared" si="22"/>
        <v>0.45800488219426272</v>
      </c>
      <c r="R135" s="2">
        <f t="shared" si="23"/>
        <v>116.791244959537</v>
      </c>
    </row>
    <row r="136" spans="9:18" ht="15.95" customHeight="1" x14ac:dyDescent="0.25">
      <c r="I136" s="1"/>
      <c r="J136" s="1">
        <f t="shared" si="16"/>
        <v>0.13400000000000001</v>
      </c>
      <c r="K136" s="2">
        <v>134</v>
      </c>
      <c r="L136" s="1">
        <f t="shared" si="17"/>
        <v>0.84194683116206459</v>
      </c>
      <c r="M136" s="1">
        <f t="shared" si="18"/>
        <v>0.51864852863560451</v>
      </c>
      <c r="N136" s="1">
        <f t="shared" si="19"/>
        <v>0.25059962524696133</v>
      </c>
      <c r="O136" s="1">
        <f t="shared" si="20"/>
        <v>0.53302083486664054</v>
      </c>
      <c r="P136" s="1">
        <f t="shared" si="21"/>
        <v>0.52946954071612928</v>
      </c>
      <c r="Q136" s="1">
        <f t="shared" si="22"/>
        <v>0.45793463236633392</v>
      </c>
      <c r="R136" s="2">
        <f t="shared" si="23"/>
        <v>116.77333125341515</v>
      </c>
    </row>
    <row r="137" spans="9:18" ht="15.95" customHeight="1" x14ac:dyDescent="0.25">
      <c r="I137" s="1"/>
      <c r="J137" s="1">
        <f t="shared" si="16"/>
        <v>0.13500000000000001</v>
      </c>
      <c r="K137" s="2">
        <v>135</v>
      </c>
      <c r="L137" s="1">
        <f t="shared" si="17"/>
        <v>0.84823001646924412</v>
      </c>
      <c r="M137" s="1">
        <f t="shared" si="18"/>
        <v>0.51875277674076148</v>
      </c>
      <c r="N137" s="1">
        <f t="shared" si="19"/>
        <v>0.26372122364139655</v>
      </c>
      <c r="O137" s="1">
        <f t="shared" si="20"/>
        <v>0.6188996057533348</v>
      </c>
      <c r="P137" s="1">
        <f t="shared" si="21"/>
        <v>0.43569439683803046</v>
      </c>
      <c r="Q137" s="1">
        <f t="shared" si="22"/>
        <v>0.45926700074338084</v>
      </c>
      <c r="R137" s="2">
        <f t="shared" si="23"/>
        <v>117.11308518956211</v>
      </c>
    </row>
    <row r="138" spans="9:18" ht="15.95" customHeight="1" x14ac:dyDescent="0.25">
      <c r="I138" s="1"/>
      <c r="J138" s="1">
        <f t="shared" si="16"/>
        <v>0.13600000000000001</v>
      </c>
      <c r="K138" s="2">
        <v>136</v>
      </c>
      <c r="L138" s="1">
        <f t="shared" si="17"/>
        <v>0.85451320177642376</v>
      </c>
      <c r="M138" s="1">
        <f t="shared" si="18"/>
        <v>0.5188562845184026</v>
      </c>
      <c r="N138" s="1">
        <f t="shared" si="19"/>
        <v>0.31453786502938919</v>
      </c>
      <c r="O138" s="1">
        <f t="shared" si="20"/>
        <v>0.6628145674994379</v>
      </c>
      <c r="P138" s="1">
        <f t="shared" si="21"/>
        <v>0.39106678910548065</v>
      </c>
      <c r="Q138" s="1">
        <f t="shared" si="22"/>
        <v>0.47181887653817761</v>
      </c>
      <c r="R138" s="2">
        <f t="shared" si="23"/>
        <v>120.31381351723529</v>
      </c>
    </row>
    <row r="139" spans="9:18" ht="15.95" customHeight="1" x14ac:dyDescent="0.25">
      <c r="I139" s="1"/>
      <c r="J139" s="1">
        <f t="shared" si="16"/>
        <v>0.13700000000000001</v>
      </c>
      <c r="K139" s="2">
        <v>137</v>
      </c>
      <c r="L139" s="1">
        <f t="shared" si="17"/>
        <v>0.8607963870836034</v>
      </c>
      <c r="M139" s="1">
        <f t="shared" si="18"/>
        <v>0.51895904788221803</v>
      </c>
      <c r="N139" s="1">
        <f t="shared" si="19"/>
        <v>0.39494245019775687</v>
      </c>
      <c r="O139" s="1">
        <f t="shared" si="20"/>
        <v>0.64926660165578698</v>
      </c>
      <c r="P139" s="1">
        <f t="shared" si="21"/>
        <v>0.42969474009001973</v>
      </c>
      <c r="Q139" s="1">
        <f t="shared" si="22"/>
        <v>0.49821570995644543</v>
      </c>
      <c r="R139" s="2">
        <f t="shared" si="23"/>
        <v>127.04500603889359</v>
      </c>
    </row>
    <row r="140" spans="9:18" ht="15.95" customHeight="1" x14ac:dyDescent="0.25">
      <c r="I140" s="1"/>
      <c r="J140" s="1">
        <f t="shared" si="16"/>
        <v>0.13800000000000001</v>
      </c>
      <c r="K140" s="2">
        <v>138</v>
      </c>
      <c r="L140" s="1">
        <f t="shared" si="17"/>
        <v>0.86707957239078293</v>
      </c>
      <c r="M140" s="1">
        <f t="shared" si="18"/>
        <v>0.51906106277528619</v>
      </c>
      <c r="N140" s="1">
        <f t="shared" si="19"/>
        <v>0.492107528702109</v>
      </c>
      <c r="O140" s="1">
        <f t="shared" si="20"/>
        <v>0.58303725690207875</v>
      </c>
      <c r="P140" s="1">
        <f t="shared" si="21"/>
        <v>0.52205564952212635</v>
      </c>
      <c r="Q140" s="1">
        <f t="shared" si="22"/>
        <v>0.52906537447540003</v>
      </c>
      <c r="R140" s="2">
        <f t="shared" si="23"/>
        <v>134.911670491227</v>
      </c>
    </row>
    <row r="141" spans="9:18" ht="15.95" customHeight="1" x14ac:dyDescent="0.25">
      <c r="I141" s="1"/>
      <c r="J141" s="1">
        <f t="shared" si="16"/>
        <v>0.13900000000000001</v>
      </c>
      <c r="K141" s="2">
        <v>139</v>
      </c>
      <c r="L141" s="1">
        <f t="shared" si="17"/>
        <v>0.87336275769796246</v>
      </c>
      <c r="M141" s="1">
        <f t="shared" si="18"/>
        <v>0.51916232517023375</v>
      </c>
      <c r="N141" s="1">
        <f t="shared" si="19"/>
        <v>0.59053174291676247</v>
      </c>
      <c r="O141" s="1">
        <f t="shared" si="20"/>
        <v>0.48750117409722993</v>
      </c>
      <c r="P141" s="1">
        <f t="shared" si="21"/>
        <v>0.59755985007037549</v>
      </c>
      <c r="Q141" s="1">
        <f t="shared" si="22"/>
        <v>0.54868877306365038</v>
      </c>
      <c r="R141" s="2">
        <f t="shared" si="23"/>
        <v>139.91563713123085</v>
      </c>
    </row>
    <row r="142" spans="9:18" ht="15.95" customHeight="1" x14ac:dyDescent="0.25">
      <c r="I142" s="1"/>
      <c r="J142" s="1">
        <f t="shared" si="16"/>
        <v>0.14000000000000001</v>
      </c>
      <c r="K142" s="2">
        <v>140</v>
      </c>
      <c r="L142" s="1">
        <f t="shared" si="17"/>
        <v>0.87964594300514209</v>
      </c>
      <c r="M142" s="1">
        <f t="shared" si="18"/>
        <v>0.51926283106939475</v>
      </c>
      <c r="N142" s="1">
        <f t="shared" si="19"/>
        <v>0.67451285735698119</v>
      </c>
      <c r="O142" s="1">
        <f t="shared" si="20"/>
        <v>0.3963763619718918</v>
      </c>
      <c r="P142" s="1">
        <f t="shared" si="21"/>
        <v>0.59850093291313999</v>
      </c>
      <c r="Q142" s="1">
        <f t="shared" si="22"/>
        <v>0.54716324582785192</v>
      </c>
      <c r="R142" s="2">
        <f t="shared" si="23"/>
        <v>139.52662768610224</v>
      </c>
    </row>
    <row r="143" spans="9:18" ht="15.95" customHeight="1" x14ac:dyDescent="0.25">
      <c r="I143" s="1"/>
      <c r="J143" s="1">
        <f t="shared" si="16"/>
        <v>0.14099999999999999</v>
      </c>
      <c r="K143" s="2">
        <v>141</v>
      </c>
      <c r="L143" s="1">
        <f t="shared" si="17"/>
        <v>0.88592912831232162</v>
      </c>
      <c r="M143" s="1">
        <f t="shared" si="18"/>
        <v>0.51936257650496831</v>
      </c>
      <c r="N143" s="1">
        <f t="shared" si="19"/>
        <v>0.73065283531265934</v>
      </c>
      <c r="O143" s="1">
        <f t="shared" si="20"/>
        <v>0.34182393830077973</v>
      </c>
      <c r="P143" s="1">
        <f t="shared" si="21"/>
        <v>0.52415964652712377</v>
      </c>
      <c r="Q143" s="1">
        <f t="shared" si="22"/>
        <v>0.52899974916138282</v>
      </c>
      <c r="R143" s="2">
        <f t="shared" si="23"/>
        <v>134.89493603615261</v>
      </c>
    </row>
    <row r="144" spans="9:18" ht="15.95" customHeight="1" x14ac:dyDescent="0.25">
      <c r="I144" s="1"/>
      <c r="J144" s="1">
        <f t="shared" si="16"/>
        <v>0.14199999999999999</v>
      </c>
      <c r="K144" s="2">
        <v>142</v>
      </c>
      <c r="L144" s="1">
        <f t="shared" si="17"/>
        <v>0.89221231361950126</v>
      </c>
      <c r="M144" s="1">
        <f t="shared" si="18"/>
        <v>0.51946155753917556</v>
      </c>
      <c r="N144" s="1">
        <f t="shared" si="19"/>
        <v>0.74999531212290815</v>
      </c>
      <c r="O144" s="1">
        <f t="shared" si="20"/>
        <v>0.34309735208052067</v>
      </c>
      <c r="P144" s="1">
        <f t="shared" si="21"/>
        <v>0.43135360679815582</v>
      </c>
      <c r="Q144" s="1">
        <f t="shared" si="22"/>
        <v>0.51097695713519009</v>
      </c>
      <c r="R144" s="2">
        <f t="shared" si="23"/>
        <v>130.29912406947346</v>
      </c>
    </row>
    <row r="145" spans="9:18" ht="15.95" customHeight="1" x14ac:dyDescent="0.25">
      <c r="I145" s="1"/>
      <c r="J145" s="1">
        <f t="shared" si="16"/>
        <v>0.14299999999999999</v>
      </c>
      <c r="K145" s="2">
        <v>143</v>
      </c>
      <c r="L145" s="1">
        <f t="shared" si="17"/>
        <v>0.8984954989266809</v>
      </c>
      <c r="M145" s="1">
        <f t="shared" si="18"/>
        <v>0.51955977026441469</v>
      </c>
      <c r="N145" s="1">
        <f t="shared" si="19"/>
        <v>0.72945446050268226</v>
      </c>
      <c r="O145" s="1">
        <f t="shared" si="20"/>
        <v>0.39974717126740644</v>
      </c>
      <c r="P145" s="1">
        <f t="shared" si="21"/>
        <v>0.39101268558539953</v>
      </c>
      <c r="Q145" s="1">
        <f t="shared" si="22"/>
        <v>0.50994352190497572</v>
      </c>
      <c r="R145" s="2">
        <f t="shared" si="23"/>
        <v>130.03559808576881</v>
      </c>
    </row>
    <row r="146" spans="9:18" ht="15.95" customHeight="1" x14ac:dyDescent="0.25">
      <c r="I146" s="1"/>
      <c r="J146" s="1">
        <f t="shared" si="16"/>
        <v>0.14399999999999999</v>
      </c>
      <c r="K146" s="2">
        <v>144</v>
      </c>
      <c r="L146" s="1">
        <f t="shared" si="17"/>
        <v>0.90477868423386043</v>
      </c>
      <c r="M146" s="1">
        <f t="shared" si="18"/>
        <v>0.51965721080341543</v>
      </c>
      <c r="N146" s="1">
        <f t="shared" si="19"/>
        <v>0.67230729202653727</v>
      </c>
      <c r="O146" s="1">
        <f t="shared" si="20"/>
        <v>0.49177970298797863</v>
      </c>
      <c r="P146" s="1">
        <f t="shared" si="21"/>
        <v>0.43396867336992495</v>
      </c>
      <c r="Q146" s="1">
        <f t="shared" si="22"/>
        <v>0.52942821979696408</v>
      </c>
      <c r="R146" s="2">
        <f t="shared" si="23"/>
        <v>135.00419604822585</v>
      </c>
    </row>
    <row r="147" spans="9:18" ht="15.95" customHeight="1" x14ac:dyDescent="0.25">
      <c r="I147" s="1"/>
      <c r="J147" s="1">
        <f t="shared" si="16"/>
        <v>0.14499999999999999</v>
      </c>
      <c r="K147" s="2">
        <v>145</v>
      </c>
      <c r="L147" s="1">
        <f t="shared" si="17"/>
        <v>0.91106186954103996</v>
      </c>
      <c r="M147" s="1">
        <f t="shared" si="18"/>
        <v>0.51975387530939221</v>
      </c>
      <c r="N147" s="1">
        <f t="shared" si="19"/>
        <v>0.58767085480970016</v>
      </c>
      <c r="O147" s="1">
        <f t="shared" si="20"/>
        <v>0.58671346362941734</v>
      </c>
      <c r="P147" s="1">
        <f t="shared" si="21"/>
        <v>0.52739113456760123</v>
      </c>
      <c r="Q147" s="1">
        <f t="shared" si="22"/>
        <v>0.55538233207902765</v>
      </c>
      <c r="R147" s="2">
        <f t="shared" si="23"/>
        <v>141.62249468015204</v>
      </c>
    </row>
    <row r="148" spans="9:18" ht="15.95" customHeight="1" x14ac:dyDescent="0.25">
      <c r="I148" s="1"/>
      <c r="J148" s="1">
        <f t="shared" si="16"/>
        <v>0.14599999999999999</v>
      </c>
      <c r="K148" s="2">
        <v>146</v>
      </c>
      <c r="L148" s="1">
        <f t="shared" si="17"/>
        <v>0.9173450548482196</v>
      </c>
      <c r="M148" s="1">
        <f t="shared" si="18"/>
        <v>0.51984975996619587</v>
      </c>
      <c r="N148" s="1">
        <f t="shared" si="19"/>
        <v>0.4890477333368119</v>
      </c>
      <c r="O148" s="1">
        <f t="shared" si="20"/>
        <v>0.65104302491620758</v>
      </c>
      <c r="P148" s="1">
        <f t="shared" si="21"/>
        <v>0.5998790782421618</v>
      </c>
      <c r="Q148" s="1">
        <f t="shared" si="22"/>
        <v>0.56495489911534424</v>
      </c>
      <c r="R148" s="2">
        <f t="shared" si="23"/>
        <v>144.06349927441278</v>
      </c>
    </row>
    <row r="149" spans="9:18" ht="15.95" customHeight="1" x14ac:dyDescent="0.25">
      <c r="I149" s="1"/>
      <c r="J149" s="1">
        <f t="shared" si="16"/>
        <v>0.14699999999999999</v>
      </c>
      <c r="K149" s="2">
        <v>147</v>
      </c>
      <c r="L149" s="1">
        <f t="shared" si="17"/>
        <v>0.92362824015539924</v>
      </c>
      <c r="M149" s="1">
        <f t="shared" si="18"/>
        <v>0.51994486098846426</v>
      </c>
      <c r="N149" s="1">
        <f t="shared" si="19"/>
        <v>0.39217189602168145</v>
      </c>
      <c r="O149" s="1">
        <f t="shared" si="20"/>
        <v>0.66206424569638134</v>
      </c>
      <c r="P149" s="1">
        <f t="shared" si="21"/>
        <v>0.59603136270944135</v>
      </c>
      <c r="Q149" s="1">
        <f t="shared" si="22"/>
        <v>0.5425530913539921</v>
      </c>
      <c r="R149" s="2">
        <f t="shared" si="23"/>
        <v>138.35103829526798</v>
      </c>
    </row>
    <row r="150" spans="9:18" ht="15.95" customHeight="1" x14ac:dyDescent="0.25">
      <c r="I150" s="1"/>
      <c r="J150" s="1">
        <f t="shared" si="16"/>
        <v>0.14799999999999999</v>
      </c>
      <c r="K150" s="2">
        <v>148</v>
      </c>
      <c r="L150" s="1">
        <f t="shared" si="17"/>
        <v>0.92991142546257877</v>
      </c>
      <c r="M150" s="1">
        <f t="shared" si="18"/>
        <v>0.52003917462177196</v>
      </c>
      <c r="N150" s="1">
        <f t="shared" si="19"/>
        <v>0.31249855601933507</v>
      </c>
      <c r="O150" s="1">
        <f t="shared" si="20"/>
        <v>0.61588735356585833</v>
      </c>
      <c r="P150" s="1">
        <f t="shared" si="21"/>
        <v>0.51878872297422407</v>
      </c>
      <c r="Q150" s="1">
        <f t="shared" si="22"/>
        <v>0.49180345179529733</v>
      </c>
      <c r="R150" s="2">
        <f t="shared" si="23"/>
        <v>125.40988020780082</v>
      </c>
    </row>
    <row r="151" spans="9:18" ht="15.95" customHeight="1" x14ac:dyDescent="0.25">
      <c r="I151" s="1"/>
      <c r="J151" s="1">
        <f t="shared" si="16"/>
        <v>0.14899999999999999</v>
      </c>
      <c r="K151" s="2">
        <v>149</v>
      </c>
      <c r="L151" s="1">
        <f t="shared" si="17"/>
        <v>0.93619461076975841</v>
      </c>
      <c r="M151" s="1">
        <f t="shared" si="18"/>
        <v>0.5201326971427781</v>
      </c>
      <c r="N151" s="1">
        <f t="shared" si="19"/>
        <v>0.26273850362212642</v>
      </c>
      <c r="O151" s="1">
        <f t="shared" si="20"/>
        <v>0.52880978093236808</v>
      </c>
      <c r="P151" s="1">
        <f t="shared" si="21"/>
        <v>0.42718622350518987</v>
      </c>
      <c r="Q151" s="1">
        <f t="shared" si="22"/>
        <v>0.43471680130061563</v>
      </c>
      <c r="R151" s="2">
        <f t="shared" si="23"/>
        <v>110.85278433165699</v>
      </c>
    </row>
    <row r="152" spans="9:18" ht="15.95" customHeight="1" x14ac:dyDescent="0.25">
      <c r="I152" s="1"/>
      <c r="J152" s="1">
        <f t="shared" si="16"/>
        <v>0.15</v>
      </c>
      <c r="K152" s="2">
        <v>150</v>
      </c>
      <c r="L152" s="1">
        <f t="shared" si="17"/>
        <v>0.94247779607693793</v>
      </c>
      <c r="M152" s="1">
        <f t="shared" si="18"/>
        <v>0.52022542485937373</v>
      </c>
      <c r="N152" s="1">
        <f t="shared" si="19"/>
        <v>0.25083027373946265</v>
      </c>
      <c r="O152" s="1">
        <f t="shared" si="20"/>
        <v>0.43156423389082182</v>
      </c>
      <c r="P152" s="1">
        <f t="shared" si="21"/>
        <v>0.39123389348031701</v>
      </c>
      <c r="Q152" s="1">
        <f t="shared" si="22"/>
        <v>0.39846345649249382</v>
      </c>
      <c r="R152" s="2">
        <f t="shared" si="23"/>
        <v>101.60818140558592</v>
      </c>
    </row>
    <row r="153" spans="9:18" ht="15.95" customHeight="1" x14ac:dyDescent="0.25">
      <c r="I153" s="1"/>
      <c r="J153" s="1">
        <f t="shared" si="16"/>
        <v>0.151</v>
      </c>
      <c r="K153" s="2">
        <v>151</v>
      </c>
      <c r="L153" s="1">
        <f t="shared" si="17"/>
        <v>0.94876098138411746</v>
      </c>
      <c r="M153" s="1">
        <f t="shared" si="18"/>
        <v>0.52031735411082736</v>
      </c>
      <c r="N153" s="1">
        <f t="shared" si="19"/>
        <v>0.27867366136910787</v>
      </c>
      <c r="O153" s="1">
        <f t="shared" si="20"/>
        <v>0.35847205059846393</v>
      </c>
      <c r="P153" s="1">
        <f t="shared" si="21"/>
        <v>0.43840940751162083</v>
      </c>
      <c r="Q153" s="1">
        <f t="shared" si="22"/>
        <v>0.39896811839750501</v>
      </c>
      <c r="R153" s="2">
        <f t="shared" si="23"/>
        <v>101.73687019136378</v>
      </c>
    </row>
    <row r="154" spans="9:18" ht="15.95" customHeight="1" x14ac:dyDescent="0.25">
      <c r="I154" s="1"/>
      <c r="J154" s="1">
        <f t="shared" si="16"/>
        <v>0.152</v>
      </c>
      <c r="K154" s="2">
        <v>152</v>
      </c>
      <c r="L154" s="1">
        <f t="shared" si="17"/>
        <v>0.9550441666912971</v>
      </c>
      <c r="M154" s="1">
        <f t="shared" si="18"/>
        <v>0.5204084812679296</v>
      </c>
      <c r="N154" s="1">
        <f t="shared" si="19"/>
        <v>0.34182663532247798</v>
      </c>
      <c r="O154" s="1">
        <f t="shared" si="20"/>
        <v>0.3353300064938356</v>
      </c>
      <c r="P154" s="1">
        <f t="shared" si="21"/>
        <v>0.53265742722993736</v>
      </c>
      <c r="Q154" s="1">
        <f t="shared" si="22"/>
        <v>0.43255563757854515</v>
      </c>
      <c r="R154" s="2">
        <f t="shared" si="23"/>
        <v>110.30168758252901</v>
      </c>
    </row>
    <row r="155" spans="9:18" ht="15.95" customHeight="1" x14ac:dyDescent="0.25">
      <c r="I155" s="1"/>
      <c r="J155" s="1">
        <f t="shared" si="16"/>
        <v>0.153</v>
      </c>
      <c r="K155" s="2">
        <v>153</v>
      </c>
      <c r="L155" s="1">
        <f t="shared" si="17"/>
        <v>0.96132735199847674</v>
      </c>
      <c r="M155" s="1">
        <f t="shared" si="18"/>
        <v>0.52049880273313631</v>
      </c>
      <c r="N155" s="1">
        <f t="shared" si="19"/>
        <v>0.43021400346834937</v>
      </c>
      <c r="O155" s="1">
        <f t="shared" si="20"/>
        <v>0.37030573439436154</v>
      </c>
      <c r="P155" s="1">
        <f t="shared" si="21"/>
        <v>0.60194600319400637</v>
      </c>
      <c r="Q155" s="1">
        <f t="shared" si="22"/>
        <v>0.48074113594746337</v>
      </c>
      <c r="R155" s="2">
        <f t="shared" si="23"/>
        <v>122.58898966660315</v>
      </c>
    </row>
    <row r="156" spans="9:18" ht="15.95" customHeight="1" x14ac:dyDescent="0.25">
      <c r="I156" s="1"/>
      <c r="J156" s="1">
        <f t="shared" si="16"/>
        <v>0.154</v>
      </c>
      <c r="K156" s="2">
        <v>154</v>
      </c>
      <c r="L156" s="1">
        <f t="shared" si="17"/>
        <v>0.96761053730565627</v>
      </c>
      <c r="M156" s="1">
        <f t="shared" si="18"/>
        <v>0.52058831494071067</v>
      </c>
      <c r="N156" s="1">
        <f t="shared" si="19"/>
        <v>0.52973477166034222</v>
      </c>
      <c r="O156" s="1">
        <f t="shared" si="20"/>
        <v>0.45105508260271748</v>
      </c>
      <c r="P156" s="1">
        <f t="shared" si="21"/>
        <v>0.59331920894917201</v>
      </c>
      <c r="Q156" s="1">
        <f t="shared" si="22"/>
        <v>0.52367434453823558</v>
      </c>
      <c r="R156" s="2">
        <f t="shared" si="23"/>
        <v>133.53695785725009</v>
      </c>
    </row>
    <row r="157" spans="9:18" ht="15.95" customHeight="1" x14ac:dyDescent="0.25">
      <c r="I157" s="1"/>
      <c r="J157" s="1">
        <f t="shared" si="16"/>
        <v>0.155</v>
      </c>
      <c r="K157" s="2">
        <v>155</v>
      </c>
      <c r="L157" s="1">
        <f t="shared" si="17"/>
        <v>0.97389372261283591</v>
      </c>
      <c r="M157" s="1">
        <f t="shared" si="18"/>
        <v>0.52067701435686409</v>
      </c>
      <c r="N157" s="1">
        <f t="shared" si="19"/>
        <v>0.6245117642436504</v>
      </c>
      <c r="O157" s="1">
        <f t="shared" si="20"/>
        <v>0.54907879567585449</v>
      </c>
      <c r="P157" s="1">
        <f t="shared" si="21"/>
        <v>0.51337033747645655</v>
      </c>
      <c r="Q157" s="1">
        <f t="shared" si="22"/>
        <v>0.55190947793820633</v>
      </c>
      <c r="R157" s="2">
        <f t="shared" si="23"/>
        <v>140.73691687424261</v>
      </c>
    </row>
    <row r="158" spans="9:18" ht="15.95" customHeight="1" x14ac:dyDescent="0.25">
      <c r="I158" s="1"/>
      <c r="J158" s="1">
        <f t="shared" si="16"/>
        <v>0.156</v>
      </c>
      <c r="K158" s="2">
        <v>156</v>
      </c>
      <c r="L158" s="1">
        <f t="shared" si="17"/>
        <v>0.98017690792001544</v>
      </c>
      <c r="M158" s="1">
        <f t="shared" si="18"/>
        <v>0.52076489747989529</v>
      </c>
      <c r="N158" s="1">
        <f t="shared" si="19"/>
        <v>0.69942460999709266</v>
      </c>
      <c r="O158" s="1">
        <f t="shared" si="20"/>
        <v>0.62978089358010325</v>
      </c>
      <c r="P158" s="1">
        <f t="shared" si="21"/>
        <v>0.42320277413100926</v>
      </c>
      <c r="Q158" s="1">
        <f t="shared" si="22"/>
        <v>0.56829329379702509</v>
      </c>
      <c r="R158" s="2">
        <f t="shared" si="23"/>
        <v>144.91478991824141</v>
      </c>
    </row>
    <row r="159" spans="9:18" ht="15.95" customHeight="1" x14ac:dyDescent="0.25">
      <c r="I159" s="1"/>
      <c r="J159" s="1">
        <f t="shared" si="16"/>
        <v>0.157</v>
      </c>
      <c r="K159" s="2">
        <v>157</v>
      </c>
      <c r="L159" s="1">
        <f t="shared" si="17"/>
        <v>0.98646009322719497</v>
      </c>
      <c r="M159" s="1">
        <f t="shared" si="18"/>
        <v>0.52085196084032925</v>
      </c>
      <c r="N159" s="1">
        <f t="shared" si="19"/>
        <v>0.74252199029203569</v>
      </c>
      <c r="O159" s="1">
        <f t="shared" si="20"/>
        <v>0.66467879714926881</v>
      </c>
      <c r="P159" s="1">
        <f t="shared" si="21"/>
        <v>0.39172985399989191</v>
      </c>
      <c r="Q159" s="1">
        <f t="shared" si="22"/>
        <v>0.57994565057038139</v>
      </c>
      <c r="R159" s="2">
        <f t="shared" si="23"/>
        <v>147.88614089544726</v>
      </c>
    </row>
    <row r="160" spans="9:18" ht="15.95" customHeight="1" x14ac:dyDescent="0.25">
      <c r="I160" s="1"/>
      <c r="J160" s="1">
        <f t="shared" si="16"/>
        <v>0.158</v>
      </c>
      <c r="K160" s="2">
        <v>158</v>
      </c>
      <c r="L160" s="1">
        <f t="shared" si="17"/>
        <v>0.99274327853437472</v>
      </c>
      <c r="M160" s="1">
        <f t="shared" si="18"/>
        <v>0.52093820100105359</v>
      </c>
      <c r="N160" s="1">
        <f t="shared" si="19"/>
        <v>0.7469283083094832</v>
      </c>
      <c r="O160" s="1">
        <f t="shared" si="20"/>
        <v>0.64145582160122039</v>
      </c>
      <c r="P160" s="1">
        <f t="shared" si="21"/>
        <v>0.44300572483526968</v>
      </c>
      <c r="Q160" s="1">
        <f t="shared" si="22"/>
        <v>0.58808201393675663</v>
      </c>
      <c r="R160" s="2">
        <f t="shared" si="23"/>
        <v>149.96091355387293</v>
      </c>
    </row>
    <row r="161" spans="9:18" ht="15.95" customHeight="1" x14ac:dyDescent="0.25">
      <c r="I161" s="1"/>
      <c r="J161" s="1">
        <f t="shared" si="16"/>
        <v>0.159</v>
      </c>
      <c r="K161" s="2">
        <v>159</v>
      </c>
      <c r="L161" s="1">
        <f t="shared" si="17"/>
        <v>0.99902646384155425</v>
      </c>
      <c r="M161" s="1">
        <f t="shared" si="18"/>
        <v>0.52102361455745427</v>
      </c>
      <c r="N161" s="1">
        <f t="shared" si="19"/>
        <v>0.71194059635309337</v>
      </c>
      <c r="O161" s="1">
        <f t="shared" si="20"/>
        <v>0.56830816327656741</v>
      </c>
      <c r="P161" s="1">
        <f t="shared" si="21"/>
        <v>0.53784122439681625</v>
      </c>
      <c r="Q161" s="1">
        <f t="shared" si="22"/>
        <v>0.58477839964598277</v>
      </c>
      <c r="R161" s="2">
        <f t="shared" si="23"/>
        <v>149.11849190972561</v>
      </c>
    </row>
    <row r="162" spans="9:18" ht="15.95" customHeight="1" x14ac:dyDescent="0.25">
      <c r="I162" s="1"/>
      <c r="J162" s="1">
        <f t="shared" si="16"/>
        <v>0.16</v>
      </c>
      <c r="K162" s="2">
        <v>160</v>
      </c>
      <c r="L162" s="1">
        <f t="shared" si="17"/>
        <v>1.0053096491487339</v>
      </c>
      <c r="M162" s="1">
        <f t="shared" si="18"/>
        <v>0.52110819813755038</v>
      </c>
      <c r="N162" s="1">
        <f t="shared" si="19"/>
        <v>0.6431406647181791</v>
      </c>
      <c r="O162" s="1">
        <f t="shared" si="20"/>
        <v>0.47105217668353117</v>
      </c>
      <c r="P162" s="1">
        <f t="shared" si="21"/>
        <v>0.60375540369409575</v>
      </c>
      <c r="Q162" s="1">
        <f t="shared" si="22"/>
        <v>0.5597641108083391</v>
      </c>
      <c r="R162" s="2">
        <f t="shared" si="23"/>
        <v>142.73984825612646</v>
      </c>
    </row>
    <row r="163" spans="9:18" ht="15.95" customHeight="1" x14ac:dyDescent="0.25">
      <c r="I163" s="1"/>
      <c r="J163" s="1">
        <f t="shared" si="16"/>
        <v>0.161</v>
      </c>
      <c r="K163" s="2">
        <v>161</v>
      </c>
      <c r="L163" s="1">
        <f t="shared" si="17"/>
        <v>1.0115928344559133</v>
      </c>
      <c r="M163" s="1">
        <f t="shared" si="18"/>
        <v>0.52119194840212713</v>
      </c>
      <c r="N163" s="1">
        <f t="shared" si="19"/>
        <v>0.55150460030048687</v>
      </c>
      <c r="O163" s="1">
        <f t="shared" si="20"/>
        <v>0.38401288446043752</v>
      </c>
      <c r="P163" s="1">
        <f t="shared" si="21"/>
        <v>0.59037132276811632</v>
      </c>
      <c r="Q163" s="1">
        <f t="shared" si="22"/>
        <v>0.51177018898279203</v>
      </c>
      <c r="R163" s="2">
        <f t="shared" si="23"/>
        <v>130.50139819061198</v>
      </c>
    </row>
    <row r="164" spans="9:18" ht="15.95" customHeight="1" x14ac:dyDescent="0.25">
      <c r="I164" s="1"/>
      <c r="J164" s="1">
        <f t="shared" si="16"/>
        <v>0.16200000000000001</v>
      </c>
      <c r="K164" s="2">
        <v>162</v>
      </c>
      <c r="L164" s="1">
        <f t="shared" si="17"/>
        <v>1.0178760197630929</v>
      </c>
      <c r="M164" s="1">
        <f t="shared" si="18"/>
        <v>0.52127486204486728</v>
      </c>
      <c r="N164" s="1">
        <f t="shared" si="19"/>
        <v>0.4516516822465334</v>
      </c>
      <c r="O164" s="1">
        <f t="shared" si="20"/>
        <v>0.33790948221301598</v>
      </c>
      <c r="P164" s="1">
        <f t="shared" si="21"/>
        <v>0.50791817734584221</v>
      </c>
      <c r="Q164" s="1">
        <f t="shared" si="22"/>
        <v>0.45468855096256466</v>
      </c>
      <c r="R164" s="2">
        <f t="shared" si="23"/>
        <v>115.945580495454</v>
      </c>
    </row>
    <row r="165" spans="9:18" ht="15.95" customHeight="1" x14ac:dyDescent="0.25">
      <c r="I165" s="1"/>
      <c r="J165" s="1">
        <f t="shared" si="16"/>
        <v>0.16300000000000001</v>
      </c>
      <c r="K165" s="2">
        <v>163</v>
      </c>
      <c r="L165" s="1">
        <f t="shared" si="17"/>
        <v>1.0241592050702726</v>
      </c>
      <c r="M165" s="1">
        <f t="shared" si="18"/>
        <v>0.52135693579248232</v>
      </c>
      <c r="N165" s="1">
        <f t="shared" si="19"/>
        <v>0.35951207617290393</v>
      </c>
      <c r="O165" s="1">
        <f t="shared" si="20"/>
        <v>0.34901346521145993</v>
      </c>
      <c r="P165" s="1">
        <f t="shared" si="21"/>
        <v>0.41941332121445085</v>
      </c>
      <c r="Q165" s="1">
        <f t="shared" si="22"/>
        <v>0.41232394959782426</v>
      </c>
      <c r="R165" s="2">
        <f t="shared" si="23"/>
        <v>105.14260714744519</v>
      </c>
    </row>
    <row r="166" spans="9:18" ht="15.95" customHeight="1" x14ac:dyDescent="0.25">
      <c r="I166" s="1"/>
      <c r="J166" s="1">
        <f t="shared" si="16"/>
        <v>0.16400000000000001</v>
      </c>
      <c r="K166" s="2">
        <v>164</v>
      </c>
      <c r="L166" s="1">
        <f t="shared" si="17"/>
        <v>1.030442390377452</v>
      </c>
      <c r="M166" s="1">
        <f t="shared" si="18"/>
        <v>0.52143816640484131</v>
      </c>
      <c r="N166" s="1">
        <f t="shared" si="19"/>
        <v>0.28978539440146034</v>
      </c>
      <c r="O166" s="1">
        <f t="shared" si="20"/>
        <v>0.41340585138433822</v>
      </c>
      <c r="P166" s="1">
        <f t="shared" si="21"/>
        <v>0.39249931430480844</v>
      </c>
      <c r="Q166" s="1">
        <f t="shared" si="22"/>
        <v>0.40428218162386209</v>
      </c>
      <c r="R166" s="2">
        <f t="shared" si="23"/>
        <v>103.09195631408484</v>
      </c>
    </row>
    <row r="167" spans="9:18" ht="15.95" customHeight="1" x14ac:dyDescent="0.25">
      <c r="I167" s="1"/>
      <c r="J167" s="1">
        <f t="shared" si="16"/>
        <v>0.16500000000000001</v>
      </c>
      <c r="K167" s="2">
        <v>165</v>
      </c>
      <c r="L167" s="1">
        <f t="shared" si="17"/>
        <v>1.0367255756846316</v>
      </c>
      <c r="M167" s="1">
        <f t="shared" si="18"/>
        <v>0.52151855067509856</v>
      </c>
      <c r="N167" s="1">
        <f t="shared" si="19"/>
        <v>0.25359557412062972</v>
      </c>
      <c r="O167" s="1">
        <f t="shared" si="20"/>
        <v>0.50836032649078877</v>
      </c>
      <c r="P167" s="1">
        <f t="shared" si="21"/>
        <v>0.44774601464439379</v>
      </c>
      <c r="Q167" s="1">
        <f t="shared" si="22"/>
        <v>0.43280511648272768</v>
      </c>
      <c r="R167" s="2">
        <f t="shared" si="23"/>
        <v>110.36530470309556</v>
      </c>
    </row>
    <row r="168" spans="9:18" ht="15.95" customHeight="1" x14ac:dyDescent="0.25">
      <c r="I168" s="1"/>
      <c r="J168" s="1">
        <f t="shared" si="16"/>
        <v>0.16600000000000001</v>
      </c>
      <c r="K168" s="2">
        <v>166</v>
      </c>
      <c r="L168" s="1">
        <f t="shared" si="17"/>
        <v>1.0430087609918115</v>
      </c>
      <c r="M168" s="1">
        <f t="shared" si="18"/>
        <v>0.52159808542982089</v>
      </c>
      <c r="N168" s="1">
        <f t="shared" si="19"/>
        <v>0.25671620554634195</v>
      </c>
      <c r="O168" s="1">
        <f t="shared" si="20"/>
        <v>0.60036415139962362</v>
      </c>
      <c r="P168" s="1">
        <f t="shared" si="21"/>
        <v>0.54292943134671157</v>
      </c>
      <c r="Q168" s="1">
        <f t="shared" si="22"/>
        <v>0.48040196843062455</v>
      </c>
      <c r="R168" s="2">
        <f t="shared" si="23"/>
        <v>122.50250194980926</v>
      </c>
    </row>
    <row r="169" spans="9:18" ht="15.95" customHeight="1" x14ac:dyDescent="0.25">
      <c r="I169" s="1"/>
      <c r="J169" s="1">
        <f t="shared" si="16"/>
        <v>0.16700000000000001</v>
      </c>
      <c r="K169" s="2">
        <v>167</v>
      </c>
      <c r="L169" s="1">
        <f t="shared" si="17"/>
        <v>1.0492919462989909</v>
      </c>
      <c r="M169" s="1">
        <f t="shared" si="18"/>
        <v>0.5216767675291123</v>
      </c>
      <c r="N169" s="1">
        <f t="shared" si="19"/>
        <v>0.2986494346708326</v>
      </c>
      <c r="O169" s="1">
        <f t="shared" si="20"/>
        <v>0.65694597413101719</v>
      </c>
      <c r="P169" s="1">
        <f t="shared" si="21"/>
        <v>0.60530270903973449</v>
      </c>
      <c r="Q169" s="1">
        <f t="shared" si="22"/>
        <v>0.52064372134267412</v>
      </c>
      <c r="R169" s="2">
        <f t="shared" si="23"/>
        <v>132.76414894238189</v>
      </c>
    </row>
    <row r="170" spans="9:18" ht="15.95" customHeight="1" x14ac:dyDescent="0.25">
      <c r="I170" s="1"/>
      <c r="J170" s="1">
        <f t="shared" si="16"/>
        <v>0.16800000000000001</v>
      </c>
      <c r="K170" s="2">
        <v>168</v>
      </c>
      <c r="L170" s="1">
        <f t="shared" si="17"/>
        <v>1.0555751316061706</v>
      </c>
      <c r="M170" s="1">
        <f t="shared" si="18"/>
        <v>0.52175459386673817</v>
      </c>
      <c r="N170" s="1">
        <f t="shared" si="19"/>
        <v>0.37270538905161521</v>
      </c>
      <c r="O170" s="1">
        <f t="shared" si="20"/>
        <v>0.6581361001272592</v>
      </c>
      <c r="P170" s="1">
        <f t="shared" si="21"/>
        <v>0.58719515078259998</v>
      </c>
      <c r="Q170" s="1">
        <f t="shared" si="22"/>
        <v>0.53494780845705314</v>
      </c>
      <c r="R170" s="2">
        <f t="shared" si="23"/>
        <v>136.41169115654856</v>
      </c>
    </row>
    <row r="171" spans="9:18" ht="15.95" customHeight="1" x14ac:dyDescent="0.25">
      <c r="I171" s="1"/>
      <c r="J171" s="1">
        <f t="shared" si="16"/>
        <v>0.16900000000000001</v>
      </c>
      <c r="K171" s="2">
        <v>169</v>
      </c>
      <c r="L171" s="1">
        <f t="shared" si="17"/>
        <v>1.0618583169133502</v>
      </c>
      <c r="M171" s="1">
        <f t="shared" si="18"/>
        <v>0.521831561370248</v>
      </c>
      <c r="N171" s="1">
        <f t="shared" si="19"/>
        <v>0.46706945534366401</v>
      </c>
      <c r="O171" s="1">
        <f t="shared" si="20"/>
        <v>0.60351449250224243</v>
      </c>
      <c r="P171" s="1">
        <f t="shared" si="21"/>
        <v>0.50244601521204668</v>
      </c>
      <c r="Q171" s="1">
        <f t="shared" si="22"/>
        <v>0.52371538110705029</v>
      </c>
      <c r="R171" s="2">
        <f t="shared" si="23"/>
        <v>133.54742218229782</v>
      </c>
    </row>
    <row r="172" spans="9:18" ht="15.95" customHeight="1" x14ac:dyDescent="0.25">
      <c r="I172" s="1"/>
      <c r="J172" s="1">
        <f t="shared" si="16"/>
        <v>0.17</v>
      </c>
      <c r="K172" s="2">
        <v>170</v>
      </c>
      <c r="L172" s="1">
        <f t="shared" si="17"/>
        <v>1.0681415022205296</v>
      </c>
      <c r="M172" s="1">
        <f t="shared" si="18"/>
        <v>0.52190766700109659</v>
      </c>
      <c r="N172" s="1">
        <f t="shared" si="19"/>
        <v>0.56668713906065271</v>
      </c>
      <c r="O172" s="1">
        <f t="shared" si="20"/>
        <v>0.51235901767786574</v>
      </c>
      <c r="P172" s="1">
        <f t="shared" si="21"/>
        <v>0.41582743724245835</v>
      </c>
      <c r="Q172" s="1">
        <f t="shared" si="22"/>
        <v>0.50419531524551842</v>
      </c>
      <c r="R172" s="2">
        <f t="shared" si="23"/>
        <v>128.5698053876072</v>
      </c>
    </row>
    <row r="173" spans="9:18" ht="15.95" customHeight="1" x14ac:dyDescent="0.25">
      <c r="I173" s="1"/>
      <c r="J173" s="1">
        <f t="shared" si="16"/>
        <v>0.17100000000000001</v>
      </c>
      <c r="K173" s="2">
        <v>171</v>
      </c>
      <c r="L173" s="1">
        <f t="shared" si="17"/>
        <v>1.0744246875277093</v>
      </c>
      <c r="M173" s="1">
        <f t="shared" si="18"/>
        <v>0.52198290775476386</v>
      </c>
      <c r="N173" s="1">
        <f t="shared" si="19"/>
        <v>0.65566580300299759</v>
      </c>
      <c r="O173" s="1">
        <f t="shared" si="20"/>
        <v>0.41684161536253078</v>
      </c>
      <c r="P173" s="1">
        <f t="shared" si="21"/>
        <v>0.39354033067155786</v>
      </c>
      <c r="Q173" s="1">
        <f t="shared" si="22"/>
        <v>0.49700766419796255</v>
      </c>
      <c r="R173" s="2">
        <f t="shared" si="23"/>
        <v>126.73695437048045</v>
      </c>
    </row>
    <row r="174" spans="9:18" ht="15.95" customHeight="1" x14ac:dyDescent="0.25">
      <c r="I174" s="1"/>
      <c r="J174" s="1">
        <f t="shared" si="16"/>
        <v>0.17199999999999999</v>
      </c>
      <c r="K174" s="2">
        <v>172</v>
      </c>
      <c r="L174" s="1">
        <f t="shared" si="17"/>
        <v>1.0807078728348889</v>
      </c>
      <c r="M174" s="1">
        <f t="shared" si="18"/>
        <v>0.52205728066087387</v>
      </c>
      <c r="N174" s="1">
        <f t="shared" si="19"/>
        <v>0.71981011987762722</v>
      </c>
      <c r="O174" s="1">
        <f t="shared" si="20"/>
        <v>0.35067370129197678</v>
      </c>
      <c r="P174" s="1">
        <f t="shared" si="21"/>
        <v>0.45261830255555136</v>
      </c>
      <c r="Q174" s="1">
        <f t="shared" si="22"/>
        <v>0.51128985109650726</v>
      </c>
      <c r="R174" s="2">
        <f t="shared" si="23"/>
        <v>130.37891202960935</v>
      </c>
    </row>
    <row r="175" spans="9:18" ht="15.95" customHeight="1" x14ac:dyDescent="0.25">
      <c r="I175" s="1"/>
      <c r="J175" s="1">
        <f t="shared" si="16"/>
        <v>0.17299999999999999</v>
      </c>
      <c r="K175" s="2">
        <v>173</v>
      </c>
      <c r="L175" s="1">
        <f t="shared" si="17"/>
        <v>1.0869910581420683</v>
      </c>
      <c r="M175" s="1">
        <f t="shared" si="18"/>
        <v>0.52213078278331138</v>
      </c>
      <c r="N175" s="1">
        <f t="shared" si="19"/>
        <v>0.74888674236640607</v>
      </c>
      <c r="O175" s="1">
        <f t="shared" si="20"/>
        <v>0.33720823529895566</v>
      </c>
      <c r="P175" s="1">
        <f t="shared" si="21"/>
        <v>0.54790919482725875</v>
      </c>
      <c r="Q175" s="1">
        <f t="shared" si="22"/>
        <v>0.53903373881898298</v>
      </c>
      <c r="R175" s="2">
        <f t="shared" si="23"/>
        <v>137.45360339884067</v>
      </c>
    </row>
    <row r="176" spans="9:18" ht="15.95" customHeight="1" x14ac:dyDescent="0.25">
      <c r="I176" s="1"/>
      <c r="J176" s="1">
        <f t="shared" si="16"/>
        <v>0.17399999999999999</v>
      </c>
      <c r="K176" s="2">
        <v>174</v>
      </c>
      <c r="L176" s="1">
        <f t="shared" si="17"/>
        <v>1.093274243449248</v>
      </c>
      <c r="M176" s="1">
        <f t="shared" si="18"/>
        <v>0.52220341122033864</v>
      </c>
      <c r="N176" s="1">
        <f t="shared" si="19"/>
        <v>0.73825689354779633</v>
      </c>
      <c r="O176" s="1">
        <f t="shared" si="20"/>
        <v>0.38119764899449021</v>
      </c>
      <c r="P176" s="1">
        <f t="shared" si="21"/>
        <v>0.60658401060333045</v>
      </c>
      <c r="Q176" s="1">
        <f t="shared" si="22"/>
        <v>0.56206049109148881</v>
      </c>
      <c r="R176" s="2">
        <f t="shared" si="23"/>
        <v>143.32542522832964</v>
      </c>
    </row>
    <row r="177" spans="9:18" ht="15.95" customHeight="1" x14ac:dyDescent="0.25">
      <c r="I177" s="1"/>
      <c r="J177" s="1">
        <f t="shared" si="16"/>
        <v>0.17499999999999999</v>
      </c>
      <c r="K177" s="2">
        <v>175</v>
      </c>
      <c r="L177" s="1">
        <f t="shared" si="17"/>
        <v>1.0995574287564276</v>
      </c>
      <c r="M177" s="1">
        <f t="shared" si="18"/>
        <v>0.52227516310470923</v>
      </c>
      <c r="N177" s="1">
        <f t="shared" si="19"/>
        <v>0.68961642022787761</v>
      </c>
      <c r="O177" s="1">
        <f t="shared" si="20"/>
        <v>0.46711654724517898</v>
      </c>
      <c r="P177" s="1">
        <f t="shared" si="21"/>
        <v>0.58379871627871893</v>
      </c>
      <c r="Q177" s="1">
        <f t="shared" si="22"/>
        <v>0.5657017117141212</v>
      </c>
      <c r="R177" s="2">
        <f t="shared" si="23"/>
        <v>144.2539364871009</v>
      </c>
    </row>
    <row r="178" spans="9:18" ht="15.95" customHeight="1" x14ac:dyDescent="0.25">
      <c r="I178" s="1"/>
      <c r="J178" s="1">
        <f t="shared" si="16"/>
        <v>0.17599999999999999</v>
      </c>
      <c r="K178" s="2">
        <v>176</v>
      </c>
      <c r="L178" s="1">
        <f t="shared" si="17"/>
        <v>1.105840614063607</v>
      </c>
      <c r="M178" s="1">
        <f t="shared" si="18"/>
        <v>0.52234603560378157</v>
      </c>
      <c r="N178" s="1">
        <f t="shared" si="19"/>
        <v>0.61072524380661231</v>
      </c>
      <c r="O178" s="1">
        <f t="shared" si="20"/>
        <v>0.56464116047317059</v>
      </c>
      <c r="P178" s="1">
        <f t="shared" si="21"/>
        <v>0.49696767423154387</v>
      </c>
      <c r="Q178" s="1">
        <f t="shared" si="22"/>
        <v>0.54867002852877711</v>
      </c>
      <c r="R178" s="2">
        <f t="shared" si="23"/>
        <v>139.91085727483815</v>
      </c>
    </row>
    <row r="179" spans="9:18" ht="15.95" customHeight="1" x14ac:dyDescent="0.25">
      <c r="I179" s="1"/>
      <c r="J179" s="1">
        <f t="shared" si="16"/>
        <v>0.17699999999999999</v>
      </c>
      <c r="K179" s="2">
        <v>177</v>
      </c>
      <c r="L179" s="1">
        <f t="shared" si="17"/>
        <v>1.1121237993707869</v>
      </c>
      <c r="M179" s="1">
        <f t="shared" si="18"/>
        <v>0.52241602591963088</v>
      </c>
      <c r="N179" s="1">
        <f t="shared" si="19"/>
        <v>0.51416937108850669</v>
      </c>
      <c r="O179" s="1">
        <f t="shared" si="20"/>
        <v>0.63935165835119656</v>
      </c>
      <c r="P179" s="1">
        <f t="shared" si="21"/>
        <v>0.41245418046915294</v>
      </c>
      <c r="Q179" s="1">
        <f t="shared" si="22"/>
        <v>0.52209780895712177</v>
      </c>
      <c r="R179" s="2">
        <f t="shared" si="23"/>
        <v>133.13494128406606</v>
      </c>
    </row>
    <row r="180" spans="9:18" ht="15.95" customHeight="1" x14ac:dyDescent="0.25">
      <c r="I180" s="1"/>
      <c r="J180" s="1">
        <f t="shared" si="16"/>
        <v>0.17799999999999999</v>
      </c>
      <c r="K180" s="2">
        <v>178</v>
      </c>
      <c r="L180" s="1">
        <f t="shared" si="17"/>
        <v>1.1184069846779665</v>
      </c>
      <c r="M180" s="1">
        <f t="shared" si="18"/>
        <v>0.5224851312891593</v>
      </c>
      <c r="N180" s="1">
        <f t="shared" si="19"/>
        <v>0.41535296925896903</v>
      </c>
      <c r="O180" s="1">
        <f t="shared" si="20"/>
        <v>0.66488010589840651</v>
      </c>
      <c r="P180" s="1">
        <f t="shared" si="21"/>
        <v>0.39485027340244849</v>
      </c>
      <c r="Q180" s="1">
        <f t="shared" si="22"/>
        <v>0.49939211996224586</v>
      </c>
      <c r="R180" s="2">
        <f t="shared" si="23"/>
        <v>127.34499059037269</v>
      </c>
    </row>
    <row r="181" spans="9:18" ht="15.95" customHeight="1" x14ac:dyDescent="0.25">
      <c r="I181" s="1"/>
      <c r="J181" s="1">
        <f t="shared" si="16"/>
        <v>0.17899999999999999</v>
      </c>
      <c r="K181" s="2">
        <v>179</v>
      </c>
      <c r="L181" s="1">
        <f t="shared" si="17"/>
        <v>1.1246901699851459</v>
      </c>
      <c r="M181" s="1">
        <f t="shared" si="18"/>
        <v>0.52255334898420502</v>
      </c>
      <c r="N181" s="1">
        <f t="shared" si="19"/>
        <v>0.33004084196578709</v>
      </c>
      <c r="O181" s="1">
        <f t="shared" si="20"/>
        <v>0.63221662546433388</v>
      </c>
      <c r="P181" s="1">
        <f t="shared" si="21"/>
        <v>0.45761028074660909</v>
      </c>
      <c r="Q181" s="1">
        <f t="shared" si="22"/>
        <v>0.48560527429023376</v>
      </c>
      <c r="R181" s="2">
        <f t="shared" si="23"/>
        <v>123.82934494400961</v>
      </c>
    </row>
    <row r="182" spans="9:18" ht="15.95" customHeight="1" x14ac:dyDescent="0.25">
      <c r="I182" s="1"/>
      <c r="J182" s="1">
        <f t="shared" si="16"/>
        <v>0.18</v>
      </c>
      <c r="K182" s="2">
        <v>180</v>
      </c>
      <c r="L182" s="1">
        <f t="shared" si="17"/>
        <v>1.1309733552923256</v>
      </c>
      <c r="M182" s="1">
        <f t="shared" si="18"/>
        <v>0.52262067631165054</v>
      </c>
      <c r="N182" s="1">
        <f t="shared" si="19"/>
        <v>0.2718433707918847</v>
      </c>
      <c r="O182" s="1">
        <f t="shared" si="20"/>
        <v>0.55288929613820803</v>
      </c>
      <c r="P182" s="1">
        <f t="shared" si="21"/>
        <v>0.55276793552373904</v>
      </c>
      <c r="Q182" s="1">
        <f t="shared" si="22"/>
        <v>0.47503031969137055</v>
      </c>
      <c r="R182" s="2">
        <f t="shared" si="23"/>
        <v>121.13273152129949</v>
      </c>
    </row>
    <row r="183" spans="9:18" ht="15.95" customHeight="1" x14ac:dyDescent="0.25">
      <c r="I183" s="1"/>
      <c r="J183" s="1">
        <f t="shared" si="16"/>
        <v>0.18099999999999999</v>
      </c>
      <c r="K183" s="2">
        <v>181</v>
      </c>
      <c r="L183" s="1">
        <f t="shared" si="17"/>
        <v>1.1372565405995052</v>
      </c>
      <c r="M183" s="1">
        <f t="shared" si="18"/>
        <v>0.52268711061352791</v>
      </c>
      <c r="N183" s="1">
        <f t="shared" si="19"/>
        <v>0.25004516526430587</v>
      </c>
      <c r="O183" s="1">
        <f t="shared" si="20"/>
        <v>0.45489549340654106</v>
      </c>
      <c r="P183" s="1">
        <f t="shared" si="21"/>
        <v>0.60759607170593422</v>
      </c>
      <c r="Q183" s="1">
        <f t="shared" si="22"/>
        <v>0.45880596024757725</v>
      </c>
      <c r="R183" s="2">
        <f t="shared" si="23"/>
        <v>116.9955198631322</v>
      </c>
    </row>
    <row r="184" spans="9:18" ht="15.95" customHeight="1" x14ac:dyDescent="0.25">
      <c r="I184" s="1"/>
      <c r="J184" s="1">
        <f t="shared" si="16"/>
        <v>0.182</v>
      </c>
      <c r="K184" s="2">
        <v>182</v>
      </c>
      <c r="L184" s="1">
        <f t="shared" si="17"/>
        <v>1.1435397259066846</v>
      </c>
      <c r="M184" s="1">
        <f t="shared" si="18"/>
        <v>0.52275264926712484</v>
      </c>
      <c r="N184" s="1">
        <f t="shared" si="19"/>
        <v>0.26812383055439737</v>
      </c>
      <c r="O184" s="1">
        <f t="shared" si="20"/>
        <v>0.37282064090247569</v>
      </c>
      <c r="P184" s="1">
        <f t="shared" si="21"/>
        <v>0.58019059894479974</v>
      </c>
      <c r="Q184" s="1">
        <f t="shared" si="22"/>
        <v>0.43597192991719941</v>
      </c>
      <c r="R184" s="2">
        <f t="shared" si="23"/>
        <v>111.17284212888585</v>
      </c>
    </row>
    <row r="185" spans="9:18" ht="15.95" customHeight="1" x14ac:dyDescent="0.25">
      <c r="I185" s="1"/>
      <c r="J185" s="1">
        <f t="shared" si="16"/>
        <v>0.183</v>
      </c>
      <c r="K185" s="2">
        <v>183</v>
      </c>
      <c r="L185" s="1">
        <f t="shared" si="17"/>
        <v>1.1498229112138643</v>
      </c>
      <c r="M185" s="1">
        <f t="shared" si="18"/>
        <v>0.52281728968508756</v>
      </c>
      <c r="N185" s="1">
        <f t="shared" si="19"/>
        <v>0.32319516319759778</v>
      </c>
      <c r="O185" s="1">
        <f t="shared" si="20"/>
        <v>0.3356318106688494</v>
      </c>
      <c r="P185" s="1">
        <f t="shared" si="21"/>
        <v>0.49149699316909851</v>
      </c>
      <c r="Q185" s="1">
        <f t="shared" si="22"/>
        <v>0.4182853141801583</v>
      </c>
      <c r="R185" s="2">
        <f t="shared" si="23"/>
        <v>106.66275511594037</v>
      </c>
    </row>
    <row r="186" spans="9:18" ht="15.95" customHeight="1" x14ac:dyDescent="0.25">
      <c r="I186" s="1"/>
      <c r="J186" s="1">
        <f t="shared" si="16"/>
        <v>0.184</v>
      </c>
      <c r="K186" s="2">
        <v>184</v>
      </c>
      <c r="L186" s="1">
        <f t="shared" si="17"/>
        <v>1.1561060965210439</v>
      </c>
      <c r="M186" s="1">
        <f t="shared" si="18"/>
        <v>0.52288102931552294</v>
      </c>
      <c r="N186" s="1">
        <f t="shared" si="19"/>
        <v>0.40647328625781137</v>
      </c>
      <c r="O186" s="1">
        <f t="shared" si="20"/>
        <v>0.35645423524279835</v>
      </c>
      <c r="P186" s="1">
        <f t="shared" si="21"/>
        <v>0.409302072033908</v>
      </c>
      <c r="Q186" s="1">
        <f t="shared" si="22"/>
        <v>0.42377765571251019</v>
      </c>
      <c r="R186" s="2">
        <f t="shared" si="23"/>
        <v>108.0633022066901</v>
      </c>
    </row>
    <row r="187" spans="9:18" ht="15.95" customHeight="1" x14ac:dyDescent="0.25">
      <c r="I187" s="1"/>
      <c r="J187" s="1">
        <f t="shared" si="16"/>
        <v>0.185</v>
      </c>
      <c r="K187" s="2">
        <v>185</v>
      </c>
      <c r="L187" s="1">
        <f t="shared" si="17"/>
        <v>1.1623892818282233</v>
      </c>
      <c r="M187" s="1">
        <f t="shared" si="18"/>
        <v>0.52294386564209949</v>
      </c>
      <c r="N187" s="1">
        <f t="shared" si="19"/>
        <v>0.50467231567233262</v>
      </c>
      <c r="O187" s="1">
        <f t="shared" si="20"/>
        <v>0.42793895627303424</v>
      </c>
      <c r="P187" s="1">
        <f t="shared" si="21"/>
        <v>0.39642583346845445</v>
      </c>
      <c r="Q187" s="1">
        <f t="shared" si="22"/>
        <v>0.46299524276398019</v>
      </c>
      <c r="R187" s="2">
        <f t="shared" si="23"/>
        <v>118.06378690481495</v>
      </c>
    </row>
    <row r="188" spans="9:18" ht="15.95" customHeight="1" x14ac:dyDescent="0.25">
      <c r="I188" s="1"/>
      <c r="J188" s="1">
        <f t="shared" si="16"/>
        <v>0.186</v>
      </c>
      <c r="K188" s="2">
        <v>186</v>
      </c>
      <c r="L188" s="1">
        <f t="shared" si="17"/>
        <v>1.168672467135403</v>
      </c>
      <c r="M188" s="1">
        <f t="shared" si="18"/>
        <v>0.52300579618414678</v>
      </c>
      <c r="N188" s="1">
        <f t="shared" si="19"/>
        <v>0.60212594110744622</v>
      </c>
      <c r="O188" s="1">
        <f t="shared" si="20"/>
        <v>0.52485652770063562</v>
      </c>
      <c r="P188" s="1">
        <f t="shared" si="21"/>
        <v>0.46270933904742118</v>
      </c>
      <c r="Q188" s="1">
        <f t="shared" si="22"/>
        <v>0.52817440100991242</v>
      </c>
      <c r="R188" s="2">
        <f t="shared" si="23"/>
        <v>134.68447225752766</v>
      </c>
    </row>
    <row r="189" spans="9:18" ht="15.95" customHeight="1" x14ac:dyDescent="0.25">
      <c r="I189" s="1"/>
      <c r="J189" s="1">
        <f t="shared" si="16"/>
        <v>0.187</v>
      </c>
      <c r="K189" s="2">
        <v>187</v>
      </c>
      <c r="L189" s="1">
        <f t="shared" si="17"/>
        <v>1.1749556524425828</v>
      </c>
      <c r="M189" s="1">
        <f t="shared" si="18"/>
        <v>0.52306681849675285</v>
      </c>
      <c r="N189" s="1">
        <f t="shared" si="19"/>
        <v>0.68328677122623616</v>
      </c>
      <c r="O189" s="1">
        <f t="shared" si="20"/>
        <v>0.61300136537762384</v>
      </c>
      <c r="P189" s="1">
        <f t="shared" si="21"/>
        <v>0.55749337983546188</v>
      </c>
      <c r="Q189" s="1">
        <f t="shared" si="22"/>
        <v>0.59421208373401868</v>
      </c>
      <c r="R189" s="2">
        <f t="shared" si="23"/>
        <v>151.52408135217476</v>
      </c>
    </row>
    <row r="190" spans="9:18" ht="15.95" customHeight="1" x14ac:dyDescent="0.25">
      <c r="I190" s="1"/>
      <c r="J190" s="1">
        <f t="shared" si="16"/>
        <v>0.188</v>
      </c>
      <c r="K190" s="2">
        <v>188</v>
      </c>
      <c r="L190" s="1">
        <f t="shared" si="17"/>
        <v>1.1812388377497622</v>
      </c>
      <c r="M190" s="1">
        <f t="shared" si="18"/>
        <v>0.52312693017086143</v>
      </c>
      <c r="N190" s="1">
        <f t="shared" si="19"/>
        <v>0.73520670705903868</v>
      </c>
      <c r="O190" s="1">
        <f t="shared" si="20"/>
        <v>0.66126408822934535</v>
      </c>
      <c r="P190" s="1">
        <f t="shared" si="21"/>
        <v>0.60833633579336366</v>
      </c>
      <c r="Q190" s="1">
        <f t="shared" si="22"/>
        <v>0.63198351531315233</v>
      </c>
      <c r="R190" s="2">
        <f t="shared" si="23"/>
        <v>161.15579640485385</v>
      </c>
    </row>
    <row r="191" spans="9:18" ht="15.95" customHeight="1" x14ac:dyDescent="0.25">
      <c r="I191" s="1"/>
      <c r="J191" s="1">
        <f t="shared" si="16"/>
        <v>0.189</v>
      </c>
      <c r="K191" s="2">
        <v>189</v>
      </c>
      <c r="L191" s="1">
        <f t="shared" si="17"/>
        <v>1.1875220230569419</v>
      </c>
      <c r="M191" s="1">
        <f t="shared" si="18"/>
        <v>0.52318612883336657</v>
      </c>
      <c r="N191" s="1">
        <f t="shared" si="19"/>
        <v>0.74960263387333026</v>
      </c>
      <c r="O191" s="1">
        <f t="shared" si="20"/>
        <v>0.65261110158976399</v>
      </c>
      <c r="P191" s="1">
        <f t="shared" si="21"/>
        <v>0.5763799131983629</v>
      </c>
      <c r="Q191" s="1">
        <f t="shared" si="22"/>
        <v>0.6254449443737059</v>
      </c>
      <c r="R191" s="2">
        <f t="shared" si="23"/>
        <v>159.48846081529501</v>
      </c>
    </row>
    <row r="192" spans="9:18" ht="15.95" customHeight="1" x14ac:dyDescent="0.25">
      <c r="I192" s="1"/>
      <c r="J192" s="1">
        <f t="shared" si="16"/>
        <v>0.19</v>
      </c>
      <c r="K192" s="2">
        <v>190</v>
      </c>
      <c r="L192" s="1">
        <f t="shared" si="17"/>
        <v>1.1938052083641215</v>
      </c>
      <c r="M192" s="1">
        <f t="shared" si="18"/>
        <v>0.52324441214720629</v>
      </c>
      <c r="N192" s="1">
        <f t="shared" si="19"/>
        <v>0.72417787869424388</v>
      </c>
      <c r="O192" s="1">
        <f t="shared" si="20"/>
        <v>0.59009634560896207</v>
      </c>
      <c r="P192" s="1">
        <f t="shared" si="21"/>
        <v>0.4860477914398636</v>
      </c>
      <c r="Q192" s="1">
        <f t="shared" si="22"/>
        <v>0.58089160697256903</v>
      </c>
      <c r="R192" s="2">
        <f t="shared" si="23"/>
        <v>148.12735977800511</v>
      </c>
    </row>
    <row r="193" spans="9:18" ht="15.95" customHeight="1" x14ac:dyDescent="0.25">
      <c r="I193" s="1"/>
      <c r="J193" s="1">
        <f t="shared" si="16"/>
        <v>0.191</v>
      </c>
      <c r="K193" s="2">
        <v>191</v>
      </c>
      <c r="L193" s="1">
        <f t="shared" si="17"/>
        <v>1.2000883936713009</v>
      </c>
      <c r="M193" s="1">
        <f t="shared" si="18"/>
        <v>0.52330177781145526</v>
      </c>
      <c r="N193" s="1">
        <f t="shared" si="19"/>
        <v>0.66298861302540402</v>
      </c>
      <c r="O193" s="1">
        <f t="shared" si="20"/>
        <v>0.49578345348259445</v>
      </c>
      <c r="P193" s="1">
        <f t="shared" si="21"/>
        <v>0.40637907443619559</v>
      </c>
      <c r="Q193" s="1">
        <f t="shared" si="22"/>
        <v>0.52211322968891238</v>
      </c>
      <c r="R193" s="2">
        <f t="shared" si="23"/>
        <v>133.13887357067267</v>
      </c>
    </row>
    <row r="194" spans="9:18" ht="15.95" customHeight="1" x14ac:dyDescent="0.25">
      <c r="I194" s="1"/>
      <c r="J194" s="1">
        <f t="shared" si="16"/>
        <v>0.192</v>
      </c>
      <c r="K194" s="2">
        <v>192</v>
      </c>
      <c r="L194" s="1">
        <f t="shared" si="17"/>
        <v>1.2063715789784806</v>
      </c>
      <c r="M194" s="1">
        <f t="shared" si="18"/>
        <v>0.52335822356141526</v>
      </c>
      <c r="N194" s="1">
        <f t="shared" si="19"/>
        <v>0.57579674623369104</v>
      </c>
      <c r="O194" s="1">
        <f t="shared" si="20"/>
        <v>0.4029587273780319</v>
      </c>
      <c r="P194" s="1">
        <f t="shared" si="21"/>
        <v>0.39826303086811105</v>
      </c>
      <c r="Q194" s="1">
        <f t="shared" si="22"/>
        <v>0.47509418201031234</v>
      </c>
      <c r="R194" s="2">
        <f t="shared" si="23"/>
        <v>121.14901641262965</v>
      </c>
    </row>
    <row r="195" spans="9:18" ht="15.95" customHeight="1" x14ac:dyDescent="0.25">
      <c r="I195" s="1"/>
      <c r="J195" s="1">
        <f t="shared" ref="J195:J258" si="24">K195/$I$2</f>
        <v>0.193</v>
      </c>
      <c r="K195" s="2">
        <v>193</v>
      </c>
      <c r="L195" s="1">
        <f t="shared" ref="L195:L258" si="25">(2*PI()*K195)/$I$2</f>
        <v>1.2126547642856602</v>
      </c>
      <c r="M195" s="1">
        <f t="shared" ref="M195:M258" si="26">$B$2*$F$2*SIN($C$2*(L195+$D$2))+$G$2</f>
        <v>0.52341374716870481</v>
      </c>
      <c r="N195" s="1">
        <f t="shared" ref="N195:N258" si="27">$B$3*$F$2*SIN($C$3*($L195+$D$3))+$G$2</f>
        <v>0.47651254659649894</v>
      </c>
      <c r="O195" s="1">
        <f t="shared" ref="O195:O258" si="28">$B$4*$F$2*SIN($C$4*($L195+$D$4))+$G$2</f>
        <v>0.34438324387833363</v>
      </c>
      <c r="P195" s="1">
        <f t="shared" ref="P195:P258" si="29">$B$5*$F$2*SIN($C$5*($L195+$D$5))+$G$2</f>
        <v>0.46790259679418306</v>
      </c>
      <c r="Q195" s="1">
        <f t="shared" ref="Q195:Q258" si="30">AVERAGE(M195:P195)</f>
        <v>0.45305303360943011</v>
      </c>
      <c r="R195" s="2">
        <f t="shared" ref="R195:R258" si="31">Q195*255</f>
        <v>115.52852357040467</v>
      </c>
    </row>
    <row r="196" spans="9:18" ht="15.95" customHeight="1" x14ac:dyDescent="0.25">
      <c r="I196" s="1"/>
      <c r="J196" s="1">
        <f t="shared" si="24"/>
        <v>0.19400000000000001</v>
      </c>
      <c r="K196" s="2">
        <v>194</v>
      </c>
      <c r="L196" s="1">
        <f t="shared" si="25"/>
        <v>1.2189379495928396</v>
      </c>
      <c r="M196" s="1">
        <f t="shared" si="26"/>
        <v>0.52346834644134688</v>
      </c>
      <c r="N196" s="1">
        <f t="shared" si="27"/>
        <v>0.380975448495465</v>
      </c>
      <c r="O196" s="1">
        <f t="shared" si="28"/>
        <v>0.3407303298151958</v>
      </c>
      <c r="P196" s="1">
        <f t="shared" si="29"/>
        <v>0.56207359087998432</v>
      </c>
      <c r="Q196" s="1">
        <f t="shared" si="30"/>
        <v>0.45181192890799798</v>
      </c>
      <c r="R196" s="2">
        <f t="shared" si="31"/>
        <v>115.21204187153948</v>
      </c>
    </row>
    <row r="197" spans="9:18" ht="15.95" customHeight="1" x14ac:dyDescent="0.25">
      <c r="I197" s="1"/>
      <c r="J197" s="1">
        <f t="shared" si="24"/>
        <v>0.19500000000000001</v>
      </c>
      <c r="K197" s="2">
        <v>195</v>
      </c>
      <c r="L197" s="1">
        <f t="shared" si="25"/>
        <v>1.2252211349000193</v>
      </c>
      <c r="M197" s="1">
        <f t="shared" si="26"/>
        <v>0.52352201922385566</v>
      </c>
      <c r="N197" s="1">
        <f t="shared" si="27"/>
        <v>0.30442708757767301</v>
      </c>
      <c r="O197" s="1">
        <f t="shared" si="28"/>
        <v>0.39328922570023706</v>
      </c>
      <c r="P197" s="1">
        <f t="shared" si="29"/>
        <v>0.60880293289428944</v>
      </c>
      <c r="Q197" s="1">
        <f t="shared" si="30"/>
        <v>0.45751031634901379</v>
      </c>
      <c r="R197" s="2">
        <f t="shared" si="31"/>
        <v>116.66513066899851</v>
      </c>
    </row>
    <row r="198" spans="9:18" ht="15.95" customHeight="1" x14ac:dyDescent="0.25">
      <c r="I198" s="1"/>
      <c r="J198" s="1">
        <f t="shared" si="24"/>
        <v>0.19600000000000001</v>
      </c>
      <c r="K198" s="2">
        <v>196</v>
      </c>
      <c r="L198" s="1">
        <f t="shared" si="25"/>
        <v>1.2315043202071989</v>
      </c>
      <c r="M198" s="1">
        <f t="shared" si="26"/>
        <v>0.52357476339732156</v>
      </c>
      <c r="N198" s="1">
        <f t="shared" si="27"/>
        <v>0.25907970651829237</v>
      </c>
      <c r="O198" s="1">
        <f t="shared" si="28"/>
        <v>0.4835100678767556</v>
      </c>
      <c r="P198" s="1">
        <f t="shared" si="29"/>
        <v>0.57237628516233419</v>
      </c>
      <c r="Q198" s="1">
        <f t="shared" si="30"/>
        <v>0.45963520573867594</v>
      </c>
      <c r="R198" s="2">
        <f t="shared" si="31"/>
        <v>117.20697746336236</v>
      </c>
    </row>
    <row r="199" spans="9:18" ht="15.95" customHeight="1" x14ac:dyDescent="0.25">
      <c r="I199" s="1"/>
      <c r="J199" s="1">
        <f t="shared" si="24"/>
        <v>0.19700000000000001</v>
      </c>
      <c r="K199" s="2">
        <v>197</v>
      </c>
      <c r="L199" s="1">
        <f t="shared" si="25"/>
        <v>1.2377875055143783</v>
      </c>
      <c r="M199" s="1">
        <f t="shared" si="26"/>
        <v>0.5236265768794951</v>
      </c>
      <c r="N199" s="1">
        <f t="shared" si="27"/>
        <v>0.25216785894512833</v>
      </c>
      <c r="O199" s="1">
        <f t="shared" si="28"/>
        <v>0.57955078102741719</v>
      </c>
      <c r="P199" s="1">
        <f t="shared" si="29"/>
        <v>0.48063383420034456</v>
      </c>
      <c r="Q199" s="1">
        <f t="shared" si="30"/>
        <v>0.45899476276309625</v>
      </c>
      <c r="R199" s="2">
        <f t="shared" si="31"/>
        <v>117.04366450458954</v>
      </c>
    </row>
    <row r="200" spans="9:18" ht="15.95" customHeight="1" x14ac:dyDescent="0.25">
      <c r="I200" s="1"/>
      <c r="J200" s="1">
        <f t="shared" si="24"/>
        <v>0.19800000000000001</v>
      </c>
      <c r="K200" s="2">
        <v>198</v>
      </c>
      <c r="L200" s="1">
        <f t="shared" si="25"/>
        <v>1.2440706908215582</v>
      </c>
      <c r="M200" s="1">
        <f t="shared" si="26"/>
        <v>0.52367745762486861</v>
      </c>
      <c r="N200" s="1">
        <f t="shared" si="27"/>
        <v>0.28479423548258209</v>
      </c>
      <c r="O200" s="1">
        <f t="shared" si="28"/>
        <v>0.64751525480900551</v>
      </c>
      <c r="P200" s="1">
        <f t="shared" si="29"/>
        <v>0.40369257142162385</v>
      </c>
      <c r="Q200" s="1">
        <f t="shared" si="30"/>
        <v>0.46491987983451999</v>
      </c>
      <c r="R200" s="2">
        <f t="shared" si="31"/>
        <v>118.55456935780259</v>
      </c>
    </row>
    <row r="201" spans="9:18" ht="15.95" customHeight="1" x14ac:dyDescent="0.25">
      <c r="I201" s="1"/>
      <c r="J201" s="1">
        <f t="shared" si="24"/>
        <v>0.19900000000000001</v>
      </c>
      <c r="K201" s="2">
        <v>199</v>
      </c>
      <c r="L201" s="1">
        <f t="shared" si="25"/>
        <v>1.2503538761287378</v>
      </c>
      <c r="M201" s="1">
        <f t="shared" si="26"/>
        <v>0.52372740362475734</v>
      </c>
      <c r="N201" s="1">
        <f t="shared" si="27"/>
        <v>0.35175374456357589</v>
      </c>
      <c r="O201" s="1">
        <f t="shared" si="28"/>
        <v>0.66341646093793927</v>
      </c>
      <c r="P201" s="1">
        <f t="shared" si="29"/>
        <v>0.40035722468134061</v>
      </c>
      <c r="Q201" s="1">
        <f t="shared" si="30"/>
        <v>0.4848137084519033</v>
      </c>
      <c r="R201" s="2">
        <f t="shared" si="31"/>
        <v>123.62749565523534</v>
      </c>
    </row>
    <row r="202" spans="9:18" ht="15.95" customHeight="1" x14ac:dyDescent="0.25">
      <c r="I202" s="1"/>
      <c r="J202" s="1">
        <f t="shared" si="24"/>
        <v>0.2</v>
      </c>
      <c r="K202" s="2">
        <v>200</v>
      </c>
      <c r="L202" s="1">
        <f t="shared" si="25"/>
        <v>1.2566370614359172</v>
      </c>
      <c r="M202" s="1">
        <f t="shared" si="26"/>
        <v>0.52377641290737886</v>
      </c>
      <c r="N202" s="1">
        <f t="shared" si="27"/>
        <v>0.44236391350674831</v>
      </c>
      <c r="O202" s="1">
        <f t="shared" si="28"/>
        <v>0.62164231033392781</v>
      </c>
      <c r="P202" s="1">
        <f t="shared" si="29"/>
        <v>0.4731769353671052</v>
      </c>
      <c r="Q202" s="1">
        <f t="shared" si="30"/>
        <v>0.51523989302879003</v>
      </c>
      <c r="R202" s="2">
        <f t="shared" si="31"/>
        <v>131.38617272234146</v>
      </c>
    </row>
    <row r="203" spans="9:18" ht="15.95" customHeight="1" x14ac:dyDescent="0.25">
      <c r="I203" s="1"/>
      <c r="J203" s="1">
        <f t="shared" si="24"/>
        <v>0.20100000000000001</v>
      </c>
      <c r="K203" s="2">
        <v>201</v>
      </c>
      <c r="L203" s="1">
        <f t="shared" si="25"/>
        <v>1.2629202467430969</v>
      </c>
      <c r="M203" s="1">
        <f t="shared" si="26"/>
        <v>0.52382448353793043</v>
      </c>
      <c r="N203" s="1">
        <f t="shared" si="27"/>
        <v>0.54216913073917894</v>
      </c>
      <c r="O203" s="1">
        <f t="shared" si="28"/>
        <v>0.53693635468370293</v>
      </c>
      <c r="P203" s="1">
        <f t="shared" si="29"/>
        <v>0.56649699864670588</v>
      </c>
      <c r="Q203" s="1">
        <f t="shared" si="30"/>
        <v>0.54235674190187955</v>
      </c>
      <c r="R203" s="2">
        <f t="shared" si="31"/>
        <v>138.30096918497929</v>
      </c>
    </row>
    <row r="204" spans="9:18" ht="15.95" customHeight="1" x14ac:dyDescent="0.25">
      <c r="I204" s="1"/>
      <c r="J204" s="1">
        <f t="shared" si="24"/>
        <v>0.20200000000000001</v>
      </c>
      <c r="K204" s="2">
        <v>202</v>
      </c>
      <c r="L204" s="1">
        <f t="shared" si="25"/>
        <v>1.2692034320502765</v>
      </c>
      <c r="M204" s="1">
        <f t="shared" si="26"/>
        <v>0.52387161361866608</v>
      </c>
      <c r="N204" s="1">
        <f t="shared" si="27"/>
        <v>0.63524684065710668</v>
      </c>
      <c r="O204" s="1">
        <f t="shared" si="28"/>
        <v>0.43919427390526528</v>
      </c>
      <c r="P204" s="1">
        <f t="shared" si="29"/>
        <v>0.60899468434393911</v>
      </c>
      <c r="Q204" s="1">
        <f t="shared" si="30"/>
        <v>0.55182685313124424</v>
      </c>
      <c r="R204" s="2">
        <f t="shared" si="31"/>
        <v>140.71584754846728</v>
      </c>
    </row>
    <row r="205" spans="9:18" ht="15.95" customHeight="1" x14ac:dyDescent="0.25">
      <c r="I205" s="1"/>
      <c r="J205" s="1">
        <f t="shared" si="24"/>
        <v>0.20300000000000001</v>
      </c>
      <c r="K205" s="2">
        <v>203</v>
      </c>
      <c r="L205" s="1">
        <f t="shared" si="25"/>
        <v>1.2754866173574559</v>
      </c>
      <c r="M205" s="1">
        <f t="shared" si="26"/>
        <v>0.52391780128897081</v>
      </c>
      <c r="N205" s="1">
        <f t="shared" si="27"/>
        <v>0.70674776931739225</v>
      </c>
      <c r="O205" s="1">
        <f t="shared" si="28"/>
        <v>0.3629126501933374</v>
      </c>
      <c r="P205" s="1">
        <f t="shared" si="29"/>
        <v>0.56818982834859266</v>
      </c>
      <c r="Q205" s="1">
        <f t="shared" si="30"/>
        <v>0.54044201228707334</v>
      </c>
      <c r="R205" s="2">
        <f t="shared" si="31"/>
        <v>137.81271313320369</v>
      </c>
    </row>
    <row r="206" spans="9:18" ht="15.95" customHeight="1" x14ac:dyDescent="0.25">
      <c r="I206" s="1"/>
      <c r="J206" s="1">
        <f t="shared" si="24"/>
        <v>0.20399999999999999</v>
      </c>
      <c r="K206" s="2">
        <v>204</v>
      </c>
      <c r="L206" s="1">
        <f t="shared" si="25"/>
        <v>1.2817698026646356</v>
      </c>
      <c r="M206" s="1">
        <f t="shared" si="26"/>
        <v>0.52396304472543442</v>
      </c>
      <c r="N206" s="1">
        <f t="shared" si="27"/>
        <v>0.74526492273832912</v>
      </c>
      <c r="O206" s="1">
        <f t="shared" si="28"/>
        <v>0.33501392351817783</v>
      </c>
      <c r="P206" s="1">
        <f t="shared" si="29"/>
        <v>0.47526879757637647</v>
      </c>
      <c r="Q206" s="1">
        <f t="shared" si="30"/>
        <v>0.51987767213957947</v>
      </c>
      <c r="R206" s="2">
        <f t="shared" si="31"/>
        <v>132.56880639559276</v>
      </c>
    </row>
    <row r="207" spans="9:18" ht="15.95" customHeight="1" x14ac:dyDescent="0.25">
      <c r="I207" s="1"/>
      <c r="J207" s="1">
        <f t="shared" si="24"/>
        <v>0.20499999999999999</v>
      </c>
      <c r="K207" s="2">
        <v>205</v>
      </c>
      <c r="L207" s="1">
        <f t="shared" si="25"/>
        <v>1.2880529879718152</v>
      </c>
      <c r="M207" s="1">
        <f t="shared" si="26"/>
        <v>0.52400734214192357</v>
      </c>
      <c r="N207" s="1">
        <f t="shared" si="27"/>
        <v>0.74465341657368722</v>
      </c>
      <c r="O207" s="1">
        <f t="shared" si="28"/>
        <v>0.36534452553146868</v>
      </c>
      <c r="P207" s="1">
        <f t="shared" si="29"/>
        <v>0.40124934932996975</v>
      </c>
      <c r="Q207" s="1">
        <f t="shared" si="30"/>
        <v>0.50881365839426229</v>
      </c>
      <c r="R207" s="2">
        <f t="shared" si="31"/>
        <v>129.74748289053687</v>
      </c>
    </row>
    <row r="208" spans="9:18" ht="15.95" customHeight="1" x14ac:dyDescent="0.25">
      <c r="I208" s="1"/>
      <c r="J208" s="1">
        <f t="shared" si="24"/>
        <v>0.20599999999999999</v>
      </c>
      <c r="K208" s="2">
        <v>206</v>
      </c>
      <c r="L208" s="1">
        <f t="shared" si="25"/>
        <v>1.2943361732789946</v>
      </c>
      <c r="M208" s="1">
        <f t="shared" si="26"/>
        <v>0.52405069178965213</v>
      </c>
      <c r="N208" s="1">
        <f t="shared" si="27"/>
        <v>0.7050108082576243</v>
      </c>
      <c r="O208" s="1">
        <f t="shared" si="28"/>
        <v>0.44319973113390482</v>
      </c>
      <c r="P208" s="1">
        <f t="shared" si="29"/>
        <v>0.40270312479281495</v>
      </c>
      <c r="Q208" s="1">
        <f t="shared" si="30"/>
        <v>0.51874108899349902</v>
      </c>
      <c r="R208" s="2">
        <f t="shared" si="31"/>
        <v>132.27897769334226</v>
      </c>
    </row>
    <row r="209" spans="9:18" ht="15.95" customHeight="1" x14ac:dyDescent="0.25">
      <c r="I209" s="1"/>
      <c r="J209" s="1">
        <f t="shared" si="24"/>
        <v>0.20699999999999999</v>
      </c>
      <c r="K209" s="2">
        <v>207</v>
      </c>
      <c r="L209" s="1">
        <f t="shared" si="25"/>
        <v>1.3006193585861743</v>
      </c>
      <c r="M209" s="1">
        <f t="shared" si="26"/>
        <v>0.52409309195725029</v>
      </c>
      <c r="N209" s="1">
        <f t="shared" si="27"/>
        <v>0.63266153305207928</v>
      </c>
      <c r="O209" s="1">
        <f t="shared" si="28"/>
        <v>0.5411017285379538</v>
      </c>
      <c r="P209" s="1">
        <f t="shared" si="29"/>
        <v>0.47851903132921225</v>
      </c>
      <c r="Q209" s="1">
        <f t="shared" si="30"/>
        <v>0.54409384621912382</v>
      </c>
      <c r="R209" s="2">
        <f t="shared" si="31"/>
        <v>138.74393078587659</v>
      </c>
    </row>
    <row r="210" spans="9:18" ht="15.95" customHeight="1" x14ac:dyDescent="0.25">
      <c r="I210" s="1"/>
      <c r="J210" s="1">
        <f t="shared" si="24"/>
        <v>0.20799999999999999</v>
      </c>
      <c r="K210" s="2">
        <v>208</v>
      </c>
      <c r="L210" s="1">
        <f t="shared" si="25"/>
        <v>1.3069025438933541</v>
      </c>
      <c r="M210" s="1">
        <f t="shared" si="26"/>
        <v>0.5241345409708319</v>
      </c>
      <c r="N210" s="1">
        <f t="shared" si="27"/>
        <v>0.53914792701217851</v>
      </c>
      <c r="O210" s="1">
        <f t="shared" si="28"/>
        <v>0.6244974954058593</v>
      </c>
      <c r="P210" s="1">
        <f t="shared" si="29"/>
        <v>0.57075242922370895</v>
      </c>
      <c r="Q210" s="1">
        <f t="shared" si="30"/>
        <v>0.56463309815314466</v>
      </c>
      <c r="R210" s="2">
        <f t="shared" si="31"/>
        <v>143.9814400290519</v>
      </c>
    </row>
    <row r="211" spans="9:18" ht="15.95" customHeight="1" x14ac:dyDescent="0.25">
      <c r="I211" s="1"/>
      <c r="J211" s="1">
        <f t="shared" si="24"/>
        <v>0.20899999999999999</v>
      </c>
      <c r="K211" s="2">
        <v>209</v>
      </c>
      <c r="L211" s="1">
        <f t="shared" si="25"/>
        <v>1.3131857292005336</v>
      </c>
      <c r="M211" s="1">
        <f t="shared" si="26"/>
        <v>0.52417503719406089</v>
      </c>
      <c r="N211" s="1">
        <f t="shared" si="27"/>
        <v>0.43938880533784963</v>
      </c>
      <c r="O211" s="1">
        <f t="shared" si="28"/>
        <v>0.66395376304168152</v>
      </c>
      <c r="P211" s="1">
        <f t="shared" si="29"/>
        <v>0.60891110576150898</v>
      </c>
      <c r="Q211" s="1">
        <f t="shared" si="30"/>
        <v>0.55910717783377528</v>
      </c>
      <c r="R211" s="2">
        <f t="shared" si="31"/>
        <v>142.57233034761271</v>
      </c>
    </row>
    <row r="212" spans="9:18" ht="15.95" customHeight="1" x14ac:dyDescent="0.25">
      <c r="I212" s="1"/>
      <c r="J212" s="1">
        <f t="shared" si="24"/>
        <v>0.21</v>
      </c>
      <c r="K212" s="2">
        <v>210</v>
      </c>
      <c r="L212" s="1">
        <f t="shared" si="25"/>
        <v>1.3194689145077132</v>
      </c>
      <c r="M212" s="1">
        <f t="shared" si="26"/>
        <v>0.52421457902821578</v>
      </c>
      <c r="N212" s="1">
        <f t="shared" si="27"/>
        <v>0.34929936971781217</v>
      </c>
      <c r="O212" s="1">
        <f t="shared" si="28"/>
        <v>0.64554504133148494</v>
      </c>
      <c r="P212" s="1">
        <f t="shared" si="29"/>
        <v>0.56383111811038611</v>
      </c>
      <c r="Q212" s="1">
        <f t="shared" si="30"/>
        <v>0.52072252704697475</v>
      </c>
      <c r="R212" s="2">
        <f t="shared" si="31"/>
        <v>132.78424439697855</v>
      </c>
    </row>
    <row r="213" spans="9:18" ht="15.95" customHeight="1" x14ac:dyDescent="0.25">
      <c r="I213" s="1"/>
      <c r="J213" s="1">
        <f t="shared" si="24"/>
        <v>0.21099999999999999</v>
      </c>
      <c r="K213" s="2">
        <v>211</v>
      </c>
      <c r="L213" s="1">
        <f t="shared" si="25"/>
        <v>1.3257520998148928</v>
      </c>
      <c r="M213" s="1">
        <f t="shared" si="26"/>
        <v>0.5242531649122526</v>
      </c>
      <c r="N213" s="1">
        <f t="shared" si="27"/>
        <v>0.28325215585459329</v>
      </c>
      <c r="O213" s="1">
        <f t="shared" si="28"/>
        <v>0.5757684088776287</v>
      </c>
      <c r="P213" s="1">
        <f t="shared" si="29"/>
        <v>0.46996623411610117</v>
      </c>
      <c r="Q213" s="1">
        <f t="shared" si="30"/>
        <v>0.46330999094014391</v>
      </c>
      <c r="R213" s="2">
        <f t="shared" si="31"/>
        <v>118.14404768973669</v>
      </c>
    </row>
    <row r="214" spans="9:18" ht="15.95" customHeight="1" x14ac:dyDescent="0.25">
      <c r="I214" s="1"/>
      <c r="J214" s="1">
        <f t="shared" si="24"/>
        <v>0.21199999999999999</v>
      </c>
      <c r="K214" s="2">
        <v>212</v>
      </c>
      <c r="L214" s="1">
        <f t="shared" si="25"/>
        <v>1.3320352851220723</v>
      </c>
      <c r="M214" s="1">
        <f t="shared" si="26"/>
        <v>0.52429079332286688</v>
      </c>
      <c r="N214" s="1">
        <f t="shared" si="27"/>
        <v>0.25178409222119413</v>
      </c>
      <c r="O214" s="1">
        <f t="shared" si="28"/>
        <v>0.47925046783084863</v>
      </c>
      <c r="P214" s="1">
        <f t="shared" si="29"/>
        <v>0.39905557995227481</v>
      </c>
      <c r="Q214" s="1">
        <f t="shared" si="30"/>
        <v>0.4135952333317961</v>
      </c>
      <c r="R214" s="2">
        <f t="shared" si="31"/>
        <v>105.46678449960801</v>
      </c>
    </row>
    <row r="215" spans="9:18" ht="15.95" customHeight="1" x14ac:dyDescent="0.25">
      <c r="I215" s="1"/>
      <c r="J215" s="1">
        <f t="shared" si="24"/>
        <v>0.21299999999999999</v>
      </c>
      <c r="K215" s="2">
        <v>213</v>
      </c>
      <c r="L215" s="1">
        <f t="shared" si="25"/>
        <v>1.3383184704292519</v>
      </c>
      <c r="M215" s="1">
        <f t="shared" si="26"/>
        <v>0.52432746277455311</v>
      </c>
      <c r="N215" s="1">
        <f t="shared" si="27"/>
        <v>0.25991547742363152</v>
      </c>
      <c r="O215" s="1">
        <f t="shared" si="28"/>
        <v>0.39005575886869581</v>
      </c>
      <c r="P215" s="1">
        <f t="shared" si="29"/>
        <v>0.40529480525526451</v>
      </c>
      <c r="Q215" s="1">
        <f t="shared" si="30"/>
        <v>0.39489837608053624</v>
      </c>
      <c r="R215" s="2">
        <f t="shared" si="31"/>
        <v>100.69908590053674</v>
      </c>
    </row>
    <row r="216" spans="9:18" ht="15.95" customHeight="1" x14ac:dyDescent="0.25">
      <c r="I216" s="1"/>
      <c r="J216" s="1">
        <f t="shared" si="24"/>
        <v>0.214</v>
      </c>
      <c r="K216" s="2">
        <v>214</v>
      </c>
      <c r="L216" s="1">
        <f t="shared" si="25"/>
        <v>1.3446016557364315</v>
      </c>
      <c r="M216" s="1">
        <f t="shared" si="26"/>
        <v>0.52436317181966441</v>
      </c>
      <c r="N216" s="1">
        <f t="shared" si="27"/>
        <v>0.30634906030999731</v>
      </c>
      <c r="O216" s="1">
        <f t="shared" si="28"/>
        <v>0.33966419918285667</v>
      </c>
      <c r="P216" s="1">
        <f t="shared" si="29"/>
        <v>0.48391539008247125</v>
      </c>
      <c r="Q216" s="1">
        <f t="shared" si="30"/>
        <v>0.41357295534874744</v>
      </c>
      <c r="R216" s="2">
        <f t="shared" si="31"/>
        <v>105.4611036139306</v>
      </c>
    </row>
    <row r="217" spans="9:18" ht="15.95" customHeight="1" x14ac:dyDescent="0.25">
      <c r="I217" s="1"/>
      <c r="J217" s="1">
        <f t="shared" si="24"/>
        <v>0.215</v>
      </c>
      <c r="K217" s="2">
        <v>215</v>
      </c>
      <c r="L217" s="1">
        <f t="shared" si="25"/>
        <v>1.350884841043611</v>
      </c>
      <c r="M217" s="1">
        <f t="shared" si="26"/>
        <v>0.52439791904846866</v>
      </c>
      <c r="N217" s="1">
        <f t="shared" si="27"/>
        <v>0.38367699862623011</v>
      </c>
      <c r="O217" s="1">
        <f t="shared" si="28"/>
        <v>0.34586072405175017</v>
      </c>
      <c r="P217" s="1">
        <f t="shared" si="29"/>
        <v>0.57482913302402672</v>
      </c>
      <c r="Q217" s="1">
        <f t="shared" si="30"/>
        <v>0.4571911936876189</v>
      </c>
      <c r="R217" s="2">
        <f t="shared" si="31"/>
        <v>116.58375439034282</v>
      </c>
    </row>
    <row r="218" spans="9:18" ht="15.95" customHeight="1" x14ac:dyDescent="0.25">
      <c r="I218" s="1"/>
      <c r="J218" s="1">
        <f t="shared" si="24"/>
        <v>0.216</v>
      </c>
      <c r="K218" s="2">
        <v>216</v>
      </c>
      <c r="L218" s="1">
        <f t="shared" si="25"/>
        <v>1.3571680263507906</v>
      </c>
      <c r="M218" s="1">
        <f t="shared" si="26"/>
        <v>0.52443170308920484</v>
      </c>
      <c r="N218" s="1">
        <f t="shared" si="27"/>
        <v>0.47956267879935133</v>
      </c>
      <c r="O218" s="1">
        <f t="shared" si="28"/>
        <v>0.40645836418068737</v>
      </c>
      <c r="P218" s="1">
        <f t="shared" si="29"/>
        <v>0.60855240827375212</v>
      </c>
      <c r="Q218" s="1">
        <f t="shared" si="30"/>
        <v>0.50475128858574891</v>
      </c>
      <c r="R218" s="2">
        <f t="shared" si="31"/>
        <v>128.71157858936598</v>
      </c>
    </row>
    <row r="219" spans="9:18" ht="15.95" customHeight="1" x14ac:dyDescent="0.25">
      <c r="I219" s="1"/>
      <c r="J219" s="1">
        <f t="shared" si="24"/>
        <v>0.217</v>
      </c>
      <c r="K219" s="2">
        <v>217</v>
      </c>
      <c r="L219" s="1">
        <f t="shared" si="25"/>
        <v>1.3634512116579702</v>
      </c>
      <c r="M219" s="1">
        <f t="shared" si="26"/>
        <v>0.52446452260813681</v>
      </c>
      <c r="N219" s="1">
        <f t="shared" si="27"/>
        <v>0.57870885368640479</v>
      </c>
      <c r="O219" s="1">
        <f t="shared" si="28"/>
        <v>0.50007010328287183</v>
      </c>
      <c r="P219" s="1">
        <f t="shared" si="29"/>
        <v>0.55931116492805988</v>
      </c>
      <c r="Q219" s="1">
        <f t="shared" si="30"/>
        <v>0.54063866112636838</v>
      </c>
      <c r="R219" s="2">
        <f t="shared" si="31"/>
        <v>137.86285858722394</v>
      </c>
    </row>
    <row r="220" spans="9:18" ht="15.95" customHeight="1" x14ac:dyDescent="0.25">
      <c r="I220" s="1"/>
      <c r="J220" s="1">
        <f t="shared" si="24"/>
        <v>0.218</v>
      </c>
      <c r="K220" s="2">
        <v>218</v>
      </c>
      <c r="L220" s="1">
        <f t="shared" si="25"/>
        <v>1.3697343969651496</v>
      </c>
      <c r="M220" s="1">
        <f t="shared" si="26"/>
        <v>0.52449637630960622</v>
      </c>
      <c r="N220" s="1">
        <f t="shared" si="27"/>
        <v>0.66529810886442631</v>
      </c>
      <c r="O220" s="1">
        <f t="shared" si="28"/>
        <v>0.59365710049660014</v>
      </c>
      <c r="P220" s="1">
        <f t="shared" si="29"/>
        <v>0.46473953855502698</v>
      </c>
      <c r="Q220" s="1">
        <f t="shared" si="30"/>
        <v>0.56204778105641495</v>
      </c>
      <c r="R220" s="2">
        <f t="shared" si="31"/>
        <v>143.32218416938582</v>
      </c>
    </row>
    <row r="221" spans="9:18" ht="15.95" customHeight="1" x14ac:dyDescent="0.25">
      <c r="I221" s="1"/>
      <c r="J221" s="1">
        <f t="shared" si="24"/>
        <v>0.219</v>
      </c>
      <c r="K221" s="2">
        <v>219</v>
      </c>
      <c r="L221" s="1">
        <f t="shared" si="25"/>
        <v>1.3760175822723295</v>
      </c>
      <c r="M221" s="1">
        <f t="shared" si="26"/>
        <v>0.52452726293608332</v>
      </c>
      <c r="N221" s="1">
        <f t="shared" si="27"/>
        <v>0.7255163144863912</v>
      </c>
      <c r="O221" s="1">
        <f t="shared" si="28"/>
        <v>0.65418924723375449</v>
      </c>
      <c r="P221" s="1">
        <f t="shared" si="29"/>
        <v>0.39711680494038115</v>
      </c>
      <c r="Q221" s="1">
        <f t="shared" si="30"/>
        <v>0.57533740739915251</v>
      </c>
      <c r="R221" s="2">
        <f t="shared" si="31"/>
        <v>146.71103888678388</v>
      </c>
    </row>
    <row r="222" spans="9:18" ht="15.95" customHeight="1" x14ac:dyDescent="0.25">
      <c r="I222" s="1"/>
      <c r="J222" s="1">
        <f t="shared" si="24"/>
        <v>0.22</v>
      </c>
      <c r="K222" s="2">
        <v>220</v>
      </c>
      <c r="L222" s="1">
        <f t="shared" si="25"/>
        <v>1.3823007675795091</v>
      </c>
      <c r="M222" s="1">
        <f t="shared" si="26"/>
        <v>0.52455718126821727</v>
      </c>
      <c r="N222" s="1">
        <f t="shared" si="27"/>
        <v>0.74975648051747923</v>
      </c>
      <c r="O222" s="1">
        <f t="shared" si="28"/>
        <v>0.66030264210496881</v>
      </c>
      <c r="P222" s="1">
        <f t="shared" si="29"/>
        <v>0.40812571925891072</v>
      </c>
      <c r="Q222" s="1">
        <f t="shared" si="30"/>
        <v>0.58568550578739398</v>
      </c>
      <c r="R222" s="2">
        <f t="shared" si="31"/>
        <v>149.34980397578548</v>
      </c>
    </row>
    <row r="223" spans="9:18" ht="15.95" customHeight="1" x14ac:dyDescent="0.25">
      <c r="I223" s="1"/>
      <c r="J223" s="1">
        <f t="shared" si="24"/>
        <v>0.221</v>
      </c>
      <c r="K223" s="2">
        <v>221</v>
      </c>
      <c r="L223" s="1">
        <f t="shared" si="25"/>
        <v>1.3885839528866886</v>
      </c>
      <c r="M223" s="1">
        <f t="shared" si="26"/>
        <v>0.5245861301248832</v>
      </c>
      <c r="N223" s="1">
        <f t="shared" si="27"/>
        <v>0.73415142043000514</v>
      </c>
      <c r="O223" s="1">
        <f t="shared" si="28"/>
        <v>0.60983965528505746</v>
      </c>
      <c r="P223" s="1">
        <f t="shared" si="29"/>
        <v>0.48935237995633252</v>
      </c>
      <c r="Q223" s="1">
        <f t="shared" si="30"/>
        <v>0.58948239644906952</v>
      </c>
      <c r="R223" s="2">
        <f t="shared" si="31"/>
        <v>150.31801109451274</v>
      </c>
    </row>
    <row r="224" spans="9:18" ht="15.95" customHeight="1" x14ac:dyDescent="0.25">
      <c r="I224" s="1"/>
      <c r="J224" s="1">
        <f t="shared" si="24"/>
        <v>0.222</v>
      </c>
      <c r="K224" s="2">
        <v>222</v>
      </c>
      <c r="L224" s="1">
        <f t="shared" si="25"/>
        <v>1.3948671381938682</v>
      </c>
      <c r="M224" s="1">
        <f t="shared" si="26"/>
        <v>0.52461410836323008</v>
      </c>
      <c r="N224" s="1">
        <f t="shared" si="27"/>
        <v>0.68119070785381275</v>
      </c>
      <c r="O224" s="1">
        <f t="shared" si="28"/>
        <v>0.52061043117405637</v>
      </c>
      <c r="P224" s="1">
        <f t="shared" si="29"/>
        <v>0.5787168119400643</v>
      </c>
      <c r="Q224" s="1">
        <f t="shared" si="30"/>
        <v>0.57628301483279087</v>
      </c>
      <c r="R224" s="2">
        <f t="shared" si="31"/>
        <v>146.95216878236167</v>
      </c>
    </row>
    <row r="225" spans="9:18" ht="15.95" customHeight="1" x14ac:dyDescent="0.25">
      <c r="I225" s="1"/>
      <c r="J225" s="1">
        <f t="shared" si="24"/>
        <v>0.223</v>
      </c>
      <c r="K225" s="2">
        <v>223</v>
      </c>
      <c r="L225" s="1">
        <f t="shared" si="25"/>
        <v>1.4011503235010478</v>
      </c>
      <c r="M225" s="1">
        <f t="shared" si="26"/>
        <v>0.524641114878725</v>
      </c>
      <c r="N225" s="1">
        <f t="shared" si="27"/>
        <v>0.59932349919768213</v>
      </c>
      <c r="O225" s="1">
        <f t="shared" si="28"/>
        <v>0.42410706856097147</v>
      </c>
      <c r="P225" s="1">
        <f t="shared" si="29"/>
        <v>0.60791949798165301</v>
      </c>
      <c r="Q225" s="1">
        <f t="shared" si="30"/>
        <v>0.53899779515475787</v>
      </c>
      <c r="R225" s="2">
        <f t="shared" si="31"/>
        <v>137.44443776446326</v>
      </c>
    </row>
    <row r="226" spans="9:18" ht="15.95" customHeight="1" x14ac:dyDescent="0.25">
      <c r="I226" s="1"/>
      <c r="J226" s="1">
        <f t="shared" si="24"/>
        <v>0.224</v>
      </c>
      <c r="K226" s="2">
        <v>224</v>
      </c>
      <c r="L226" s="1">
        <f t="shared" si="25"/>
        <v>1.4074335088082273</v>
      </c>
      <c r="M226" s="1">
        <f t="shared" si="26"/>
        <v>0.5246671486051967</v>
      </c>
      <c r="N226" s="1">
        <f t="shared" si="27"/>
        <v>0.50161058645324152</v>
      </c>
      <c r="O226" s="1">
        <f t="shared" si="28"/>
        <v>0.35438896288670418</v>
      </c>
      <c r="P226" s="1">
        <f t="shared" si="29"/>
        <v>0.55464138659563267</v>
      </c>
      <c r="Q226" s="1">
        <f t="shared" si="30"/>
        <v>0.48382702113519371</v>
      </c>
      <c r="R226" s="2">
        <f t="shared" si="31"/>
        <v>123.37589038947439</v>
      </c>
    </row>
    <row r="227" spans="9:18" ht="15.95" customHeight="1" x14ac:dyDescent="0.25">
      <c r="I227" s="1"/>
      <c r="J227" s="1">
        <f t="shared" si="24"/>
        <v>0.22500000000000001</v>
      </c>
      <c r="K227" s="2">
        <v>225</v>
      </c>
      <c r="L227" s="1">
        <f t="shared" si="25"/>
        <v>1.4137166941154069</v>
      </c>
      <c r="M227" s="1">
        <f t="shared" si="26"/>
        <v>0.52469220851487841</v>
      </c>
      <c r="N227" s="1">
        <f t="shared" si="27"/>
        <v>0.40364072669673245</v>
      </c>
      <c r="O227" s="1">
        <f t="shared" si="28"/>
        <v>0.33606206016446327</v>
      </c>
      <c r="P227" s="1">
        <f t="shared" si="29"/>
        <v>0.45960191397973765</v>
      </c>
      <c r="Q227" s="1">
        <f t="shared" si="30"/>
        <v>0.43099922733895296</v>
      </c>
      <c r="R227" s="2">
        <f t="shared" si="31"/>
        <v>109.904802971433</v>
      </c>
    </row>
    <row r="228" spans="9:18" ht="15.95" customHeight="1" x14ac:dyDescent="0.25">
      <c r="I228" s="1"/>
      <c r="J228" s="1">
        <f t="shared" si="24"/>
        <v>0.22600000000000001</v>
      </c>
      <c r="K228" s="2">
        <v>226</v>
      </c>
      <c r="L228" s="1">
        <f t="shared" si="25"/>
        <v>1.4199998794225865</v>
      </c>
      <c r="M228" s="1">
        <f t="shared" si="26"/>
        <v>0.52471629361844785</v>
      </c>
      <c r="N228" s="1">
        <f t="shared" si="27"/>
        <v>0.32104366938136142</v>
      </c>
      <c r="O228" s="1">
        <f t="shared" si="28"/>
        <v>0.37559456222807241</v>
      </c>
      <c r="P228" s="1">
        <f t="shared" si="29"/>
        <v>0.39543792180823134</v>
      </c>
      <c r="Q228" s="1">
        <f t="shared" si="30"/>
        <v>0.40419811175902826</v>
      </c>
      <c r="R228" s="2">
        <f t="shared" si="31"/>
        <v>103.0705184985522</v>
      </c>
    </row>
    <row r="229" spans="9:18" ht="15.95" customHeight="1" x14ac:dyDescent="0.25">
      <c r="I229" s="1"/>
      <c r="J229" s="1">
        <f t="shared" si="24"/>
        <v>0.22700000000000001</v>
      </c>
      <c r="K229" s="2">
        <v>227</v>
      </c>
      <c r="L229" s="1">
        <f t="shared" si="25"/>
        <v>1.426283064729766</v>
      </c>
      <c r="M229" s="1">
        <f t="shared" si="26"/>
        <v>0.52473940296506627</v>
      </c>
      <c r="N229" s="1">
        <f t="shared" si="27"/>
        <v>0.26699664385725475</v>
      </c>
      <c r="O229" s="1">
        <f t="shared" si="28"/>
        <v>0.4590340731807005</v>
      </c>
      <c r="P229" s="1">
        <f t="shared" si="29"/>
        <v>0.41118871566928566</v>
      </c>
      <c r="Q229" s="1">
        <f t="shared" si="30"/>
        <v>0.41548970891807679</v>
      </c>
      <c r="R229" s="2">
        <f t="shared" si="31"/>
        <v>105.94987577410959</v>
      </c>
    </row>
    <row r="230" spans="9:18" ht="15.95" customHeight="1" x14ac:dyDescent="0.25">
      <c r="I230" s="1"/>
      <c r="J230" s="1">
        <f t="shared" si="24"/>
        <v>0.22800000000000001</v>
      </c>
      <c r="K230" s="2">
        <v>228</v>
      </c>
      <c r="L230" s="1">
        <f t="shared" si="25"/>
        <v>1.4325662500369456</v>
      </c>
      <c r="M230" s="1">
        <f t="shared" si="26"/>
        <v>0.52476153564241623</v>
      </c>
      <c r="N230" s="1">
        <f t="shared" si="27"/>
        <v>0.25012211288726416</v>
      </c>
      <c r="O230" s="1">
        <f t="shared" si="28"/>
        <v>0.55693188551641959</v>
      </c>
      <c r="P230" s="1">
        <f t="shared" si="29"/>
        <v>0.49481626664250622</v>
      </c>
      <c r="Q230" s="1">
        <f t="shared" si="30"/>
        <v>0.45665795017215155</v>
      </c>
      <c r="R230" s="2">
        <f t="shared" si="31"/>
        <v>116.44777729389864</v>
      </c>
    </row>
    <row r="231" spans="9:18" ht="15.95" customHeight="1" x14ac:dyDescent="0.25">
      <c r="I231" s="1"/>
      <c r="J231" s="1">
        <f t="shared" si="24"/>
        <v>0.22900000000000001</v>
      </c>
      <c r="K231" s="2">
        <v>229</v>
      </c>
      <c r="L231" s="1">
        <f t="shared" si="25"/>
        <v>1.4388494353441252</v>
      </c>
      <c r="M231" s="1">
        <f t="shared" si="26"/>
        <v>0.52478269077673767</v>
      </c>
      <c r="N231" s="1">
        <f t="shared" si="27"/>
        <v>0.27311217679547939</v>
      </c>
      <c r="O231" s="1">
        <f t="shared" si="28"/>
        <v>0.63473645395374267</v>
      </c>
      <c r="P231" s="1">
        <f t="shared" si="29"/>
        <v>0.58240564535746719</v>
      </c>
      <c r="Q231" s="1">
        <f t="shared" si="30"/>
        <v>0.50375924172085673</v>
      </c>
      <c r="R231" s="2">
        <f t="shared" si="31"/>
        <v>128.45860663881848</v>
      </c>
    </row>
    <row r="232" spans="9:18" ht="15.95" customHeight="1" x14ac:dyDescent="0.25">
      <c r="I232" s="1"/>
      <c r="J232" s="1">
        <f t="shared" si="24"/>
        <v>0.23</v>
      </c>
      <c r="K232" s="2">
        <v>230</v>
      </c>
      <c r="L232" s="1">
        <f t="shared" si="25"/>
        <v>1.4451326206513049</v>
      </c>
      <c r="M232" s="1">
        <f t="shared" si="26"/>
        <v>0.52480286753286198</v>
      </c>
      <c r="N232" s="1">
        <f t="shared" si="27"/>
        <v>0.33229908572810241</v>
      </c>
      <c r="O232" s="1">
        <f t="shared" si="28"/>
        <v>0.66498783832311914</v>
      </c>
      <c r="P232" s="1">
        <f t="shared" si="29"/>
        <v>0.60701397367153864</v>
      </c>
      <c r="Q232" s="1">
        <f t="shared" si="30"/>
        <v>0.53227594131390554</v>
      </c>
      <c r="R232" s="2">
        <f t="shared" si="31"/>
        <v>135.73036503504591</v>
      </c>
    </row>
    <row r="233" spans="9:18" ht="15.95" customHeight="1" x14ac:dyDescent="0.25">
      <c r="I233" s="1"/>
      <c r="J233" s="1">
        <f t="shared" si="24"/>
        <v>0.23100000000000001</v>
      </c>
      <c r="K233" s="2">
        <v>231</v>
      </c>
      <c r="L233" s="1">
        <f t="shared" si="25"/>
        <v>1.4514158059584845</v>
      </c>
      <c r="M233" s="1">
        <f t="shared" si="26"/>
        <v>0.52482206511424534</v>
      </c>
      <c r="N233" s="1">
        <f t="shared" si="27"/>
        <v>0.41824037891377353</v>
      </c>
      <c r="O233" s="1">
        <f t="shared" si="28"/>
        <v>0.63700927218892844</v>
      </c>
      <c r="P233" s="1">
        <f t="shared" si="29"/>
        <v>0.54983357937844479</v>
      </c>
      <c r="Q233" s="1">
        <f t="shared" si="30"/>
        <v>0.53247632389884803</v>
      </c>
      <c r="R233" s="2">
        <f t="shared" si="31"/>
        <v>135.78146259420626</v>
      </c>
    </row>
    <row r="234" spans="9:18" ht="15.95" customHeight="1" x14ac:dyDescent="0.25">
      <c r="I234" s="1"/>
      <c r="J234" s="1">
        <f t="shared" si="24"/>
        <v>0.23200000000000001</v>
      </c>
      <c r="K234" s="2">
        <v>232</v>
      </c>
      <c r="L234" s="1">
        <f t="shared" si="25"/>
        <v>1.4576989912656642</v>
      </c>
      <c r="M234" s="1">
        <f t="shared" si="26"/>
        <v>0.52484028276300021</v>
      </c>
      <c r="N234" s="1">
        <f t="shared" si="27"/>
        <v>0.5172252999676743</v>
      </c>
      <c r="O234" s="1">
        <f t="shared" si="28"/>
        <v>0.56067536532673923</v>
      </c>
      <c r="P234" s="1">
        <f t="shared" si="29"/>
        <v>0.45456633847580613</v>
      </c>
      <c r="Q234" s="1">
        <f t="shared" si="30"/>
        <v>0.51432682163330501</v>
      </c>
      <c r="R234" s="2">
        <f t="shared" si="31"/>
        <v>131.15333951649276</v>
      </c>
    </row>
    <row r="235" spans="9:18" ht="15.95" customHeight="1" x14ac:dyDescent="0.25">
      <c r="I235" s="1"/>
      <c r="J235" s="1">
        <f t="shared" si="24"/>
        <v>0.23300000000000001</v>
      </c>
      <c r="K235" s="2">
        <v>233</v>
      </c>
      <c r="L235" s="1">
        <f t="shared" si="25"/>
        <v>1.4639821765728436</v>
      </c>
      <c r="M235" s="1">
        <f t="shared" si="26"/>
        <v>0.52485751975992501</v>
      </c>
      <c r="N235" s="1">
        <f t="shared" si="27"/>
        <v>0.6134621603075916</v>
      </c>
      <c r="O235" s="1">
        <f t="shared" si="28"/>
        <v>0.46292701025023886</v>
      </c>
      <c r="P235" s="1">
        <f t="shared" si="29"/>
        <v>0.39402317156032463</v>
      </c>
      <c r="Q235" s="1">
        <f t="shared" si="30"/>
        <v>0.49881746546952005</v>
      </c>
      <c r="R235" s="2">
        <f t="shared" si="31"/>
        <v>127.19845369472762</v>
      </c>
    </row>
    <row r="236" spans="9:18" ht="15.95" customHeight="1" x14ac:dyDescent="0.25">
      <c r="I236" s="1"/>
      <c r="J236" s="1">
        <f t="shared" si="24"/>
        <v>0.23400000000000001</v>
      </c>
      <c r="K236" s="2">
        <v>234</v>
      </c>
      <c r="L236" s="1">
        <f t="shared" si="25"/>
        <v>1.4702653618800232</v>
      </c>
      <c r="M236" s="1">
        <f t="shared" si="26"/>
        <v>0.52487377542453251</v>
      </c>
      <c r="N236" s="1">
        <f t="shared" si="27"/>
        <v>0.69159768680428413</v>
      </c>
      <c r="O236" s="1">
        <f t="shared" si="28"/>
        <v>0.37826300357231468</v>
      </c>
      <c r="P236" s="1">
        <f t="shared" si="29"/>
        <v>0.41447605709163593</v>
      </c>
      <c r="Q236" s="1">
        <f t="shared" si="30"/>
        <v>0.50230263072319181</v>
      </c>
      <c r="R236" s="2">
        <f t="shared" si="31"/>
        <v>128.08717083441391</v>
      </c>
    </row>
    <row r="237" spans="9:18" ht="15.95" customHeight="1" x14ac:dyDescent="0.25">
      <c r="I237" s="1"/>
      <c r="J237" s="1">
        <f t="shared" si="24"/>
        <v>0.23499999999999999</v>
      </c>
      <c r="K237" s="2">
        <v>235</v>
      </c>
      <c r="L237" s="1">
        <f t="shared" si="25"/>
        <v>1.4765485471872029</v>
      </c>
      <c r="M237" s="1">
        <f t="shared" si="26"/>
        <v>0.52488904911507706</v>
      </c>
      <c r="N237" s="1">
        <f t="shared" si="27"/>
        <v>0.73916642625027551</v>
      </c>
      <c r="O237" s="1">
        <f t="shared" si="28"/>
        <v>0.33656421995861074</v>
      </c>
      <c r="P237" s="1">
        <f t="shared" si="29"/>
        <v>0.50029324788903284</v>
      </c>
      <c r="Q237" s="1">
        <f t="shared" si="30"/>
        <v>0.52522823580324907</v>
      </c>
      <c r="R237" s="2">
        <f t="shared" si="31"/>
        <v>133.93320012982852</v>
      </c>
    </row>
    <row r="238" spans="9:18" ht="15.95" customHeight="1" x14ac:dyDescent="0.25">
      <c r="I238" s="1"/>
      <c r="J238" s="1">
        <f t="shared" si="24"/>
        <v>0.23599999999999999</v>
      </c>
      <c r="K238" s="2">
        <v>236</v>
      </c>
      <c r="L238" s="1">
        <f t="shared" si="25"/>
        <v>1.4828317324943823</v>
      </c>
      <c r="M238" s="1">
        <f t="shared" si="26"/>
        <v>0.52490334022857932</v>
      </c>
      <c r="N238" s="1">
        <f t="shared" si="27"/>
        <v>0.74857943770808399</v>
      </c>
      <c r="O238" s="1">
        <f t="shared" si="28"/>
        <v>0.35254761146185953</v>
      </c>
      <c r="P238" s="1">
        <f t="shared" si="29"/>
        <v>0.58588631496287691</v>
      </c>
      <c r="Q238" s="1">
        <f t="shared" si="30"/>
        <v>0.55297917609034997</v>
      </c>
      <c r="R238" s="2">
        <f t="shared" si="31"/>
        <v>141.00968990303923</v>
      </c>
    </row>
    <row r="239" spans="9:18" ht="15.95" customHeight="1" x14ac:dyDescent="0.25">
      <c r="I239" s="1"/>
      <c r="J239" s="1">
        <f t="shared" si="24"/>
        <v>0.23699999999999999</v>
      </c>
      <c r="K239" s="2">
        <v>237</v>
      </c>
      <c r="L239" s="1">
        <f t="shared" si="25"/>
        <v>1.4891149178015619</v>
      </c>
      <c r="M239" s="1">
        <f t="shared" si="26"/>
        <v>0.52491664820085071</v>
      </c>
      <c r="N239" s="1">
        <f t="shared" si="27"/>
        <v>0.71833500410828377</v>
      </c>
      <c r="O239" s="1">
        <f t="shared" si="28"/>
        <v>0.42057208292272585</v>
      </c>
      <c r="P239" s="1">
        <f t="shared" si="29"/>
        <v>0.60583812277640559</v>
      </c>
      <c r="Q239" s="1">
        <f t="shared" si="30"/>
        <v>0.56741546450206659</v>
      </c>
      <c r="R239" s="2">
        <f t="shared" si="31"/>
        <v>144.69094344802699</v>
      </c>
    </row>
    <row r="240" spans="9:18" ht="15.95" customHeight="1" x14ac:dyDescent="0.25">
      <c r="I240" s="1"/>
      <c r="J240" s="1">
        <f t="shared" si="24"/>
        <v>0.23799999999999999</v>
      </c>
      <c r="K240" s="2">
        <v>238</v>
      </c>
      <c r="L240" s="1">
        <f t="shared" si="25"/>
        <v>1.4953981031087415</v>
      </c>
      <c r="M240" s="1">
        <f t="shared" si="26"/>
        <v>0.52492897250651538</v>
      </c>
      <c r="N240" s="1">
        <f t="shared" si="27"/>
        <v>0.65325821064231715</v>
      </c>
      <c r="O240" s="1">
        <f t="shared" si="28"/>
        <v>0.51662943078841372</v>
      </c>
      <c r="P240" s="1">
        <f t="shared" si="29"/>
        <v>0.54489988821479474</v>
      </c>
      <c r="Q240" s="1">
        <f t="shared" si="30"/>
        <v>0.55992912553801022</v>
      </c>
      <c r="R240" s="2">
        <f t="shared" si="31"/>
        <v>142.7819270121926</v>
      </c>
    </row>
    <row r="241" spans="9:18" ht="15.95" customHeight="1" x14ac:dyDescent="0.25">
      <c r="I241" s="1"/>
      <c r="J241" s="1">
        <f t="shared" si="24"/>
        <v>0.23899999999999999</v>
      </c>
      <c r="K241" s="2">
        <v>239</v>
      </c>
      <c r="L241" s="1">
        <f t="shared" si="25"/>
        <v>1.501681288415921</v>
      </c>
      <c r="M241" s="1">
        <f t="shared" si="26"/>
        <v>0.52494031265903063</v>
      </c>
      <c r="N241" s="1">
        <f t="shared" si="27"/>
        <v>0.56373116849845362</v>
      </c>
      <c r="O241" s="1">
        <f t="shared" si="28"/>
        <v>0.60681767374580342</v>
      </c>
      <c r="P241" s="1">
        <f t="shared" si="29"/>
        <v>0.44964553234398252</v>
      </c>
      <c r="Q241" s="1">
        <f t="shared" si="30"/>
        <v>0.53628367181181757</v>
      </c>
      <c r="R241" s="2">
        <f t="shared" si="31"/>
        <v>136.75233631201348</v>
      </c>
    </row>
    <row r="242" spans="9:18" ht="15.95" customHeight="1" x14ac:dyDescent="0.25">
      <c r="I242" s="1"/>
      <c r="J242" s="1">
        <f t="shared" si="24"/>
        <v>0.24</v>
      </c>
      <c r="K242" s="2">
        <v>240</v>
      </c>
      <c r="L242" s="1">
        <f t="shared" si="25"/>
        <v>1.5079644737231006</v>
      </c>
      <c r="M242" s="1">
        <f t="shared" si="26"/>
        <v>0.52495066821070679</v>
      </c>
      <c r="N242" s="1">
        <f t="shared" si="27"/>
        <v>0.46403669120191499</v>
      </c>
      <c r="O242" s="1">
        <f t="shared" si="28"/>
        <v>0.65930624187660325</v>
      </c>
      <c r="P242" s="1">
        <f t="shared" si="29"/>
        <v>0.39287612797856902</v>
      </c>
      <c r="Q242" s="1">
        <f t="shared" si="30"/>
        <v>0.51029243231694843</v>
      </c>
      <c r="R242" s="2">
        <f t="shared" si="31"/>
        <v>130.12457024082184</v>
      </c>
    </row>
    <row r="243" spans="9:18" ht="15.95" customHeight="1" x14ac:dyDescent="0.25">
      <c r="I243" s="1"/>
      <c r="J243" s="1">
        <f t="shared" si="24"/>
        <v>0.24099999999999999</v>
      </c>
      <c r="K243" s="2">
        <v>241</v>
      </c>
      <c r="L243" s="1">
        <f t="shared" si="25"/>
        <v>1.5142476590302805</v>
      </c>
      <c r="M243" s="1">
        <f t="shared" si="26"/>
        <v>0.52496003875272435</v>
      </c>
      <c r="N243" s="1">
        <f t="shared" si="27"/>
        <v>0.37007966731624137</v>
      </c>
      <c r="O243" s="1">
        <f t="shared" si="28"/>
        <v>0.65557009263631638</v>
      </c>
      <c r="P243" s="1">
        <f t="shared" si="29"/>
        <v>0.41797943941621996</v>
      </c>
      <c r="Q243" s="1">
        <f t="shared" si="30"/>
        <v>0.4921473095303755</v>
      </c>
      <c r="R243" s="2">
        <f t="shared" si="31"/>
        <v>125.49756393024575</v>
      </c>
    </row>
    <row r="244" spans="9:18" ht="15.95" customHeight="1" x14ac:dyDescent="0.25">
      <c r="I244" s="1"/>
      <c r="J244" s="1">
        <f t="shared" si="24"/>
        <v>0.24199999999999999</v>
      </c>
      <c r="K244" s="2">
        <v>242</v>
      </c>
      <c r="L244" s="1">
        <f t="shared" si="25"/>
        <v>1.5205308443374599</v>
      </c>
      <c r="M244" s="1">
        <f t="shared" si="26"/>
        <v>0.52496842391515042</v>
      </c>
      <c r="N244" s="1">
        <f t="shared" si="27"/>
        <v>0.29684965328616364</v>
      </c>
      <c r="O244" s="1">
        <f t="shared" si="28"/>
        <v>0.59692784312755864</v>
      </c>
      <c r="P244" s="1">
        <f t="shared" si="29"/>
        <v>0.50576948836593516</v>
      </c>
      <c r="Q244" s="1">
        <f t="shared" si="30"/>
        <v>0.48112885217370194</v>
      </c>
      <c r="R244" s="2">
        <f t="shared" si="31"/>
        <v>122.687857304294</v>
      </c>
    </row>
    <row r="245" spans="9:18" ht="15.95" customHeight="1" x14ac:dyDescent="0.25">
      <c r="I245" s="1"/>
      <c r="J245" s="1">
        <f t="shared" si="24"/>
        <v>0.24299999999999999</v>
      </c>
      <c r="K245" s="2">
        <v>243</v>
      </c>
      <c r="L245" s="1">
        <f t="shared" si="25"/>
        <v>1.5268140296446395</v>
      </c>
      <c r="M245" s="1">
        <f t="shared" si="26"/>
        <v>0.52497582336695314</v>
      </c>
      <c r="N245" s="1">
        <f t="shared" si="27"/>
        <v>0.25602949498477467</v>
      </c>
      <c r="O245" s="1">
        <f t="shared" si="28"/>
        <v>0.50407638423040269</v>
      </c>
      <c r="P245" s="1">
        <f t="shared" si="29"/>
        <v>0.58915002828279561</v>
      </c>
      <c r="Q245" s="1">
        <f t="shared" si="30"/>
        <v>0.46855793271623158</v>
      </c>
      <c r="R245" s="2">
        <f t="shared" si="31"/>
        <v>119.48227284263905</v>
      </c>
    </row>
    <row r="246" spans="9:18" ht="15.95" customHeight="1" x14ac:dyDescent="0.25">
      <c r="I246" s="1"/>
      <c r="J246" s="1">
        <f t="shared" si="24"/>
        <v>0.24399999999999999</v>
      </c>
      <c r="K246" s="2">
        <v>244</v>
      </c>
      <c r="L246" s="1">
        <f t="shared" si="25"/>
        <v>1.5330972149518192</v>
      </c>
      <c r="M246" s="1">
        <f t="shared" si="26"/>
        <v>0.52498223681601475</v>
      </c>
      <c r="N246" s="1">
        <f t="shared" si="27"/>
        <v>0.2541314896479468</v>
      </c>
      <c r="O246" s="1">
        <f t="shared" si="28"/>
        <v>0.40978622746082771</v>
      </c>
      <c r="P246" s="1">
        <f t="shared" si="29"/>
        <v>0.60439491559766267</v>
      </c>
      <c r="Q246" s="1">
        <f t="shared" si="30"/>
        <v>0.448323717380613</v>
      </c>
      <c r="R246" s="2">
        <f t="shared" si="31"/>
        <v>114.32254793205631</v>
      </c>
    </row>
    <row r="247" spans="9:18" ht="15.95" customHeight="1" x14ac:dyDescent="0.25">
      <c r="I247" s="1"/>
      <c r="J247" s="1">
        <f t="shared" si="24"/>
        <v>0.245</v>
      </c>
      <c r="K247" s="2">
        <v>245</v>
      </c>
      <c r="L247" s="1">
        <f t="shared" si="25"/>
        <v>1.5393804002589986</v>
      </c>
      <c r="M247" s="1">
        <f t="shared" si="26"/>
        <v>0.52498766400914332</v>
      </c>
      <c r="N247" s="1">
        <f t="shared" si="27"/>
        <v>0.29145843803449489</v>
      </c>
      <c r="O247" s="1">
        <f t="shared" si="28"/>
        <v>0.34733565088751173</v>
      </c>
      <c r="P247" s="1">
        <f t="shared" si="29"/>
        <v>0.53985277603674697</v>
      </c>
      <c r="Q247" s="1">
        <f t="shared" si="30"/>
        <v>0.42590863224197428</v>
      </c>
      <c r="R247" s="2">
        <f t="shared" si="31"/>
        <v>108.60670122170345</v>
      </c>
    </row>
    <row r="248" spans="9:18" ht="15.95" customHeight="1" x14ac:dyDescent="0.25">
      <c r="I248" s="1"/>
      <c r="J248" s="1">
        <f t="shared" si="24"/>
        <v>0.246</v>
      </c>
      <c r="K248" s="2">
        <v>246</v>
      </c>
      <c r="L248" s="1">
        <f t="shared" si="25"/>
        <v>1.5456635855661782</v>
      </c>
      <c r="M248" s="1">
        <f t="shared" si="26"/>
        <v>0.52499210473208247</v>
      </c>
      <c r="N248" s="1">
        <f t="shared" si="27"/>
        <v>0.36205533671189272</v>
      </c>
      <c r="O248" s="1">
        <f t="shared" si="28"/>
        <v>0.33876563655944958</v>
      </c>
      <c r="P248" s="1">
        <f t="shared" si="29"/>
        <v>0.44485192596761697</v>
      </c>
      <c r="Q248" s="1">
        <f t="shared" si="30"/>
        <v>0.41766625099276039</v>
      </c>
      <c r="R248" s="2">
        <f t="shared" si="31"/>
        <v>106.50489400315389</v>
      </c>
    </row>
    <row r="249" spans="9:18" ht="15.95" customHeight="1" x14ac:dyDescent="0.25">
      <c r="I249" s="1"/>
      <c r="J249" s="1">
        <f t="shared" si="24"/>
        <v>0.247</v>
      </c>
      <c r="K249" s="2">
        <v>247</v>
      </c>
      <c r="L249" s="1">
        <f t="shared" si="25"/>
        <v>1.5519467708733579</v>
      </c>
      <c r="M249" s="1">
        <f t="shared" si="26"/>
        <v>0.5249955588095202</v>
      </c>
      <c r="N249" s="1">
        <f t="shared" si="27"/>
        <v>0.45465941730174952</v>
      </c>
      <c r="O249" s="1">
        <f t="shared" si="28"/>
        <v>0.38710084081016172</v>
      </c>
      <c r="P249" s="1">
        <f t="shared" si="29"/>
        <v>0.39199968859460199</v>
      </c>
      <c r="Q249" s="1">
        <f t="shared" si="30"/>
        <v>0.43968887637900833</v>
      </c>
      <c r="R249" s="2">
        <f t="shared" si="31"/>
        <v>112.12066347664712</v>
      </c>
    </row>
    <row r="250" spans="9:18" ht="15.95" customHeight="1" x14ac:dyDescent="0.25">
      <c r="I250" s="1"/>
      <c r="J250" s="1">
        <f t="shared" si="24"/>
        <v>0.248</v>
      </c>
      <c r="K250" s="2">
        <v>248</v>
      </c>
      <c r="L250" s="1">
        <f t="shared" si="25"/>
        <v>1.5582299561805373</v>
      </c>
      <c r="M250" s="1">
        <f t="shared" si="26"/>
        <v>0.52499802610509538</v>
      </c>
      <c r="N250" s="1">
        <f t="shared" si="27"/>
        <v>0.55449696693399186</v>
      </c>
      <c r="O250" s="1">
        <f t="shared" si="28"/>
        <v>0.47528208776520353</v>
      </c>
      <c r="P250" s="1">
        <f t="shared" si="29"/>
        <v>0.42169001279523399</v>
      </c>
      <c r="Q250" s="1">
        <f t="shared" si="30"/>
        <v>0.49411677339988125</v>
      </c>
      <c r="R250" s="2">
        <f t="shared" si="31"/>
        <v>125.99977721696972</v>
      </c>
    </row>
    <row r="251" spans="9:18" ht="15.95" customHeight="1" x14ac:dyDescent="0.25">
      <c r="I251" s="1"/>
      <c r="J251" s="1">
        <f t="shared" si="24"/>
        <v>0.249</v>
      </c>
      <c r="K251" s="2">
        <v>249</v>
      </c>
      <c r="L251" s="1">
        <f t="shared" si="25"/>
        <v>1.5645131414877169</v>
      </c>
      <c r="M251" s="1">
        <f t="shared" si="26"/>
        <v>0.52499950652140348</v>
      </c>
      <c r="N251" s="1">
        <f t="shared" si="27"/>
        <v>0.64564027181326211</v>
      </c>
      <c r="O251" s="1">
        <f t="shared" si="28"/>
        <v>0.57218714624849532</v>
      </c>
      <c r="P251" s="1">
        <f t="shared" si="29"/>
        <v>0.51123115461450608</v>
      </c>
      <c r="Q251" s="1">
        <f t="shared" si="30"/>
        <v>0.56351451979941669</v>
      </c>
      <c r="R251" s="2">
        <f t="shared" si="31"/>
        <v>143.69620254885126</v>
      </c>
    </row>
    <row r="252" spans="9:18" ht="15.95" customHeight="1" x14ac:dyDescent="0.25">
      <c r="I252" s="1"/>
      <c r="J252" s="1">
        <f t="shared" si="24"/>
        <v>0.25</v>
      </c>
      <c r="K252" s="2">
        <v>250</v>
      </c>
      <c r="L252" s="1">
        <f t="shared" si="25"/>
        <v>1.5707963267948966</v>
      </c>
      <c r="M252" s="1">
        <f t="shared" si="26"/>
        <v>0.52500000000000002</v>
      </c>
      <c r="N252" s="1">
        <f t="shared" si="27"/>
        <v>0.71354866582917897</v>
      </c>
      <c r="O252" s="1">
        <f t="shared" si="28"/>
        <v>0.64361484836560579</v>
      </c>
      <c r="P252" s="1">
        <f t="shared" si="29"/>
        <v>0.59218854089411899</v>
      </c>
      <c r="Q252" s="1">
        <f t="shared" si="30"/>
        <v>0.61858801377222594</v>
      </c>
      <c r="R252" s="2">
        <f t="shared" si="31"/>
        <v>157.7399435119176</v>
      </c>
    </row>
    <row r="253" spans="9:18" ht="15.95" customHeight="1" x14ac:dyDescent="0.25">
      <c r="I253" s="1"/>
      <c r="J253" s="1">
        <f t="shared" si="24"/>
        <v>0.251</v>
      </c>
      <c r="K253" s="2">
        <v>251</v>
      </c>
      <c r="L253" s="1">
        <f t="shared" si="25"/>
        <v>1.5770795121020762</v>
      </c>
      <c r="M253" s="1">
        <f t="shared" si="26"/>
        <v>0.52499950652140348</v>
      </c>
      <c r="N253" s="1">
        <f t="shared" si="27"/>
        <v>0.74738829470374191</v>
      </c>
      <c r="O253" s="1">
        <f t="shared" si="28"/>
        <v>0.66435587201658575</v>
      </c>
      <c r="P253" s="1">
        <f t="shared" si="29"/>
        <v>0.60268799780189941</v>
      </c>
      <c r="Q253" s="1">
        <f t="shared" si="30"/>
        <v>0.63485791776090761</v>
      </c>
      <c r="R253" s="2">
        <f t="shared" si="31"/>
        <v>161.88876902903144</v>
      </c>
    </row>
    <row r="254" spans="9:18" ht="15.95" customHeight="1" x14ac:dyDescent="0.25">
      <c r="I254" s="1"/>
      <c r="J254" s="1">
        <f t="shared" si="24"/>
        <v>0.252</v>
      </c>
      <c r="K254" s="2">
        <v>252</v>
      </c>
      <c r="L254" s="1">
        <f t="shared" si="25"/>
        <v>1.5833626974092558</v>
      </c>
      <c r="M254" s="1">
        <f t="shared" si="26"/>
        <v>0.52499802610509538</v>
      </c>
      <c r="N254" s="1">
        <f t="shared" si="27"/>
        <v>0.74176050907465396</v>
      </c>
      <c r="O254" s="1">
        <f t="shared" si="28"/>
        <v>0.62708998806900218</v>
      </c>
      <c r="P254" s="1">
        <f t="shared" si="29"/>
        <v>0.53470499228768331</v>
      </c>
      <c r="Q254" s="1">
        <f t="shared" si="30"/>
        <v>0.60713837888410871</v>
      </c>
      <c r="R254" s="2">
        <f t="shared" si="31"/>
        <v>154.82028661544771</v>
      </c>
    </row>
    <row r="255" spans="9:18" ht="15.95" customHeight="1" x14ac:dyDescent="0.25">
      <c r="I255" s="1"/>
      <c r="J255" s="1">
        <f t="shared" si="24"/>
        <v>0.253</v>
      </c>
      <c r="K255" s="2">
        <v>253</v>
      </c>
      <c r="L255" s="1">
        <f t="shared" si="25"/>
        <v>1.5896458827164355</v>
      </c>
      <c r="M255" s="1">
        <f t="shared" si="26"/>
        <v>0.5249955588095202</v>
      </c>
      <c r="N255" s="1">
        <f t="shared" si="27"/>
        <v>0.69756314506802153</v>
      </c>
      <c r="O255" s="1">
        <f t="shared" si="28"/>
        <v>0.54496962399747328</v>
      </c>
      <c r="P255" s="1">
        <f t="shared" si="29"/>
        <v>0.44019762841244381</v>
      </c>
      <c r="Q255" s="1">
        <f t="shared" si="30"/>
        <v>0.55193148907186473</v>
      </c>
      <c r="R255" s="2">
        <f t="shared" si="31"/>
        <v>140.7425297133255</v>
      </c>
    </row>
    <row r="256" spans="9:18" ht="15.95" customHeight="1" x14ac:dyDescent="0.25">
      <c r="I256" s="1"/>
      <c r="J256" s="1">
        <f t="shared" si="24"/>
        <v>0.254</v>
      </c>
      <c r="K256" s="2">
        <v>254</v>
      </c>
      <c r="L256" s="1">
        <f t="shared" si="25"/>
        <v>1.5959290680236149</v>
      </c>
      <c r="M256" s="1">
        <f t="shared" si="26"/>
        <v>0.52499210473208247</v>
      </c>
      <c r="N256" s="1">
        <f t="shared" si="27"/>
        <v>0.62184728684006241</v>
      </c>
      <c r="O256" s="1">
        <f t="shared" si="28"/>
        <v>0.44697791446102714</v>
      </c>
      <c r="P256" s="1">
        <f t="shared" si="29"/>
        <v>0.39139606737037319</v>
      </c>
      <c r="Q256" s="1">
        <f t="shared" si="30"/>
        <v>0.49630334335088627</v>
      </c>
      <c r="R256" s="2">
        <f t="shared" si="31"/>
        <v>126.557352554476</v>
      </c>
    </row>
    <row r="257" spans="9:18" ht="15.95" customHeight="1" x14ac:dyDescent="0.25">
      <c r="I257" s="1"/>
      <c r="J257" s="1">
        <f t="shared" si="24"/>
        <v>0.255</v>
      </c>
      <c r="K257" s="2">
        <v>255</v>
      </c>
      <c r="L257" s="1">
        <f t="shared" si="25"/>
        <v>1.6022122533307945</v>
      </c>
      <c r="M257" s="1">
        <f t="shared" si="26"/>
        <v>0.52498766400914332</v>
      </c>
      <c r="N257" s="1">
        <f t="shared" si="27"/>
        <v>0.5266923626626755</v>
      </c>
      <c r="O257" s="1">
        <f t="shared" si="28"/>
        <v>0.3676995443313521</v>
      </c>
      <c r="P257" s="1">
        <f t="shared" si="29"/>
        <v>0.42559840399829379</v>
      </c>
      <c r="Q257" s="1">
        <f t="shared" si="30"/>
        <v>0.46124449375036614</v>
      </c>
      <c r="R257" s="2">
        <f t="shared" si="31"/>
        <v>117.61734590634336</v>
      </c>
    </row>
    <row r="258" spans="9:18" ht="15.95" customHeight="1" x14ac:dyDescent="0.25">
      <c r="I258" s="1"/>
      <c r="J258" s="1">
        <f t="shared" si="24"/>
        <v>0.25600000000000001</v>
      </c>
      <c r="K258" s="2">
        <v>256</v>
      </c>
      <c r="L258" s="1">
        <f t="shared" si="25"/>
        <v>1.6084954386379742</v>
      </c>
      <c r="M258" s="1">
        <f t="shared" si="26"/>
        <v>0.52498223681601475</v>
      </c>
      <c r="N258" s="1">
        <f t="shared" si="27"/>
        <v>0.42727903756720476</v>
      </c>
      <c r="O258" s="1">
        <f t="shared" si="28"/>
        <v>0.33511460969051909</v>
      </c>
      <c r="P258" s="1">
        <f t="shared" si="29"/>
        <v>0.51666444999179484</v>
      </c>
      <c r="Q258" s="1">
        <f t="shared" si="30"/>
        <v>0.45101008351638339</v>
      </c>
      <c r="R258" s="2">
        <f t="shared" si="31"/>
        <v>115.00757129667777</v>
      </c>
    </row>
    <row r="259" spans="9:18" ht="15.95" customHeight="1" x14ac:dyDescent="0.25">
      <c r="I259" s="1"/>
      <c r="J259" s="1">
        <f t="shared" ref="J259:J322" si="32">K259/$I$2</f>
        <v>0.25700000000000001</v>
      </c>
      <c r="K259" s="2">
        <v>257</v>
      </c>
      <c r="L259" s="1">
        <f t="shared" ref="L259:L322" si="33">(2*PI()*K259)/$I$2</f>
        <v>1.6147786239451536</v>
      </c>
      <c r="M259" s="1">
        <f t="shared" ref="M259:M322" si="34">$B$2*$F$2*SIN($C$2*(L259+$D$2))+$G$2</f>
        <v>0.52497582336695314</v>
      </c>
      <c r="N259" s="1">
        <f t="shared" ref="N259:N322" si="35">$B$3*$F$2*SIN($C$3*($L259+$D$3))+$G$2</f>
        <v>0.33946734613381702</v>
      </c>
      <c r="O259" s="1">
        <f t="shared" ref="O259:O322" si="36">$B$4*$F$2*SIN($C$4*($L259+$D$4))+$G$2</f>
        <v>0.36072346808355826</v>
      </c>
      <c r="P259" s="1">
        <f t="shared" ref="P259:P322" si="37">$B$5*$F$2*SIN($C$5*($L259+$D$5))+$G$2</f>
        <v>0.59499417725028958</v>
      </c>
      <c r="Q259" s="1">
        <f t="shared" ref="Q259:Q322" si="38">AVERAGE(M259:P259)</f>
        <v>0.4550402037086545</v>
      </c>
      <c r="R259" s="2">
        <f t="shared" ref="R259:R322" si="39">Q259*255</f>
        <v>116.0352519457069</v>
      </c>
    </row>
    <row r="260" spans="9:18" ht="15.95" customHeight="1" x14ac:dyDescent="0.25">
      <c r="I260" s="1"/>
      <c r="J260" s="1">
        <f t="shared" si="32"/>
        <v>0.25800000000000001</v>
      </c>
      <c r="K260" s="2">
        <v>258</v>
      </c>
      <c r="L260" s="1">
        <f t="shared" si="33"/>
        <v>1.6210618092523332</v>
      </c>
      <c r="M260" s="1">
        <f t="shared" si="34"/>
        <v>0.52496842391515042</v>
      </c>
      <c r="N260" s="1">
        <f t="shared" si="35"/>
        <v>0.27726644117314547</v>
      </c>
      <c r="O260" s="1">
        <f t="shared" si="36"/>
        <v>0.43548786207383211</v>
      </c>
      <c r="P260" s="1">
        <f t="shared" si="37"/>
        <v>0.6007216812116053</v>
      </c>
      <c r="Q260" s="1">
        <f t="shared" si="38"/>
        <v>0.45961110209343337</v>
      </c>
      <c r="R260" s="2">
        <f t="shared" si="39"/>
        <v>117.20083103382551</v>
      </c>
    </row>
    <row r="261" spans="9:18" ht="15.95" customHeight="1" x14ac:dyDescent="0.25">
      <c r="I261" s="1"/>
      <c r="J261" s="1">
        <f t="shared" si="32"/>
        <v>0.25900000000000001</v>
      </c>
      <c r="K261" s="2">
        <v>259</v>
      </c>
      <c r="L261" s="1">
        <f t="shared" si="33"/>
        <v>1.6273449945595129</v>
      </c>
      <c r="M261" s="1">
        <f t="shared" si="34"/>
        <v>0.52496003875272435</v>
      </c>
      <c r="N261" s="1">
        <f t="shared" si="35"/>
        <v>0.25059962524696133</v>
      </c>
      <c r="O261" s="1">
        <f t="shared" si="36"/>
        <v>0.53302083486663776</v>
      </c>
      <c r="P261" s="1">
        <f t="shared" si="37"/>
        <v>0.52946954071613117</v>
      </c>
      <c r="Q261" s="1">
        <f t="shared" si="38"/>
        <v>0.45951250989561365</v>
      </c>
      <c r="R261" s="2">
        <f t="shared" si="39"/>
        <v>117.17569002338148</v>
      </c>
    </row>
    <row r="262" spans="9:18" ht="15.95" customHeight="1" x14ac:dyDescent="0.25">
      <c r="I262" s="1"/>
      <c r="J262" s="1">
        <f t="shared" si="32"/>
        <v>0.26</v>
      </c>
      <c r="K262" s="2">
        <v>260</v>
      </c>
      <c r="L262" s="1">
        <f t="shared" si="33"/>
        <v>1.6336281798666923</v>
      </c>
      <c r="M262" s="1">
        <f t="shared" si="34"/>
        <v>0.52495066821070679</v>
      </c>
      <c r="N262" s="1">
        <f t="shared" si="35"/>
        <v>0.26372122364139583</v>
      </c>
      <c r="O262" s="1">
        <f t="shared" si="36"/>
        <v>0.61889960575333125</v>
      </c>
      <c r="P262" s="1">
        <f t="shared" si="37"/>
        <v>0.43569439683803457</v>
      </c>
      <c r="Q262" s="1">
        <f t="shared" si="38"/>
        <v>0.46081647361086708</v>
      </c>
      <c r="R262" s="2">
        <f t="shared" si="39"/>
        <v>117.50820077077111</v>
      </c>
    </row>
    <row r="263" spans="9:18" ht="15.95" customHeight="1" x14ac:dyDescent="0.25">
      <c r="I263" s="1"/>
      <c r="J263" s="1">
        <f t="shared" si="32"/>
        <v>0.26100000000000001</v>
      </c>
      <c r="K263" s="2">
        <v>261</v>
      </c>
      <c r="L263" s="1">
        <f t="shared" si="33"/>
        <v>1.6399113651738719</v>
      </c>
      <c r="M263" s="1">
        <f t="shared" si="34"/>
        <v>0.52494031265903063</v>
      </c>
      <c r="N263" s="1">
        <f t="shared" si="35"/>
        <v>0.31453786502938769</v>
      </c>
      <c r="O263" s="1">
        <f t="shared" si="36"/>
        <v>0.66281456749943701</v>
      </c>
      <c r="P263" s="1">
        <f t="shared" si="37"/>
        <v>0.39106678910548076</v>
      </c>
      <c r="Q263" s="1">
        <f t="shared" si="38"/>
        <v>0.47333988357333401</v>
      </c>
      <c r="R263" s="2">
        <f t="shared" si="39"/>
        <v>120.70167031120017</v>
      </c>
    </row>
    <row r="264" spans="9:18" ht="15.95" customHeight="1" x14ac:dyDescent="0.25">
      <c r="I264" s="1"/>
      <c r="J264" s="1">
        <f t="shared" si="32"/>
        <v>0.26200000000000001</v>
      </c>
      <c r="K264" s="2">
        <v>262</v>
      </c>
      <c r="L264" s="1">
        <f t="shared" si="33"/>
        <v>1.6461945504810518</v>
      </c>
      <c r="M264" s="1">
        <f t="shared" si="34"/>
        <v>0.52492897250651538</v>
      </c>
      <c r="N264" s="1">
        <f t="shared" si="35"/>
        <v>0.39494245019775798</v>
      </c>
      <c r="O264" s="1">
        <f t="shared" si="36"/>
        <v>0.64926660165578709</v>
      </c>
      <c r="P264" s="1">
        <f t="shared" si="37"/>
        <v>0.4296947400900194</v>
      </c>
      <c r="Q264" s="1">
        <f t="shared" si="38"/>
        <v>0.49970819111251996</v>
      </c>
      <c r="R264" s="2">
        <f t="shared" si="39"/>
        <v>127.42558873369259</v>
      </c>
    </row>
    <row r="265" spans="9:18" ht="15.95" customHeight="1" x14ac:dyDescent="0.25">
      <c r="I265" s="1"/>
      <c r="J265" s="1">
        <f t="shared" si="32"/>
        <v>0.26300000000000001</v>
      </c>
      <c r="K265" s="2">
        <v>263</v>
      </c>
      <c r="L265" s="1">
        <f t="shared" si="33"/>
        <v>1.6524777357882312</v>
      </c>
      <c r="M265" s="1">
        <f t="shared" si="34"/>
        <v>0.52491664820085071</v>
      </c>
      <c r="N265" s="1">
        <f t="shared" si="35"/>
        <v>0.4921075287021085</v>
      </c>
      <c r="O265" s="1">
        <f t="shared" si="36"/>
        <v>0.58303725690207919</v>
      </c>
      <c r="P265" s="1">
        <f t="shared" si="37"/>
        <v>0.52205564952212447</v>
      </c>
      <c r="Q265" s="1">
        <f t="shared" si="38"/>
        <v>0.53052927083179069</v>
      </c>
      <c r="R265" s="2">
        <f t="shared" si="39"/>
        <v>135.28496406210664</v>
      </c>
    </row>
    <row r="266" spans="9:18" ht="15.95" customHeight="1" x14ac:dyDescent="0.25">
      <c r="I266" s="1"/>
      <c r="J266" s="1">
        <f t="shared" si="32"/>
        <v>0.26400000000000001</v>
      </c>
      <c r="K266" s="2">
        <v>264</v>
      </c>
      <c r="L266" s="1">
        <f t="shared" si="33"/>
        <v>1.6587609210954108</v>
      </c>
      <c r="M266" s="1">
        <f t="shared" si="34"/>
        <v>0.52490334022857932</v>
      </c>
      <c r="N266" s="1">
        <f t="shared" si="35"/>
        <v>0.59053174291676358</v>
      </c>
      <c r="O266" s="1">
        <f t="shared" si="36"/>
        <v>0.48750117409723037</v>
      </c>
      <c r="P266" s="1">
        <f t="shared" si="37"/>
        <v>0.5975598500703746</v>
      </c>
      <c r="Q266" s="1">
        <f t="shared" si="38"/>
        <v>0.55012402682823691</v>
      </c>
      <c r="R266" s="2">
        <f t="shared" si="39"/>
        <v>140.28162684120042</v>
      </c>
    </row>
    <row r="267" spans="9:18" ht="15.95" customHeight="1" x14ac:dyDescent="0.25">
      <c r="I267" s="1"/>
      <c r="J267" s="1">
        <f t="shared" si="32"/>
        <v>0.26500000000000001</v>
      </c>
      <c r="K267" s="2">
        <v>265</v>
      </c>
      <c r="L267" s="1">
        <f t="shared" si="33"/>
        <v>1.6650441064025905</v>
      </c>
      <c r="M267" s="1">
        <f t="shared" si="34"/>
        <v>0.52488904911507706</v>
      </c>
      <c r="N267" s="1">
        <f t="shared" si="35"/>
        <v>0.67451285735698219</v>
      </c>
      <c r="O267" s="1">
        <f t="shared" si="36"/>
        <v>0.39637636197189402</v>
      </c>
      <c r="P267" s="1">
        <f t="shared" si="37"/>
        <v>0.59850093291313955</v>
      </c>
      <c r="Q267" s="1">
        <f t="shared" si="38"/>
        <v>0.54856980033927316</v>
      </c>
      <c r="R267" s="2">
        <f t="shared" si="39"/>
        <v>139.88529908651466</v>
      </c>
    </row>
    <row r="268" spans="9:18" ht="15.95" customHeight="1" x14ac:dyDescent="0.25">
      <c r="I268" s="1"/>
      <c r="J268" s="1">
        <f t="shared" si="32"/>
        <v>0.26600000000000001</v>
      </c>
      <c r="K268" s="2">
        <v>266</v>
      </c>
      <c r="L268" s="1">
        <f t="shared" si="33"/>
        <v>1.6713272917097699</v>
      </c>
      <c r="M268" s="1">
        <f t="shared" si="34"/>
        <v>0.52487377542453251</v>
      </c>
      <c r="N268" s="1">
        <f t="shared" si="35"/>
        <v>0.73065283531265912</v>
      </c>
      <c r="O268" s="1">
        <f t="shared" si="36"/>
        <v>0.34182393830078051</v>
      </c>
      <c r="P268" s="1">
        <f t="shared" si="37"/>
        <v>0.52415964652712566</v>
      </c>
      <c r="Q268" s="1">
        <f t="shared" si="38"/>
        <v>0.53037754889127442</v>
      </c>
      <c r="R268" s="2">
        <f t="shared" si="39"/>
        <v>135.24627496727499</v>
      </c>
    </row>
    <row r="269" spans="9:18" ht="15.95" customHeight="1" x14ac:dyDescent="0.25">
      <c r="I269" s="1"/>
      <c r="J269" s="1">
        <f t="shared" si="32"/>
        <v>0.26700000000000002</v>
      </c>
      <c r="K269" s="2">
        <v>267</v>
      </c>
      <c r="L269" s="1">
        <f t="shared" si="33"/>
        <v>1.6776104770169495</v>
      </c>
      <c r="M269" s="1">
        <f t="shared" si="34"/>
        <v>0.52485751975992501</v>
      </c>
      <c r="N269" s="1">
        <f t="shared" si="35"/>
        <v>0.74999531212290815</v>
      </c>
      <c r="O269" s="1">
        <f t="shared" si="36"/>
        <v>0.3430973520805205</v>
      </c>
      <c r="P269" s="1">
        <f t="shared" si="37"/>
        <v>0.43135360679815737</v>
      </c>
      <c r="Q269" s="1">
        <f t="shared" si="38"/>
        <v>0.51232594769037776</v>
      </c>
      <c r="R269" s="2">
        <f t="shared" si="39"/>
        <v>130.64311666104632</v>
      </c>
    </row>
    <row r="270" spans="9:18" ht="15.95" customHeight="1" x14ac:dyDescent="0.25">
      <c r="I270" s="1"/>
      <c r="J270" s="1">
        <f t="shared" si="32"/>
        <v>0.26800000000000002</v>
      </c>
      <c r="K270" s="2">
        <v>268</v>
      </c>
      <c r="L270" s="1">
        <f t="shared" si="33"/>
        <v>1.6838936623241292</v>
      </c>
      <c r="M270" s="1">
        <f t="shared" si="34"/>
        <v>0.52484028276300021</v>
      </c>
      <c r="N270" s="1">
        <f t="shared" si="35"/>
        <v>0.72945446050268237</v>
      </c>
      <c r="O270" s="1">
        <f t="shared" si="36"/>
        <v>0.39974717126740417</v>
      </c>
      <c r="P270" s="1">
        <f t="shared" si="37"/>
        <v>0.39101268558539948</v>
      </c>
      <c r="Q270" s="1">
        <f t="shared" si="38"/>
        <v>0.51126365002962149</v>
      </c>
      <c r="R270" s="2">
        <f t="shared" si="39"/>
        <v>130.37223075755347</v>
      </c>
    </row>
    <row r="271" spans="9:18" ht="15.95" customHeight="1" x14ac:dyDescent="0.25">
      <c r="I271" s="1"/>
      <c r="J271" s="1">
        <f t="shared" si="32"/>
        <v>0.26900000000000002</v>
      </c>
      <c r="K271" s="2">
        <v>269</v>
      </c>
      <c r="L271" s="1">
        <f t="shared" si="33"/>
        <v>1.6901768476313086</v>
      </c>
      <c r="M271" s="1">
        <f t="shared" si="34"/>
        <v>0.52482206511424534</v>
      </c>
      <c r="N271" s="1">
        <f t="shared" si="35"/>
        <v>0.67230729202653894</v>
      </c>
      <c r="O271" s="1">
        <f t="shared" si="36"/>
        <v>0.49177970298797347</v>
      </c>
      <c r="P271" s="1">
        <f t="shared" si="37"/>
        <v>0.43396867336992084</v>
      </c>
      <c r="Q271" s="1">
        <f t="shared" si="38"/>
        <v>0.53071943337466965</v>
      </c>
      <c r="R271" s="2">
        <f t="shared" si="39"/>
        <v>135.33345551054077</v>
      </c>
    </row>
    <row r="272" spans="9:18" ht="15.95" customHeight="1" x14ac:dyDescent="0.25">
      <c r="I272" s="1"/>
      <c r="J272" s="1">
        <f t="shared" si="32"/>
        <v>0.27</v>
      </c>
      <c r="K272" s="2">
        <v>270</v>
      </c>
      <c r="L272" s="1">
        <f t="shared" si="33"/>
        <v>1.6964600329384882</v>
      </c>
      <c r="M272" s="1">
        <f t="shared" si="34"/>
        <v>0.52480286753286198</v>
      </c>
      <c r="N272" s="1">
        <f t="shared" si="35"/>
        <v>0.5876708548097006</v>
      </c>
      <c r="O272" s="1">
        <f t="shared" si="36"/>
        <v>0.5867134636294129</v>
      </c>
      <c r="P272" s="1">
        <f t="shared" si="37"/>
        <v>0.52739113456759623</v>
      </c>
      <c r="Q272" s="1">
        <f t="shared" si="38"/>
        <v>0.55664458013489293</v>
      </c>
      <c r="R272" s="2">
        <f t="shared" si="39"/>
        <v>141.94436793439769</v>
      </c>
    </row>
    <row r="273" spans="9:18" ht="15.95" customHeight="1" x14ac:dyDescent="0.25">
      <c r="I273" s="1"/>
      <c r="J273" s="1">
        <f t="shared" si="32"/>
        <v>0.27100000000000002</v>
      </c>
      <c r="K273" s="2">
        <v>271</v>
      </c>
      <c r="L273" s="1">
        <f t="shared" si="33"/>
        <v>1.7027432182456679</v>
      </c>
      <c r="M273" s="1">
        <f t="shared" si="34"/>
        <v>0.52478269077673767</v>
      </c>
      <c r="N273" s="1">
        <f t="shared" si="35"/>
        <v>0.4890477333368124</v>
      </c>
      <c r="O273" s="1">
        <f t="shared" si="36"/>
        <v>0.65104302491620647</v>
      </c>
      <c r="P273" s="1">
        <f t="shared" si="37"/>
        <v>0.59987907824216091</v>
      </c>
      <c r="Q273" s="1">
        <f t="shared" si="38"/>
        <v>0.56618813181797933</v>
      </c>
      <c r="R273" s="2">
        <f t="shared" si="39"/>
        <v>144.37797361358474</v>
      </c>
    </row>
    <row r="274" spans="9:18" ht="15.95" customHeight="1" x14ac:dyDescent="0.25">
      <c r="I274" s="1"/>
      <c r="J274" s="1">
        <f t="shared" si="32"/>
        <v>0.27200000000000002</v>
      </c>
      <c r="K274" s="2">
        <v>272</v>
      </c>
      <c r="L274" s="1">
        <f t="shared" si="33"/>
        <v>1.7090264035528475</v>
      </c>
      <c r="M274" s="1">
        <f t="shared" si="34"/>
        <v>0.52476153564241623</v>
      </c>
      <c r="N274" s="1">
        <f t="shared" si="35"/>
        <v>0.3921718960216819</v>
      </c>
      <c r="O274" s="1">
        <f t="shared" si="36"/>
        <v>0.66206424569638145</v>
      </c>
      <c r="P274" s="1">
        <f t="shared" si="37"/>
        <v>0.59603136270944224</v>
      </c>
      <c r="Q274" s="1">
        <f t="shared" si="38"/>
        <v>0.54375726001748048</v>
      </c>
      <c r="R274" s="2">
        <f t="shared" si="39"/>
        <v>138.65810130445752</v>
      </c>
    </row>
    <row r="275" spans="9:18" ht="15.95" customHeight="1" x14ac:dyDescent="0.25">
      <c r="I275" s="1"/>
      <c r="J275" s="1">
        <f t="shared" si="32"/>
        <v>0.27300000000000002</v>
      </c>
      <c r="K275" s="2">
        <v>273</v>
      </c>
      <c r="L275" s="1">
        <f t="shared" si="33"/>
        <v>1.7153095888600272</v>
      </c>
      <c r="M275" s="1">
        <f t="shared" si="34"/>
        <v>0.52473940296506627</v>
      </c>
      <c r="N275" s="1">
        <f t="shared" si="35"/>
        <v>0.31249855601933424</v>
      </c>
      <c r="O275" s="1">
        <f t="shared" si="36"/>
        <v>0.61588735356585866</v>
      </c>
      <c r="P275" s="1">
        <f t="shared" si="37"/>
        <v>0.51878872297422607</v>
      </c>
      <c r="Q275" s="1">
        <f t="shared" si="38"/>
        <v>0.49297850888112132</v>
      </c>
      <c r="R275" s="2">
        <f t="shared" si="39"/>
        <v>125.70951976468594</v>
      </c>
    </row>
    <row r="276" spans="9:18" ht="15.95" customHeight="1" x14ac:dyDescent="0.25">
      <c r="I276" s="1"/>
      <c r="J276" s="1">
        <f t="shared" si="32"/>
        <v>0.27400000000000002</v>
      </c>
      <c r="K276" s="2">
        <v>274</v>
      </c>
      <c r="L276" s="1">
        <f t="shared" si="33"/>
        <v>1.7215927741672068</v>
      </c>
      <c r="M276" s="1">
        <f t="shared" si="34"/>
        <v>0.52471629361844785</v>
      </c>
      <c r="N276" s="1">
        <f t="shared" si="35"/>
        <v>0.26273850362212603</v>
      </c>
      <c r="O276" s="1">
        <f t="shared" si="36"/>
        <v>0.52880978093237097</v>
      </c>
      <c r="P276" s="1">
        <f t="shared" si="37"/>
        <v>0.42718622350518903</v>
      </c>
      <c r="Q276" s="1">
        <f t="shared" si="38"/>
        <v>0.43586270041953351</v>
      </c>
      <c r="R276" s="2">
        <f t="shared" si="39"/>
        <v>111.14498860698104</v>
      </c>
    </row>
    <row r="277" spans="9:18" ht="15.95" customHeight="1" x14ac:dyDescent="0.25">
      <c r="I277" s="1"/>
      <c r="J277" s="1">
        <f t="shared" si="32"/>
        <v>0.27500000000000002</v>
      </c>
      <c r="K277" s="2">
        <v>275</v>
      </c>
      <c r="L277" s="1">
        <f t="shared" si="33"/>
        <v>1.7278759594743862</v>
      </c>
      <c r="M277" s="1">
        <f t="shared" si="34"/>
        <v>0.52469220851487841</v>
      </c>
      <c r="N277" s="1">
        <f t="shared" si="35"/>
        <v>0.25083027373946265</v>
      </c>
      <c r="O277" s="1">
        <f t="shared" si="36"/>
        <v>0.43156423389082438</v>
      </c>
      <c r="P277" s="1">
        <f t="shared" si="37"/>
        <v>0.39123389348031684</v>
      </c>
      <c r="Q277" s="1">
        <f t="shared" si="38"/>
        <v>0.39958015240637057</v>
      </c>
      <c r="R277" s="2">
        <f t="shared" si="39"/>
        <v>101.89293886362449</v>
      </c>
    </row>
    <row r="278" spans="9:18" ht="15.95" customHeight="1" x14ac:dyDescent="0.25">
      <c r="I278" s="1"/>
      <c r="J278" s="1">
        <f t="shared" si="32"/>
        <v>0.27600000000000002</v>
      </c>
      <c r="K278" s="2">
        <v>276</v>
      </c>
      <c r="L278" s="1">
        <f t="shared" si="33"/>
        <v>1.7341591447815659</v>
      </c>
      <c r="M278" s="1">
        <f t="shared" si="34"/>
        <v>0.5246671486051967</v>
      </c>
      <c r="N278" s="1">
        <f t="shared" si="35"/>
        <v>0.27867366136910848</v>
      </c>
      <c r="O278" s="1">
        <f t="shared" si="36"/>
        <v>0.35847205059846421</v>
      </c>
      <c r="P278" s="1">
        <f t="shared" si="37"/>
        <v>0.43840940751162172</v>
      </c>
      <c r="Q278" s="1">
        <f t="shared" si="38"/>
        <v>0.40005556702109779</v>
      </c>
      <c r="R278" s="2">
        <f t="shared" si="39"/>
        <v>102.01416959037994</v>
      </c>
    </row>
    <row r="279" spans="9:18" ht="15.95" customHeight="1" x14ac:dyDescent="0.25">
      <c r="I279" s="1"/>
      <c r="J279" s="1">
        <f t="shared" si="32"/>
        <v>0.27700000000000002</v>
      </c>
      <c r="K279" s="2">
        <v>277</v>
      </c>
      <c r="L279" s="1">
        <f t="shared" si="33"/>
        <v>1.7404423300887455</v>
      </c>
      <c r="M279" s="1">
        <f t="shared" si="34"/>
        <v>0.524641114878725</v>
      </c>
      <c r="N279" s="1">
        <f t="shared" si="35"/>
        <v>0.34182663532247898</v>
      </c>
      <c r="O279" s="1">
        <f t="shared" si="36"/>
        <v>0.33533000649383554</v>
      </c>
      <c r="P279" s="1">
        <f t="shared" si="37"/>
        <v>0.53265742722993548</v>
      </c>
      <c r="Q279" s="1">
        <f t="shared" si="38"/>
        <v>0.43361379598124372</v>
      </c>
      <c r="R279" s="2">
        <f t="shared" si="39"/>
        <v>110.57151797521715</v>
      </c>
    </row>
    <row r="280" spans="9:18" ht="15.95" customHeight="1" x14ac:dyDescent="0.25">
      <c r="I280" s="1"/>
      <c r="J280" s="1">
        <f t="shared" si="32"/>
        <v>0.27800000000000002</v>
      </c>
      <c r="K280" s="2">
        <v>278</v>
      </c>
      <c r="L280" s="1">
        <f t="shared" si="33"/>
        <v>1.7467255153959249</v>
      </c>
      <c r="M280" s="1">
        <f t="shared" si="34"/>
        <v>0.52461410836323008</v>
      </c>
      <c r="N280" s="1">
        <f t="shared" si="35"/>
        <v>0.43021400346834715</v>
      </c>
      <c r="O280" s="1">
        <f t="shared" si="36"/>
        <v>0.37030573439435832</v>
      </c>
      <c r="P280" s="1">
        <f t="shared" si="37"/>
        <v>0.60194600319400449</v>
      </c>
      <c r="Q280" s="1">
        <f t="shared" si="38"/>
        <v>0.48176996235498504</v>
      </c>
      <c r="R280" s="2">
        <f t="shared" si="39"/>
        <v>122.85134040052118</v>
      </c>
    </row>
    <row r="281" spans="9:18" ht="15.95" customHeight="1" x14ac:dyDescent="0.25">
      <c r="I281" s="1"/>
      <c r="J281" s="1">
        <f t="shared" si="32"/>
        <v>0.27900000000000003</v>
      </c>
      <c r="K281" s="2">
        <v>279</v>
      </c>
      <c r="L281" s="1">
        <f t="shared" si="33"/>
        <v>1.7530087007031045</v>
      </c>
      <c r="M281" s="1">
        <f t="shared" si="34"/>
        <v>0.5245861301248832</v>
      </c>
      <c r="N281" s="1">
        <f t="shared" si="35"/>
        <v>0.52973477166034177</v>
      </c>
      <c r="O281" s="1">
        <f t="shared" si="36"/>
        <v>0.45105508260271254</v>
      </c>
      <c r="P281" s="1">
        <f t="shared" si="37"/>
        <v>0.59331920894917467</v>
      </c>
      <c r="Q281" s="1">
        <f t="shared" si="38"/>
        <v>0.52467379833427796</v>
      </c>
      <c r="R281" s="2">
        <f t="shared" si="39"/>
        <v>133.79181857524088</v>
      </c>
    </row>
    <row r="282" spans="9:18" ht="15.95" customHeight="1" x14ac:dyDescent="0.25">
      <c r="I282" s="1"/>
      <c r="J282" s="1">
        <f t="shared" si="32"/>
        <v>0.28000000000000003</v>
      </c>
      <c r="K282" s="2">
        <v>280</v>
      </c>
      <c r="L282" s="1">
        <f t="shared" si="33"/>
        <v>1.7592918860102842</v>
      </c>
      <c r="M282" s="1">
        <f t="shared" si="34"/>
        <v>0.52455718126821727</v>
      </c>
      <c r="N282" s="1">
        <f t="shared" si="35"/>
        <v>0.62451176424364996</v>
      </c>
      <c r="O282" s="1">
        <f t="shared" si="36"/>
        <v>0.54907879567585172</v>
      </c>
      <c r="P282" s="1">
        <f t="shared" si="37"/>
        <v>0.51337033747645855</v>
      </c>
      <c r="Q282" s="1">
        <f t="shared" si="38"/>
        <v>0.55287951966604432</v>
      </c>
      <c r="R282" s="2">
        <f t="shared" si="39"/>
        <v>140.9842775148413</v>
      </c>
    </row>
    <row r="283" spans="9:18" ht="15.95" customHeight="1" x14ac:dyDescent="0.25">
      <c r="I283" s="1"/>
      <c r="J283" s="1">
        <f t="shared" si="32"/>
        <v>0.28100000000000003</v>
      </c>
      <c r="K283" s="2">
        <v>281</v>
      </c>
      <c r="L283" s="1">
        <f t="shared" si="33"/>
        <v>1.7655750713174636</v>
      </c>
      <c r="M283" s="1">
        <f t="shared" si="34"/>
        <v>0.52452726293608332</v>
      </c>
      <c r="N283" s="1">
        <f t="shared" si="35"/>
        <v>0.69942460999709133</v>
      </c>
      <c r="O283" s="1">
        <f t="shared" si="36"/>
        <v>0.62978089358010148</v>
      </c>
      <c r="P283" s="1">
        <f t="shared" si="37"/>
        <v>0.42320277413101293</v>
      </c>
      <c r="Q283" s="1">
        <f t="shared" si="38"/>
        <v>0.56923388516107232</v>
      </c>
      <c r="R283" s="2">
        <f t="shared" si="39"/>
        <v>145.15464071607343</v>
      </c>
    </row>
    <row r="284" spans="9:18" ht="15.95" customHeight="1" x14ac:dyDescent="0.25">
      <c r="I284" s="1"/>
      <c r="J284" s="1">
        <f t="shared" si="32"/>
        <v>0.28199999999999997</v>
      </c>
      <c r="K284" s="2">
        <v>282</v>
      </c>
      <c r="L284" s="1">
        <f t="shared" si="33"/>
        <v>1.7718582566246432</v>
      </c>
      <c r="M284" s="1">
        <f t="shared" si="34"/>
        <v>0.52449637630960622</v>
      </c>
      <c r="N284" s="1">
        <f t="shared" si="35"/>
        <v>0.74252199029203558</v>
      </c>
      <c r="O284" s="1">
        <f t="shared" si="36"/>
        <v>0.66467879714926859</v>
      </c>
      <c r="P284" s="1">
        <f t="shared" si="37"/>
        <v>0.39172985399989169</v>
      </c>
      <c r="Q284" s="1">
        <f t="shared" si="38"/>
        <v>0.58085675443770057</v>
      </c>
      <c r="R284" s="2">
        <f t="shared" si="39"/>
        <v>148.11847238161366</v>
      </c>
    </row>
    <row r="285" spans="9:18" ht="15.95" customHeight="1" x14ac:dyDescent="0.25">
      <c r="I285" s="1"/>
      <c r="J285" s="1">
        <f t="shared" si="32"/>
        <v>0.28299999999999997</v>
      </c>
      <c r="K285" s="2">
        <v>283</v>
      </c>
      <c r="L285" s="1">
        <f t="shared" si="33"/>
        <v>1.7781414419318231</v>
      </c>
      <c r="M285" s="1">
        <f t="shared" si="34"/>
        <v>0.52446452260813681</v>
      </c>
      <c r="N285" s="1">
        <f t="shared" si="35"/>
        <v>0.74692830830948265</v>
      </c>
      <c r="O285" s="1">
        <f t="shared" si="36"/>
        <v>0.64145582160122183</v>
      </c>
      <c r="P285" s="1">
        <f t="shared" si="37"/>
        <v>0.44300572483527056</v>
      </c>
      <c r="Q285" s="1">
        <f t="shared" si="38"/>
        <v>0.58896359433852796</v>
      </c>
      <c r="R285" s="2">
        <f t="shared" si="39"/>
        <v>150.18571655632462</v>
      </c>
    </row>
    <row r="286" spans="9:18" ht="15.95" customHeight="1" x14ac:dyDescent="0.25">
      <c r="I286" s="1"/>
      <c r="J286" s="1">
        <f t="shared" si="32"/>
        <v>0.28399999999999997</v>
      </c>
      <c r="K286" s="2">
        <v>284</v>
      </c>
      <c r="L286" s="1">
        <f t="shared" si="33"/>
        <v>1.7844246272390025</v>
      </c>
      <c r="M286" s="1">
        <f t="shared" si="34"/>
        <v>0.52443170308920484</v>
      </c>
      <c r="N286" s="1">
        <f t="shared" si="35"/>
        <v>0.7119405963530937</v>
      </c>
      <c r="O286" s="1">
        <f t="shared" si="36"/>
        <v>0.56830816327656786</v>
      </c>
      <c r="P286" s="1">
        <f t="shared" si="37"/>
        <v>0.53784122439681425</v>
      </c>
      <c r="Q286" s="1">
        <f t="shared" si="38"/>
        <v>0.58563042177892011</v>
      </c>
      <c r="R286" s="2">
        <f t="shared" si="39"/>
        <v>149.33575755362463</v>
      </c>
    </row>
    <row r="287" spans="9:18" ht="15.95" customHeight="1" x14ac:dyDescent="0.25">
      <c r="I287" s="1"/>
      <c r="J287" s="1">
        <f t="shared" si="32"/>
        <v>0.28499999999999998</v>
      </c>
      <c r="K287" s="2">
        <v>285</v>
      </c>
      <c r="L287" s="1">
        <f t="shared" si="33"/>
        <v>1.7907078125461822</v>
      </c>
      <c r="M287" s="1">
        <f t="shared" si="34"/>
        <v>0.52439791904846866</v>
      </c>
      <c r="N287" s="1">
        <f t="shared" si="35"/>
        <v>0.64314066471817943</v>
      </c>
      <c r="O287" s="1">
        <f t="shared" si="36"/>
        <v>0.47105217668353161</v>
      </c>
      <c r="P287" s="1">
        <f t="shared" si="37"/>
        <v>0.60375540369409508</v>
      </c>
      <c r="Q287" s="1">
        <f t="shared" si="38"/>
        <v>0.56058654103606864</v>
      </c>
      <c r="R287" s="2">
        <f t="shared" si="39"/>
        <v>142.94956796419751</v>
      </c>
    </row>
    <row r="288" spans="9:18" ht="15.95" customHeight="1" x14ac:dyDescent="0.25">
      <c r="I288" s="1"/>
      <c r="J288" s="1">
        <f t="shared" si="32"/>
        <v>0.28599999999999998</v>
      </c>
      <c r="K288" s="2">
        <v>286</v>
      </c>
      <c r="L288" s="1">
        <f t="shared" si="33"/>
        <v>1.7969909978533618</v>
      </c>
      <c r="M288" s="1">
        <f t="shared" si="34"/>
        <v>0.52436317181966441</v>
      </c>
      <c r="N288" s="1">
        <f t="shared" si="35"/>
        <v>0.55150460030048387</v>
      </c>
      <c r="O288" s="1">
        <f t="shared" si="36"/>
        <v>0.38401288446043619</v>
      </c>
      <c r="P288" s="1">
        <f t="shared" si="37"/>
        <v>0.59037132276811222</v>
      </c>
      <c r="Q288" s="1">
        <f t="shared" si="38"/>
        <v>0.51256299483717416</v>
      </c>
      <c r="R288" s="2">
        <f t="shared" si="39"/>
        <v>130.70356368347942</v>
      </c>
    </row>
    <row r="289" spans="9:18" ht="15.95" customHeight="1" x14ac:dyDescent="0.25">
      <c r="I289" s="1"/>
      <c r="J289" s="1">
        <f t="shared" si="32"/>
        <v>0.28699999999999998</v>
      </c>
      <c r="K289" s="2">
        <v>287</v>
      </c>
      <c r="L289" s="1">
        <f t="shared" si="33"/>
        <v>1.8032741831605412</v>
      </c>
      <c r="M289" s="1">
        <f t="shared" si="34"/>
        <v>0.52432746277455311</v>
      </c>
      <c r="N289" s="1">
        <f t="shared" si="35"/>
        <v>0.45165168224653385</v>
      </c>
      <c r="O289" s="1">
        <f t="shared" si="36"/>
        <v>0.33790948221301609</v>
      </c>
      <c r="P289" s="1">
        <f t="shared" si="37"/>
        <v>0.50791817734584421</v>
      </c>
      <c r="Q289" s="1">
        <f t="shared" si="38"/>
        <v>0.45545170114498679</v>
      </c>
      <c r="R289" s="2">
        <f t="shared" si="39"/>
        <v>116.14018379197164</v>
      </c>
    </row>
    <row r="290" spans="9:18" ht="15.95" customHeight="1" x14ac:dyDescent="0.25">
      <c r="I290" s="1"/>
      <c r="J290" s="1">
        <f t="shared" si="32"/>
        <v>0.28799999999999998</v>
      </c>
      <c r="K290" s="2">
        <v>288</v>
      </c>
      <c r="L290" s="1">
        <f t="shared" si="33"/>
        <v>1.8095573684677209</v>
      </c>
      <c r="M290" s="1">
        <f t="shared" si="34"/>
        <v>0.52429079332286688</v>
      </c>
      <c r="N290" s="1">
        <f t="shared" si="35"/>
        <v>0.35951207617290437</v>
      </c>
      <c r="O290" s="1">
        <f t="shared" si="36"/>
        <v>0.34901346521145882</v>
      </c>
      <c r="P290" s="1">
        <f t="shared" si="37"/>
        <v>0.41941332121445218</v>
      </c>
      <c r="Q290" s="1">
        <f t="shared" si="38"/>
        <v>0.41305741398042056</v>
      </c>
      <c r="R290" s="2">
        <f t="shared" si="39"/>
        <v>105.32964056500724</v>
      </c>
    </row>
    <row r="291" spans="9:18" ht="15.95" customHeight="1" x14ac:dyDescent="0.25">
      <c r="I291" s="1"/>
      <c r="J291" s="1">
        <f t="shared" si="32"/>
        <v>0.28899999999999998</v>
      </c>
      <c r="K291" s="2">
        <v>289</v>
      </c>
      <c r="L291" s="1">
        <f t="shared" si="33"/>
        <v>1.8158405537749005</v>
      </c>
      <c r="M291" s="1">
        <f t="shared" si="34"/>
        <v>0.5242531649122526</v>
      </c>
      <c r="N291" s="1">
        <f t="shared" si="35"/>
        <v>0.28978539440145867</v>
      </c>
      <c r="O291" s="1">
        <f t="shared" si="36"/>
        <v>0.41340585138434183</v>
      </c>
      <c r="P291" s="1">
        <f t="shared" si="37"/>
        <v>0.39249931430480861</v>
      </c>
      <c r="Q291" s="1">
        <f t="shared" si="38"/>
        <v>0.40498593125071541</v>
      </c>
      <c r="R291" s="2">
        <f t="shared" si="39"/>
        <v>103.27141246893243</v>
      </c>
    </row>
    <row r="292" spans="9:18" ht="15.95" customHeight="1" x14ac:dyDescent="0.25">
      <c r="I292" s="1"/>
      <c r="J292" s="1">
        <f t="shared" si="32"/>
        <v>0.28999999999999998</v>
      </c>
      <c r="K292" s="2">
        <v>290</v>
      </c>
      <c r="L292" s="1">
        <f t="shared" si="33"/>
        <v>1.8221237390820799</v>
      </c>
      <c r="M292" s="1">
        <f t="shared" si="34"/>
        <v>0.52421457902821578</v>
      </c>
      <c r="N292" s="1">
        <f t="shared" si="35"/>
        <v>0.25359557412062983</v>
      </c>
      <c r="O292" s="1">
        <f t="shared" si="36"/>
        <v>0.50836032649078822</v>
      </c>
      <c r="P292" s="1">
        <f t="shared" si="37"/>
        <v>0.44774601464439473</v>
      </c>
      <c r="Q292" s="1">
        <f t="shared" si="38"/>
        <v>0.43347912357100715</v>
      </c>
      <c r="R292" s="2">
        <f t="shared" si="39"/>
        <v>110.53717651060683</v>
      </c>
    </row>
    <row r="293" spans="9:18" ht="15.95" customHeight="1" x14ac:dyDescent="0.25">
      <c r="I293" s="1"/>
      <c r="J293" s="1">
        <f t="shared" si="32"/>
        <v>0.29099999999999998</v>
      </c>
      <c r="K293" s="2">
        <v>291</v>
      </c>
      <c r="L293" s="1">
        <f t="shared" si="33"/>
        <v>1.8284069243892596</v>
      </c>
      <c r="M293" s="1">
        <f t="shared" si="34"/>
        <v>0.52417503719406089</v>
      </c>
      <c r="N293" s="1">
        <f t="shared" si="35"/>
        <v>0.256716205546341</v>
      </c>
      <c r="O293" s="1">
        <f t="shared" si="36"/>
        <v>0.60036415139961952</v>
      </c>
      <c r="P293" s="1">
        <f t="shared" si="37"/>
        <v>0.5429294313467069</v>
      </c>
      <c r="Q293" s="1">
        <f t="shared" si="38"/>
        <v>0.48104620637168205</v>
      </c>
      <c r="R293" s="2">
        <f t="shared" si="39"/>
        <v>122.66678262477892</v>
      </c>
    </row>
    <row r="294" spans="9:18" ht="15.95" customHeight="1" x14ac:dyDescent="0.25">
      <c r="I294" s="1"/>
      <c r="J294" s="1">
        <f t="shared" si="32"/>
        <v>0.29199999999999998</v>
      </c>
      <c r="K294" s="2">
        <v>292</v>
      </c>
      <c r="L294" s="1">
        <f t="shared" si="33"/>
        <v>1.8346901096964392</v>
      </c>
      <c r="M294" s="1">
        <f t="shared" si="34"/>
        <v>0.5241345409708319</v>
      </c>
      <c r="N294" s="1">
        <f t="shared" si="35"/>
        <v>0.29864943467083227</v>
      </c>
      <c r="O294" s="1">
        <f t="shared" si="36"/>
        <v>0.65694597413101707</v>
      </c>
      <c r="P294" s="1">
        <f t="shared" si="37"/>
        <v>0.60530270903973404</v>
      </c>
      <c r="Q294" s="1">
        <f t="shared" si="38"/>
        <v>0.52125816470310382</v>
      </c>
      <c r="R294" s="2">
        <f t="shared" si="39"/>
        <v>132.92083199929147</v>
      </c>
    </row>
    <row r="295" spans="9:18" ht="15.95" customHeight="1" x14ac:dyDescent="0.25">
      <c r="I295" s="1"/>
      <c r="J295" s="1">
        <f t="shared" si="32"/>
        <v>0.29299999999999998</v>
      </c>
      <c r="K295" s="2">
        <v>293</v>
      </c>
      <c r="L295" s="1">
        <f t="shared" si="33"/>
        <v>1.8409732950036186</v>
      </c>
      <c r="M295" s="1">
        <f t="shared" si="34"/>
        <v>0.52409309195725029</v>
      </c>
      <c r="N295" s="1">
        <f t="shared" si="35"/>
        <v>0.37270538905161177</v>
      </c>
      <c r="O295" s="1">
        <f t="shared" si="36"/>
        <v>0.65813610012726065</v>
      </c>
      <c r="P295" s="1">
        <f t="shared" si="37"/>
        <v>0.58719515078260121</v>
      </c>
      <c r="Q295" s="1">
        <f t="shared" si="38"/>
        <v>0.53553243297968089</v>
      </c>
      <c r="R295" s="2">
        <f t="shared" si="39"/>
        <v>136.56077040981862</v>
      </c>
    </row>
    <row r="296" spans="9:18" ht="15.95" customHeight="1" x14ac:dyDescent="0.25">
      <c r="I296" s="1"/>
      <c r="J296" s="1">
        <f t="shared" si="32"/>
        <v>0.29399999999999998</v>
      </c>
      <c r="K296" s="2">
        <v>294</v>
      </c>
      <c r="L296" s="1">
        <f t="shared" si="33"/>
        <v>1.8472564803107985</v>
      </c>
      <c r="M296" s="1">
        <f t="shared" si="34"/>
        <v>0.52405069178965213</v>
      </c>
      <c r="N296" s="1">
        <f t="shared" si="35"/>
        <v>0.46706945534366351</v>
      </c>
      <c r="O296" s="1">
        <f t="shared" si="36"/>
        <v>0.60351449250224287</v>
      </c>
      <c r="P296" s="1">
        <f t="shared" si="37"/>
        <v>0.50244601521204868</v>
      </c>
      <c r="Q296" s="1">
        <f t="shared" si="38"/>
        <v>0.52427016371190183</v>
      </c>
      <c r="R296" s="2">
        <f t="shared" si="39"/>
        <v>133.68889174653498</v>
      </c>
    </row>
    <row r="297" spans="9:18" ht="15.95" customHeight="1" x14ac:dyDescent="0.25">
      <c r="I297" s="1"/>
      <c r="J297" s="1">
        <f t="shared" si="32"/>
        <v>0.29499999999999998</v>
      </c>
      <c r="K297" s="2">
        <v>295</v>
      </c>
      <c r="L297" s="1">
        <f t="shared" si="33"/>
        <v>1.8535396656179781</v>
      </c>
      <c r="M297" s="1">
        <f t="shared" si="34"/>
        <v>0.52400734214192357</v>
      </c>
      <c r="N297" s="1">
        <f t="shared" si="35"/>
        <v>0.56668713906065571</v>
      </c>
      <c r="O297" s="1">
        <f t="shared" si="36"/>
        <v>0.51235901767786396</v>
      </c>
      <c r="P297" s="1">
        <f t="shared" si="37"/>
        <v>0.41582743724245375</v>
      </c>
      <c r="Q297" s="1">
        <f t="shared" si="38"/>
        <v>0.50472023403072419</v>
      </c>
      <c r="R297" s="2">
        <f t="shared" si="39"/>
        <v>128.70365967783468</v>
      </c>
    </row>
    <row r="298" spans="9:18" ht="15.95" customHeight="1" x14ac:dyDescent="0.25">
      <c r="I298" s="1"/>
      <c r="J298" s="1">
        <f t="shared" si="32"/>
        <v>0.29599999999999999</v>
      </c>
      <c r="K298" s="2">
        <v>296</v>
      </c>
      <c r="L298" s="1">
        <f t="shared" si="33"/>
        <v>1.8598228509251575</v>
      </c>
      <c r="M298" s="1">
        <f t="shared" si="34"/>
        <v>0.52396304472543442</v>
      </c>
      <c r="N298" s="1">
        <f t="shared" si="35"/>
        <v>0.65566580300299726</v>
      </c>
      <c r="O298" s="1">
        <f t="shared" si="36"/>
        <v>0.41684161536253117</v>
      </c>
      <c r="P298" s="1">
        <f t="shared" si="37"/>
        <v>0.39354033067155741</v>
      </c>
      <c r="Q298" s="1">
        <f t="shared" si="38"/>
        <v>0.49750269844063005</v>
      </c>
      <c r="R298" s="2">
        <f t="shared" si="39"/>
        <v>126.86318810236067</v>
      </c>
    </row>
    <row r="299" spans="9:18" ht="15.95" customHeight="1" x14ac:dyDescent="0.25">
      <c r="I299" s="1"/>
      <c r="J299" s="1">
        <f t="shared" si="32"/>
        <v>0.29699999999999999</v>
      </c>
      <c r="K299" s="2">
        <v>297</v>
      </c>
      <c r="L299" s="1">
        <f t="shared" si="33"/>
        <v>1.8661060362323372</v>
      </c>
      <c r="M299" s="1">
        <f t="shared" si="34"/>
        <v>0.52391780128897081</v>
      </c>
      <c r="N299" s="1">
        <f t="shared" si="35"/>
        <v>0.719810119877627</v>
      </c>
      <c r="O299" s="1">
        <f t="shared" si="36"/>
        <v>0.350673701291978</v>
      </c>
      <c r="P299" s="1">
        <f t="shared" si="37"/>
        <v>0.45261830255554952</v>
      </c>
      <c r="Q299" s="1">
        <f t="shared" si="38"/>
        <v>0.51175498125353136</v>
      </c>
      <c r="R299" s="2">
        <f t="shared" si="39"/>
        <v>130.49752021965051</v>
      </c>
    </row>
    <row r="300" spans="9:18" ht="15.95" customHeight="1" x14ac:dyDescent="0.25">
      <c r="I300" s="1"/>
      <c r="J300" s="1">
        <f t="shared" si="32"/>
        <v>0.29799999999999999</v>
      </c>
      <c r="K300" s="2">
        <v>298</v>
      </c>
      <c r="L300" s="1">
        <f t="shared" si="33"/>
        <v>1.8723892215395168</v>
      </c>
      <c r="M300" s="1">
        <f t="shared" si="34"/>
        <v>0.52387161361866608</v>
      </c>
      <c r="N300" s="1">
        <f t="shared" si="35"/>
        <v>0.74888674236640629</v>
      </c>
      <c r="O300" s="1">
        <f t="shared" si="36"/>
        <v>0.33720823529895633</v>
      </c>
      <c r="P300" s="1">
        <f t="shared" si="37"/>
        <v>0.54790919482725964</v>
      </c>
      <c r="Q300" s="1">
        <f t="shared" si="38"/>
        <v>0.53946894652782207</v>
      </c>
      <c r="R300" s="2">
        <f t="shared" si="39"/>
        <v>137.56458136459463</v>
      </c>
    </row>
    <row r="301" spans="9:18" ht="15.95" customHeight="1" x14ac:dyDescent="0.25">
      <c r="I301" s="1"/>
      <c r="J301" s="1">
        <f t="shared" si="32"/>
        <v>0.29899999999999999</v>
      </c>
      <c r="K301" s="2">
        <v>299</v>
      </c>
      <c r="L301" s="1">
        <f t="shared" si="33"/>
        <v>1.8786724068466962</v>
      </c>
      <c r="M301" s="1">
        <f t="shared" si="34"/>
        <v>0.52382448353793043</v>
      </c>
      <c r="N301" s="1">
        <f t="shared" si="35"/>
        <v>0.73825689354779644</v>
      </c>
      <c r="O301" s="1">
        <f t="shared" si="36"/>
        <v>0.38119764899448982</v>
      </c>
      <c r="P301" s="1">
        <f t="shared" si="37"/>
        <v>0.60658401060333067</v>
      </c>
      <c r="Q301" s="1">
        <f t="shared" si="38"/>
        <v>0.56246575917088681</v>
      </c>
      <c r="R301" s="2">
        <f t="shared" si="39"/>
        <v>143.42876858857613</v>
      </c>
    </row>
    <row r="302" spans="9:18" ht="15.95" customHeight="1" x14ac:dyDescent="0.25">
      <c r="I302" s="1"/>
      <c r="J302" s="1">
        <f t="shared" si="32"/>
        <v>0.3</v>
      </c>
      <c r="K302" s="2">
        <v>300</v>
      </c>
      <c r="L302" s="1">
        <f t="shared" si="33"/>
        <v>1.8849555921538759</v>
      </c>
      <c r="M302" s="1">
        <f t="shared" si="34"/>
        <v>0.52377641290737886</v>
      </c>
      <c r="N302" s="1">
        <f t="shared" si="35"/>
        <v>0.68961642022787784</v>
      </c>
      <c r="O302" s="1">
        <f t="shared" si="36"/>
        <v>0.46711654724517848</v>
      </c>
      <c r="P302" s="1">
        <f t="shared" si="37"/>
        <v>0.58379871627872015</v>
      </c>
      <c r="Q302" s="1">
        <f t="shared" si="38"/>
        <v>0.56607702416478878</v>
      </c>
      <c r="R302" s="2">
        <f t="shared" si="39"/>
        <v>144.34964116202113</v>
      </c>
    </row>
    <row r="303" spans="9:18" ht="15.95" customHeight="1" x14ac:dyDescent="0.25">
      <c r="I303" s="1"/>
      <c r="J303" s="1">
        <f t="shared" si="32"/>
        <v>0.30099999999999999</v>
      </c>
      <c r="K303" s="2">
        <v>301</v>
      </c>
      <c r="L303" s="1">
        <f t="shared" si="33"/>
        <v>1.8912387774610555</v>
      </c>
      <c r="M303" s="1">
        <f t="shared" si="34"/>
        <v>0.52372740362475734</v>
      </c>
      <c r="N303" s="1">
        <f t="shared" si="35"/>
        <v>0.61072524380660953</v>
      </c>
      <c r="O303" s="1">
        <f t="shared" si="36"/>
        <v>0.56464116047317447</v>
      </c>
      <c r="P303" s="1">
        <f t="shared" si="37"/>
        <v>0.49696767423154281</v>
      </c>
      <c r="Q303" s="1">
        <f t="shared" si="38"/>
        <v>0.54901537053402105</v>
      </c>
      <c r="R303" s="2">
        <f t="shared" si="39"/>
        <v>139.99891948617537</v>
      </c>
    </row>
    <row r="304" spans="9:18" ht="15.95" customHeight="1" x14ac:dyDescent="0.25">
      <c r="I304" s="1"/>
      <c r="J304" s="1">
        <f t="shared" si="32"/>
        <v>0.30199999999999999</v>
      </c>
      <c r="K304" s="2">
        <v>302</v>
      </c>
      <c r="L304" s="1">
        <f t="shared" si="33"/>
        <v>1.8975219627682349</v>
      </c>
      <c r="M304" s="1">
        <f t="shared" si="34"/>
        <v>0.52367745762486861</v>
      </c>
      <c r="N304" s="1">
        <f t="shared" si="35"/>
        <v>0.5141693710885108</v>
      </c>
      <c r="O304" s="1">
        <f t="shared" si="36"/>
        <v>0.63935165835119379</v>
      </c>
      <c r="P304" s="1">
        <f t="shared" si="37"/>
        <v>0.41245418046915416</v>
      </c>
      <c r="Q304" s="1">
        <f t="shared" si="38"/>
        <v>0.52241316688343176</v>
      </c>
      <c r="R304" s="2">
        <f t="shared" si="39"/>
        <v>133.21535755527509</v>
      </c>
    </row>
    <row r="305" spans="9:18" ht="15.95" customHeight="1" x14ac:dyDescent="0.25">
      <c r="I305" s="1"/>
      <c r="J305" s="1">
        <f t="shared" si="32"/>
        <v>0.30299999999999999</v>
      </c>
      <c r="K305" s="2">
        <v>303</v>
      </c>
      <c r="L305" s="1">
        <f t="shared" si="33"/>
        <v>1.9038051480754146</v>
      </c>
      <c r="M305" s="1">
        <f t="shared" si="34"/>
        <v>0.5236265768794951</v>
      </c>
      <c r="N305" s="1">
        <f t="shared" si="35"/>
        <v>0.41535296925897286</v>
      </c>
      <c r="O305" s="1">
        <f t="shared" si="36"/>
        <v>0.66488010589840674</v>
      </c>
      <c r="P305" s="1">
        <f t="shared" si="37"/>
        <v>0.39485027340244799</v>
      </c>
      <c r="Q305" s="1">
        <f t="shared" si="38"/>
        <v>0.49967748135983064</v>
      </c>
      <c r="R305" s="2">
        <f t="shared" si="39"/>
        <v>127.41775774675682</v>
      </c>
    </row>
    <row r="306" spans="9:18" ht="15.95" customHeight="1" x14ac:dyDescent="0.25">
      <c r="I306" s="1"/>
      <c r="J306" s="1">
        <f t="shared" si="32"/>
        <v>0.30399999999999999</v>
      </c>
      <c r="K306" s="2">
        <v>304</v>
      </c>
      <c r="L306" s="1">
        <f t="shared" si="33"/>
        <v>1.9100883333825942</v>
      </c>
      <c r="M306" s="1">
        <f t="shared" si="34"/>
        <v>0.52357476339732156</v>
      </c>
      <c r="N306" s="1">
        <f t="shared" si="35"/>
        <v>0.33004084196578742</v>
      </c>
      <c r="O306" s="1">
        <f t="shared" si="36"/>
        <v>0.63221662546433277</v>
      </c>
      <c r="P306" s="1">
        <f t="shared" si="37"/>
        <v>0.45761028074661009</v>
      </c>
      <c r="Q306" s="1">
        <f t="shared" si="38"/>
        <v>0.48586062789351298</v>
      </c>
      <c r="R306" s="2">
        <f t="shared" si="39"/>
        <v>123.89446011284581</v>
      </c>
    </row>
    <row r="307" spans="9:18" ht="15.95" customHeight="1" x14ac:dyDescent="0.25">
      <c r="I307" s="1"/>
      <c r="J307" s="1">
        <f t="shared" si="32"/>
        <v>0.30499999999999999</v>
      </c>
      <c r="K307" s="2">
        <v>305</v>
      </c>
      <c r="L307" s="1">
        <f t="shared" si="33"/>
        <v>1.9163715186897738</v>
      </c>
      <c r="M307" s="1">
        <f t="shared" si="34"/>
        <v>0.52352201922385566</v>
      </c>
      <c r="N307" s="1">
        <f t="shared" si="35"/>
        <v>0.27184337079188492</v>
      </c>
      <c r="O307" s="1">
        <f t="shared" si="36"/>
        <v>0.55288929613820847</v>
      </c>
      <c r="P307" s="1">
        <f t="shared" si="37"/>
        <v>0.55276793552373726</v>
      </c>
      <c r="Q307" s="1">
        <f t="shared" si="38"/>
        <v>0.47525565541942161</v>
      </c>
      <c r="R307" s="2">
        <f t="shared" si="39"/>
        <v>121.19019213195251</v>
      </c>
    </row>
    <row r="308" spans="9:18" ht="15.95" customHeight="1" x14ac:dyDescent="0.25">
      <c r="I308" s="1"/>
      <c r="J308" s="1">
        <f t="shared" si="32"/>
        <v>0.30599999999999999</v>
      </c>
      <c r="K308" s="2">
        <v>306</v>
      </c>
      <c r="L308" s="1">
        <f t="shared" si="33"/>
        <v>1.9226547039969535</v>
      </c>
      <c r="M308" s="1">
        <f t="shared" si="34"/>
        <v>0.52346834644134688</v>
      </c>
      <c r="N308" s="1">
        <f t="shared" si="35"/>
        <v>0.25004516526430587</v>
      </c>
      <c r="O308" s="1">
        <f t="shared" si="36"/>
        <v>0.45489549340654378</v>
      </c>
      <c r="P308" s="1">
        <f t="shared" si="37"/>
        <v>0.60759607170593388</v>
      </c>
      <c r="Q308" s="1">
        <f t="shared" si="38"/>
        <v>0.4590012692045326</v>
      </c>
      <c r="R308" s="2">
        <f t="shared" si="39"/>
        <v>117.04532364715581</v>
      </c>
    </row>
    <row r="309" spans="9:18" ht="15.95" customHeight="1" x14ac:dyDescent="0.25">
      <c r="I309" s="1"/>
      <c r="J309" s="1">
        <f t="shared" si="32"/>
        <v>0.307</v>
      </c>
      <c r="K309" s="2">
        <v>307</v>
      </c>
      <c r="L309" s="1">
        <f t="shared" si="33"/>
        <v>1.9289378893041331</v>
      </c>
      <c r="M309" s="1">
        <f t="shared" si="34"/>
        <v>0.52341374716870481</v>
      </c>
      <c r="N309" s="1">
        <f t="shared" si="35"/>
        <v>0.26812383055439853</v>
      </c>
      <c r="O309" s="1">
        <f t="shared" si="36"/>
        <v>0.37282064090247297</v>
      </c>
      <c r="P309" s="1">
        <f t="shared" si="37"/>
        <v>0.58019059894479907</v>
      </c>
      <c r="Q309" s="1">
        <f t="shared" si="38"/>
        <v>0.43613720439259385</v>
      </c>
      <c r="R309" s="2">
        <f t="shared" si="39"/>
        <v>111.21498712011143</v>
      </c>
    </row>
    <row r="310" spans="9:18" ht="15.95" customHeight="1" x14ac:dyDescent="0.25">
      <c r="I310" s="1"/>
      <c r="J310" s="1">
        <f t="shared" si="32"/>
        <v>0.308</v>
      </c>
      <c r="K310" s="2">
        <v>308</v>
      </c>
      <c r="L310" s="1">
        <f t="shared" si="33"/>
        <v>1.9352210746113125</v>
      </c>
      <c r="M310" s="1">
        <f t="shared" si="34"/>
        <v>0.52335822356141526</v>
      </c>
      <c r="N310" s="1">
        <f t="shared" si="35"/>
        <v>0.32319516319759739</v>
      </c>
      <c r="O310" s="1">
        <f t="shared" si="36"/>
        <v>0.3356318106688494</v>
      </c>
      <c r="P310" s="1">
        <f t="shared" si="37"/>
        <v>0.49149699316909745</v>
      </c>
      <c r="Q310" s="1">
        <f t="shared" si="38"/>
        <v>0.41842054764923986</v>
      </c>
      <c r="R310" s="2">
        <f t="shared" si="39"/>
        <v>106.69723965055617</v>
      </c>
    </row>
    <row r="311" spans="9:18" ht="15.95" customHeight="1" x14ac:dyDescent="0.25">
      <c r="I311" s="1"/>
      <c r="J311" s="1">
        <f t="shared" si="32"/>
        <v>0.309</v>
      </c>
      <c r="K311" s="2">
        <v>309</v>
      </c>
      <c r="L311" s="1">
        <f t="shared" si="33"/>
        <v>1.9415042599184922</v>
      </c>
      <c r="M311" s="1">
        <f t="shared" si="34"/>
        <v>0.52330177781145526</v>
      </c>
      <c r="N311" s="1">
        <f t="shared" si="35"/>
        <v>0.40647328625781093</v>
      </c>
      <c r="O311" s="1">
        <f t="shared" si="36"/>
        <v>0.35645423524279812</v>
      </c>
      <c r="P311" s="1">
        <f t="shared" si="37"/>
        <v>0.40930207203390911</v>
      </c>
      <c r="Q311" s="1">
        <f t="shared" si="38"/>
        <v>0.42388284283649336</v>
      </c>
      <c r="R311" s="2">
        <f t="shared" si="39"/>
        <v>108.09012492330581</v>
      </c>
    </row>
    <row r="312" spans="9:18" ht="15.95" customHeight="1" x14ac:dyDescent="0.25">
      <c r="I312" s="1"/>
      <c r="J312" s="1">
        <f t="shared" si="32"/>
        <v>0.31</v>
      </c>
      <c r="K312" s="2">
        <v>310</v>
      </c>
      <c r="L312" s="1">
        <f t="shared" si="33"/>
        <v>1.9477874452256718</v>
      </c>
      <c r="M312" s="1">
        <f t="shared" si="34"/>
        <v>0.52324441214720629</v>
      </c>
      <c r="N312" s="1">
        <f t="shared" si="35"/>
        <v>0.50467231567233573</v>
      </c>
      <c r="O312" s="1">
        <f t="shared" si="36"/>
        <v>0.42793895627303802</v>
      </c>
      <c r="P312" s="1">
        <f t="shared" si="37"/>
        <v>0.39642583346845478</v>
      </c>
      <c r="Q312" s="1">
        <f t="shared" si="38"/>
        <v>0.46307037939025869</v>
      </c>
      <c r="R312" s="2">
        <f t="shared" si="39"/>
        <v>118.08294674451597</v>
      </c>
    </row>
    <row r="313" spans="9:18" ht="15.95" customHeight="1" x14ac:dyDescent="0.25">
      <c r="I313" s="1"/>
      <c r="J313" s="1">
        <f t="shared" si="32"/>
        <v>0.311</v>
      </c>
      <c r="K313" s="2">
        <v>311</v>
      </c>
      <c r="L313" s="1">
        <f t="shared" si="33"/>
        <v>1.9540706305328512</v>
      </c>
      <c r="M313" s="1">
        <f t="shared" si="34"/>
        <v>0.52318612883336657</v>
      </c>
      <c r="N313" s="1">
        <f t="shared" si="35"/>
        <v>0.60212594110744577</v>
      </c>
      <c r="O313" s="1">
        <f t="shared" si="36"/>
        <v>0.52485652770063285</v>
      </c>
      <c r="P313" s="1">
        <f t="shared" si="37"/>
        <v>0.46270933904742217</v>
      </c>
      <c r="Q313" s="1">
        <f t="shared" si="38"/>
        <v>0.52821948417221676</v>
      </c>
      <c r="R313" s="2">
        <f t="shared" si="39"/>
        <v>134.69596846391528</v>
      </c>
    </row>
    <row r="314" spans="9:18" ht="15.95" customHeight="1" x14ac:dyDescent="0.25">
      <c r="I314" s="1"/>
      <c r="J314" s="1">
        <f t="shared" si="32"/>
        <v>0.312</v>
      </c>
      <c r="K314" s="2">
        <v>312</v>
      </c>
      <c r="L314" s="1">
        <f t="shared" si="33"/>
        <v>1.9603538158400309</v>
      </c>
      <c r="M314" s="1">
        <f t="shared" si="34"/>
        <v>0.52312693017086143</v>
      </c>
      <c r="N314" s="1">
        <f t="shared" si="35"/>
        <v>0.68328677122623338</v>
      </c>
      <c r="O314" s="1">
        <f t="shared" si="36"/>
        <v>0.61300136537762007</v>
      </c>
      <c r="P314" s="1">
        <f t="shared" si="37"/>
        <v>0.5574933798354601</v>
      </c>
      <c r="Q314" s="1">
        <f t="shared" si="38"/>
        <v>0.59422711165254372</v>
      </c>
      <c r="R314" s="2">
        <f t="shared" si="39"/>
        <v>151.52791347139865</v>
      </c>
    </row>
    <row r="315" spans="9:18" ht="15.95" customHeight="1" x14ac:dyDescent="0.25">
      <c r="I315" s="1"/>
      <c r="J315" s="1">
        <f t="shared" si="32"/>
        <v>0.313</v>
      </c>
      <c r="K315" s="2">
        <v>313</v>
      </c>
      <c r="L315" s="1">
        <f t="shared" si="33"/>
        <v>1.9666370011472105</v>
      </c>
      <c r="M315" s="1">
        <f t="shared" si="34"/>
        <v>0.52306681849675285</v>
      </c>
      <c r="N315" s="1">
        <f t="shared" si="35"/>
        <v>0.73520670705903857</v>
      </c>
      <c r="O315" s="1">
        <f t="shared" si="36"/>
        <v>0.66126408822934568</v>
      </c>
      <c r="P315" s="1">
        <f t="shared" si="37"/>
        <v>0.60833633579336377</v>
      </c>
      <c r="Q315" s="1">
        <f t="shared" si="38"/>
        <v>0.63196848739462519</v>
      </c>
      <c r="R315" s="2">
        <f t="shared" si="39"/>
        <v>161.15196428562942</v>
      </c>
    </row>
    <row r="316" spans="9:18" ht="15.95" customHeight="1" x14ac:dyDescent="0.25">
      <c r="I316" s="1"/>
      <c r="J316" s="1">
        <f t="shared" si="32"/>
        <v>0.314</v>
      </c>
      <c r="K316" s="2">
        <v>314</v>
      </c>
      <c r="L316" s="1">
        <f t="shared" si="33"/>
        <v>1.9729201864543899</v>
      </c>
      <c r="M316" s="1">
        <f t="shared" si="34"/>
        <v>0.52300579618414678</v>
      </c>
      <c r="N316" s="1">
        <f t="shared" si="35"/>
        <v>0.74960263387333048</v>
      </c>
      <c r="O316" s="1">
        <f t="shared" si="36"/>
        <v>0.65261110158976599</v>
      </c>
      <c r="P316" s="1">
        <f t="shared" si="37"/>
        <v>0.57637991319836435</v>
      </c>
      <c r="Q316" s="1">
        <f t="shared" si="38"/>
        <v>0.6253998612114019</v>
      </c>
      <c r="R316" s="2">
        <f t="shared" si="39"/>
        <v>159.47696460890748</v>
      </c>
    </row>
    <row r="317" spans="9:18" ht="15.95" customHeight="1" x14ac:dyDescent="0.25">
      <c r="I317" s="1"/>
      <c r="J317" s="1">
        <f t="shared" si="32"/>
        <v>0.315</v>
      </c>
      <c r="K317" s="2">
        <v>315</v>
      </c>
      <c r="L317" s="1">
        <f t="shared" si="33"/>
        <v>1.9792033717615698</v>
      </c>
      <c r="M317" s="1">
        <f t="shared" si="34"/>
        <v>0.52294386564209949</v>
      </c>
      <c r="N317" s="1">
        <f t="shared" si="35"/>
        <v>0.7241778786942441</v>
      </c>
      <c r="O317" s="1">
        <f t="shared" si="36"/>
        <v>0.59009634560896451</v>
      </c>
      <c r="P317" s="1">
        <f t="shared" si="37"/>
        <v>0.4860477914398656</v>
      </c>
      <c r="Q317" s="1">
        <f t="shared" si="38"/>
        <v>0.58081647034629347</v>
      </c>
      <c r="R317" s="2">
        <f t="shared" si="39"/>
        <v>148.10819993830484</v>
      </c>
    </row>
    <row r="318" spans="9:18" ht="15.95" customHeight="1" x14ac:dyDescent="0.25">
      <c r="I318" s="1"/>
      <c r="J318" s="1">
        <f t="shared" si="32"/>
        <v>0.316</v>
      </c>
      <c r="K318" s="2">
        <v>316</v>
      </c>
      <c r="L318" s="1">
        <f t="shared" si="33"/>
        <v>1.9854865570687494</v>
      </c>
      <c r="M318" s="1">
        <f t="shared" si="34"/>
        <v>0.52288102931552294</v>
      </c>
      <c r="N318" s="1">
        <f t="shared" si="35"/>
        <v>0.66298861302540435</v>
      </c>
      <c r="O318" s="1">
        <f t="shared" si="36"/>
        <v>0.49578345348259023</v>
      </c>
      <c r="P318" s="1">
        <f t="shared" si="37"/>
        <v>0.40637907443619503</v>
      </c>
      <c r="Q318" s="1">
        <f t="shared" si="38"/>
        <v>0.52200804256492817</v>
      </c>
      <c r="R318" s="2">
        <f t="shared" si="39"/>
        <v>133.11205085405669</v>
      </c>
    </row>
    <row r="319" spans="9:18" ht="15.95" customHeight="1" x14ac:dyDescent="0.25">
      <c r="I319" s="1"/>
      <c r="J319" s="1">
        <f t="shared" si="32"/>
        <v>0.317</v>
      </c>
      <c r="K319" s="2">
        <v>317</v>
      </c>
      <c r="L319" s="1">
        <f t="shared" si="33"/>
        <v>1.9917697423759289</v>
      </c>
      <c r="M319" s="1">
        <f t="shared" si="34"/>
        <v>0.52281728968508756</v>
      </c>
      <c r="N319" s="1">
        <f t="shared" si="35"/>
        <v>0.57579674623369148</v>
      </c>
      <c r="O319" s="1">
        <f t="shared" si="36"/>
        <v>0.40295872737802851</v>
      </c>
      <c r="P319" s="1">
        <f t="shared" si="37"/>
        <v>0.39826303086811143</v>
      </c>
      <c r="Q319" s="1">
        <f t="shared" si="38"/>
        <v>0.47495894854122972</v>
      </c>
      <c r="R319" s="2">
        <f t="shared" si="39"/>
        <v>121.11453187801358</v>
      </c>
    </row>
    <row r="320" spans="9:18" ht="15.95" customHeight="1" x14ac:dyDescent="0.25">
      <c r="I320" s="1"/>
      <c r="J320" s="1">
        <f t="shared" si="32"/>
        <v>0.318</v>
      </c>
      <c r="K320" s="2">
        <v>318</v>
      </c>
      <c r="L320" s="1">
        <f t="shared" si="33"/>
        <v>1.9980529276831085</v>
      </c>
      <c r="M320" s="1">
        <f t="shared" si="34"/>
        <v>0.52275264926712484</v>
      </c>
      <c r="N320" s="1">
        <f t="shared" si="35"/>
        <v>0.47651254659649939</v>
      </c>
      <c r="O320" s="1">
        <f t="shared" si="36"/>
        <v>0.3443832438783323</v>
      </c>
      <c r="P320" s="1">
        <f t="shared" si="37"/>
        <v>0.46790259679418705</v>
      </c>
      <c r="Q320" s="1">
        <f t="shared" si="38"/>
        <v>0.45288775913403589</v>
      </c>
      <c r="R320" s="2">
        <f t="shared" si="39"/>
        <v>115.48637857917916</v>
      </c>
    </row>
    <row r="321" spans="9:18" ht="15.95" customHeight="1" x14ac:dyDescent="0.25">
      <c r="I321" s="1"/>
      <c r="J321" s="1">
        <f t="shared" si="32"/>
        <v>0.31900000000000001</v>
      </c>
      <c r="K321" s="2">
        <v>319</v>
      </c>
      <c r="L321" s="1">
        <f t="shared" si="33"/>
        <v>2.0043361129902881</v>
      </c>
      <c r="M321" s="1">
        <f t="shared" si="34"/>
        <v>0.52268711061352791</v>
      </c>
      <c r="N321" s="1">
        <f t="shared" si="35"/>
        <v>0.38097544849546228</v>
      </c>
      <c r="O321" s="1">
        <f t="shared" si="36"/>
        <v>0.34073032981519691</v>
      </c>
      <c r="P321" s="1">
        <f t="shared" si="37"/>
        <v>0.56207359087999031</v>
      </c>
      <c r="Q321" s="1">
        <f t="shared" si="38"/>
        <v>0.45161661995104435</v>
      </c>
      <c r="R321" s="2">
        <f t="shared" si="39"/>
        <v>115.16223808751631</v>
      </c>
    </row>
    <row r="322" spans="9:18" ht="15.95" customHeight="1" x14ac:dyDescent="0.25">
      <c r="I322" s="1"/>
      <c r="J322" s="1">
        <f t="shared" si="32"/>
        <v>0.32</v>
      </c>
      <c r="K322" s="2">
        <v>320</v>
      </c>
      <c r="L322" s="1">
        <f t="shared" si="33"/>
        <v>2.0106192982974678</v>
      </c>
      <c r="M322" s="1">
        <f t="shared" si="34"/>
        <v>0.52262067631165054</v>
      </c>
      <c r="N322" s="1">
        <f t="shared" si="35"/>
        <v>0.30442708757767106</v>
      </c>
      <c r="O322" s="1">
        <f t="shared" si="36"/>
        <v>0.39328922570024205</v>
      </c>
      <c r="P322" s="1">
        <f t="shared" si="37"/>
        <v>0.60880293289428988</v>
      </c>
      <c r="Q322" s="1">
        <f t="shared" si="38"/>
        <v>0.4572849806209634</v>
      </c>
      <c r="R322" s="2">
        <f t="shared" si="39"/>
        <v>116.60767005834566</v>
      </c>
    </row>
    <row r="323" spans="9:18" ht="15.95" customHeight="1" x14ac:dyDescent="0.25">
      <c r="I323" s="1"/>
      <c r="J323" s="1">
        <f t="shared" ref="J323:J386" si="40">K323/$I$2</f>
        <v>0.32100000000000001</v>
      </c>
      <c r="K323" s="2">
        <v>321</v>
      </c>
      <c r="L323" s="1">
        <f t="shared" ref="L323:L386" si="41">(2*PI()*K323)/$I$2</f>
        <v>2.016902483604647</v>
      </c>
      <c r="M323" s="1">
        <f t="shared" ref="M323:M386" si="42">$B$2*$F$2*SIN($C$2*(L323+$D$2))+$G$2</f>
        <v>0.52255334898420502</v>
      </c>
      <c r="N323" s="1">
        <f t="shared" ref="N323:N386" si="43">$B$3*$F$2*SIN($C$3*($L323+$D$3))+$G$2</f>
        <v>0.25907970651829348</v>
      </c>
      <c r="O323" s="1">
        <f t="shared" ref="O323:O386" si="44">$B$4*$F$2*SIN($C$4*($L323+$D$4))+$G$2</f>
        <v>0.4835100678767551</v>
      </c>
      <c r="P323" s="1">
        <f t="shared" ref="P323:P386" si="45">$B$5*$F$2*SIN($C$5*($L323+$D$5))+$G$2</f>
        <v>0.57237628516233341</v>
      </c>
      <c r="Q323" s="1">
        <f t="shared" ref="Q323:Q386" si="46">AVERAGE(M323:P323)</f>
        <v>0.45937985213539678</v>
      </c>
      <c r="R323" s="2">
        <f t="shared" ref="R323:R386" si="47">Q323*255</f>
        <v>117.14186229452618</v>
      </c>
    </row>
    <row r="324" spans="9:18" ht="15.95" customHeight="1" x14ac:dyDescent="0.25">
      <c r="I324" s="1"/>
      <c r="J324" s="1">
        <f t="shared" si="40"/>
        <v>0.32200000000000001</v>
      </c>
      <c r="K324" s="2">
        <v>322</v>
      </c>
      <c r="L324" s="1">
        <f t="shared" si="41"/>
        <v>2.0231856689118266</v>
      </c>
      <c r="M324" s="1">
        <f t="shared" si="42"/>
        <v>0.5224851312891593</v>
      </c>
      <c r="N324" s="1">
        <f t="shared" si="43"/>
        <v>0.25216785894512828</v>
      </c>
      <c r="O324" s="1">
        <f t="shared" si="44"/>
        <v>0.57955078102742086</v>
      </c>
      <c r="P324" s="1">
        <f t="shared" si="45"/>
        <v>0.48063383420034045</v>
      </c>
      <c r="Q324" s="1">
        <f t="shared" si="46"/>
        <v>0.45870940136551219</v>
      </c>
      <c r="R324" s="2">
        <f t="shared" si="47"/>
        <v>116.97089734820561</v>
      </c>
    </row>
    <row r="325" spans="9:18" ht="15.95" customHeight="1" x14ac:dyDescent="0.25">
      <c r="I325" s="1"/>
      <c r="J325" s="1">
        <f t="shared" si="40"/>
        <v>0.32300000000000001</v>
      </c>
      <c r="K325" s="2">
        <v>323</v>
      </c>
      <c r="L325" s="1">
        <f t="shared" si="41"/>
        <v>2.0294688542190062</v>
      </c>
      <c r="M325" s="1">
        <f t="shared" si="42"/>
        <v>0.52241602591963088</v>
      </c>
      <c r="N325" s="1">
        <f t="shared" si="43"/>
        <v>0.28479423548258004</v>
      </c>
      <c r="O325" s="1">
        <f t="shared" si="44"/>
        <v>0.64751525480900529</v>
      </c>
      <c r="P325" s="1">
        <f t="shared" si="45"/>
        <v>0.40369257142162479</v>
      </c>
      <c r="Q325" s="1">
        <f t="shared" si="46"/>
        <v>0.46460452190821028</v>
      </c>
      <c r="R325" s="2">
        <f t="shared" si="47"/>
        <v>118.47415308659362</v>
      </c>
    </row>
    <row r="326" spans="9:18" ht="15.95" customHeight="1" x14ac:dyDescent="0.25">
      <c r="I326" s="1"/>
      <c r="J326" s="1">
        <f t="shared" si="40"/>
        <v>0.32400000000000001</v>
      </c>
      <c r="K326" s="2">
        <v>324</v>
      </c>
      <c r="L326" s="1">
        <f t="shared" si="41"/>
        <v>2.0357520395261859</v>
      </c>
      <c r="M326" s="1">
        <f t="shared" si="42"/>
        <v>0.52234603560378157</v>
      </c>
      <c r="N326" s="1">
        <f t="shared" si="43"/>
        <v>0.35175374456357261</v>
      </c>
      <c r="O326" s="1">
        <f t="shared" si="44"/>
        <v>0.6634164609379396</v>
      </c>
      <c r="P326" s="1">
        <f t="shared" si="45"/>
        <v>0.40035722468133983</v>
      </c>
      <c r="Q326" s="1">
        <f t="shared" si="46"/>
        <v>0.48446836644665842</v>
      </c>
      <c r="R326" s="2">
        <f t="shared" si="47"/>
        <v>123.53943344389789</v>
      </c>
    </row>
    <row r="327" spans="9:18" ht="15.95" customHeight="1" x14ac:dyDescent="0.25">
      <c r="I327" s="1"/>
      <c r="J327" s="1">
        <f t="shared" si="40"/>
        <v>0.32500000000000001</v>
      </c>
      <c r="K327" s="2">
        <v>325</v>
      </c>
      <c r="L327" s="1">
        <f t="shared" si="41"/>
        <v>2.0420352248333655</v>
      </c>
      <c r="M327" s="1">
        <f t="shared" si="42"/>
        <v>0.52227516310470923</v>
      </c>
      <c r="N327" s="1">
        <f t="shared" si="43"/>
        <v>0.44236391350674781</v>
      </c>
      <c r="O327" s="1">
        <f t="shared" si="44"/>
        <v>0.62164231033392503</v>
      </c>
      <c r="P327" s="1">
        <f t="shared" si="45"/>
        <v>0.47317693536710626</v>
      </c>
      <c r="Q327" s="1">
        <f t="shared" si="46"/>
        <v>0.51486458057812201</v>
      </c>
      <c r="R327" s="2">
        <f t="shared" si="47"/>
        <v>131.29046804742111</v>
      </c>
    </row>
    <row r="328" spans="9:18" ht="15.95" customHeight="1" x14ac:dyDescent="0.25">
      <c r="I328" s="1"/>
      <c r="J328" s="1">
        <f t="shared" si="40"/>
        <v>0.32600000000000001</v>
      </c>
      <c r="K328" s="2">
        <v>326</v>
      </c>
      <c r="L328" s="1">
        <f t="shared" si="41"/>
        <v>2.0483184101405452</v>
      </c>
      <c r="M328" s="1">
        <f t="shared" si="42"/>
        <v>0.52220341122033864</v>
      </c>
      <c r="N328" s="1">
        <f t="shared" si="43"/>
        <v>0.5421691307391785</v>
      </c>
      <c r="O328" s="1">
        <f t="shared" si="44"/>
        <v>0.53693635468369882</v>
      </c>
      <c r="P328" s="1">
        <f t="shared" si="45"/>
        <v>0.56649699864670666</v>
      </c>
      <c r="Q328" s="1">
        <f t="shared" si="46"/>
        <v>0.54195147382248066</v>
      </c>
      <c r="R328" s="2">
        <f t="shared" si="47"/>
        <v>138.19762582473257</v>
      </c>
    </row>
    <row r="329" spans="9:18" ht="15.95" customHeight="1" x14ac:dyDescent="0.25">
      <c r="I329" s="1"/>
      <c r="J329" s="1">
        <f t="shared" si="40"/>
        <v>0.32700000000000001</v>
      </c>
      <c r="K329" s="2">
        <v>327</v>
      </c>
      <c r="L329" s="1">
        <f t="shared" si="41"/>
        <v>2.0546015954477248</v>
      </c>
      <c r="M329" s="1">
        <f t="shared" si="42"/>
        <v>0.52213078278331138</v>
      </c>
      <c r="N329" s="1">
        <f t="shared" si="43"/>
        <v>0.63524684065710624</v>
      </c>
      <c r="O329" s="1">
        <f t="shared" si="44"/>
        <v>0.43919427390526139</v>
      </c>
      <c r="P329" s="1">
        <f t="shared" si="45"/>
        <v>0.60899468434393911</v>
      </c>
      <c r="Q329" s="1">
        <f t="shared" si="46"/>
        <v>0.5513916454224046</v>
      </c>
      <c r="R329" s="2">
        <f t="shared" si="47"/>
        <v>140.60486958271318</v>
      </c>
    </row>
    <row r="330" spans="9:18" ht="15.95" customHeight="1" x14ac:dyDescent="0.25">
      <c r="I330" s="1"/>
      <c r="J330" s="1">
        <f t="shared" si="40"/>
        <v>0.32800000000000001</v>
      </c>
      <c r="K330" s="2">
        <v>328</v>
      </c>
      <c r="L330" s="1">
        <f t="shared" si="41"/>
        <v>2.060884780754904</v>
      </c>
      <c r="M330" s="1">
        <f t="shared" si="42"/>
        <v>0.52205728066087387</v>
      </c>
      <c r="N330" s="1">
        <f t="shared" si="43"/>
        <v>0.70674776931739003</v>
      </c>
      <c r="O330" s="1">
        <f t="shared" si="44"/>
        <v>0.36291265019333768</v>
      </c>
      <c r="P330" s="1">
        <f t="shared" si="45"/>
        <v>0.56818982834859177</v>
      </c>
      <c r="Q330" s="1">
        <f t="shared" si="46"/>
        <v>0.53997688213004835</v>
      </c>
      <c r="R330" s="2">
        <f t="shared" si="47"/>
        <v>137.69410494316233</v>
      </c>
    </row>
    <row r="331" spans="9:18" ht="15.95" customHeight="1" x14ac:dyDescent="0.25">
      <c r="I331" s="1"/>
      <c r="J331" s="1">
        <f t="shared" si="40"/>
        <v>0.32900000000000001</v>
      </c>
      <c r="K331" s="2">
        <v>329</v>
      </c>
      <c r="L331" s="1">
        <f t="shared" si="41"/>
        <v>2.0671679660620841</v>
      </c>
      <c r="M331" s="1">
        <f t="shared" si="42"/>
        <v>0.52198290775476386</v>
      </c>
      <c r="N331" s="1">
        <f t="shared" si="43"/>
        <v>0.74526492273832967</v>
      </c>
      <c r="O331" s="1">
        <f t="shared" si="44"/>
        <v>0.33501392351817794</v>
      </c>
      <c r="P331" s="1">
        <f t="shared" si="45"/>
        <v>0.47526879757636936</v>
      </c>
      <c r="Q331" s="1">
        <f t="shared" si="46"/>
        <v>0.51938263789691019</v>
      </c>
      <c r="R331" s="2">
        <f t="shared" si="47"/>
        <v>132.4425726637121</v>
      </c>
    </row>
    <row r="332" spans="9:18" ht="15.95" customHeight="1" x14ac:dyDescent="0.25">
      <c r="I332" s="1"/>
      <c r="J332" s="1">
        <f t="shared" si="40"/>
        <v>0.33</v>
      </c>
      <c r="K332" s="2">
        <v>330</v>
      </c>
      <c r="L332" s="1">
        <f t="shared" si="41"/>
        <v>2.0734511513692633</v>
      </c>
      <c r="M332" s="1">
        <f t="shared" si="42"/>
        <v>0.52190766700109659</v>
      </c>
      <c r="N332" s="1">
        <f t="shared" si="43"/>
        <v>0.74465341657368811</v>
      </c>
      <c r="O332" s="1">
        <f t="shared" si="44"/>
        <v>0.36534452553146846</v>
      </c>
      <c r="P332" s="1">
        <f t="shared" si="45"/>
        <v>0.40124934932996931</v>
      </c>
      <c r="Q332" s="1">
        <f t="shared" si="46"/>
        <v>0.50828873960905563</v>
      </c>
      <c r="R332" s="2">
        <f t="shared" si="47"/>
        <v>129.6136286003092</v>
      </c>
    </row>
    <row r="333" spans="9:18" ht="15.95" customHeight="1" x14ac:dyDescent="0.25">
      <c r="I333" s="1"/>
      <c r="J333" s="1">
        <f t="shared" si="40"/>
        <v>0.33100000000000002</v>
      </c>
      <c r="K333" s="2">
        <v>331</v>
      </c>
      <c r="L333" s="1">
        <f t="shared" si="41"/>
        <v>2.0797343366764429</v>
      </c>
      <c r="M333" s="1">
        <f t="shared" si="42"/>
        <v>0.521831561370248</v>
      </c>
      <c r="N333" s="1">
        <f t="shared" si="43"/>
        <v>0.70501080825762463</v>
      </c>
      <c r="O333" s="1">
        <f t="shared" si="44"/>
        <v>0.44319973113390876</v>
      </c>
      <c r="P333" s="1">
        <f t="shared" si="45"/>
        <v>0.40270312479281684</v>
      </c>
      <c r="Q333" s="1">
        <f t="shared" si="46"/>
        <v>0.5181863063886496</v>
      </c>
      <c r="R333" s="2">
        <f t="shared" si="47"/>
        <v>132.13750812910564</v>
      </c>
    </row>
    <row r="334" spans="9:18" ht="15.95" customHeight="1" x14ac:dyDescent="0.25">
      <c r="I334" s="1"/>
      <c r="J334" s="1">
        <f t="shared" si="40"/>
        <v>0.33200000000000002</v>
      </c>
      <c r="K334" s="2">
        <v>332</v>
      </c>
      <c r="L334" s="1">
        <f t="shared" si="41"/>
        <v>2.086017521983623</v>
      </c>
      <c r="M334" s="1">
        <f t="shared" si="42"/>
        <v>0.52175459386673817</v>
      </c>
      <c r="N334" s="1">
        <f t="shared" si="43"/>
        <v>0.63266153305207362</v>
      </c>
      <c r="O334" s="1">
        <f t="shared" si="44"/>
        <v>0.54110172853796246</v>
      </c>
      <c r="P334" s="1">
        <f t="shared" si="45"/>
        <v>0.47851903132921936</v>
      </c>
      <c r="Q334" s="1">
        <f t="shared" si="46"/>
        <v>0.5435092216964984</v>
      </c>
      <c r="R334" s="2">
        <f t="shared" si="47"/>
        <v>138.59485153260709</v>
      </c>
    </row>
    <row r="335" spans="9:18" ht="15.95" customHeight="1" x14ac:dyDescent="0.25">
      <c r="I335" s="1"/>
      <c r="J335" s="1">
        <f t="shared" si="40"/>
        <v>0.33300000000000002</v>
      </c>
      <c r="K335" s="2">
        <v>333</v>
      </c>
      <c r="L335" s="1">
        <f t="shared" si="41"/>
        <v>2.0923007072908022</v>
      </c>
      <c r="M335" s="1">
        <f t="shared" si="42"/>
        <v>0.5216767675291123</v>
      </c>
      <c r="N335" s="1">
        <f t="shared" si="43"/>
        <v>0.5391479270121825</v>
      </c>
      <c r="O335" s="1">
        <f t="shared" si="44"/>
        <v>0.62449749540585753</v>
      </c>
      <c r="P335" s="1">
        <f t="shared" si="45"/>
        <v>0.57075242922370739</v>
      </c>
      <c r="Q335" s="1">
        <f t="shared" si="46"/>
        <v>0.56401865479271496</v>
      </c>
      <c r="R335" s="2">
        <f t="shared" si="47"/>
        <v>143.82475697214232</v>
      </c>
    </row>
    <row r="336" spans="9:18" ht="15.95" customHeight="1" x14ac:dyDescent="0.25">
      <c r="I336" s="1"/>
      <c r="J336" s="1">
        <f t="shared" si="40"/>
        <v>0.33400000000000002</v>
      </c>
      <c r="K336" s="2">
        <v>334</v>
      </c>
      <c r="L336" s="1">
        <f t="shared" si="41"/>
        <v>2.0985838925979818</v>
      </c>
      <c r="M336" s="1">
        <f t="shared" si="42"/>
        <v>0.52159808542982089</v>
      </c>
      <c r="N336" s="1">
        <f t="shared" si="43"/>
        <v>0.43938880533785013</v>
      </c>
      <c r="O336" s="1">
        <f t="shared" si="44"/>
        <v>0.66395376304168197</v>
      </c>
      <c r="P336" s="1">
        <f t="shared" si="45"/>
        <v>0.60891110576150898</v>
      </c>
      <c r="Q336" s="1">
        <f t="shared" si="46"/>
        <v>0.55846293989271545</v>
      </c>
      <c r="R336" s="2">
        <f t="shared" si="47"/>
        <v>142.40804967264245</v>
      </c>
    </row>
    <row r="337" spans="9:18" ht="15.95" customHeight="1" x14ac:dyDescent="0.25">
      <c r="I337" s="1"/>
      <c r="J337" s="1">
        <f t="shared" si="40"/>
        <v>0.33500000000000002</v>
      </c>
      <c r="K337" s="2">
        <v>335</v>
      </c>
      <c r="L337" s="1">
        <f t="shared" si="41"/>
        <v>2.1048670779051615</v>
      </c>
      <c r="M337" s="1">
        <f t="shared" si="42"/>
        <v>0.52151855067509856</v>
      </c>
      <c r="N337" s="1">
        <f t="shared" si="43"/>
        <v>0.34929936971781256</v>
      </c>
      <c r="O337" s="1">
        <f t="shared" si="44"/>
        <v>0.64554504133148294</v>
      </c>
      <c r="P337" s="1">
        <f t="shared" si="45"/>
        <v>0.56383111811038522</v>
      </c>
      <c r="Q337" s="1">
        <f t="shared" si="46"/>
        <v>0.52004851995869483</v>
      </c>
      <c r="R337" s="2">
        <f t="shared" si="47"/>
        <v>132.61237258946718</v>
      </c>
    </row>
    <row r="338" spans="9:18" ht="15.95" customHeight="1" x14ac:dyDescent="0.25">
      <c r="I338" s="1"/>
      <c r="J338" s="1">
        <f t="shared" si="40"/>
        <v>0.33600000000000002</v>
      </c>
      <c r="K338" s="2">
        <v>336</v>
      </c>
      <c r="L338" s="1">
        <f t="shared" si="41"/>
        <v>2.1111502632123411</v>
      </c>
      <c r="M338" s="1">
        <f t="shared" si="42"/>
        <v>0.52143816640484131</v>
      </c>
      <c r="N338" s="1">
        <f t="shared" si="43"/>
        <v>0.28325215585459351</v>
      </c>
      <c r="O338" s="1">
        <f t="shared" si="44"/>
        <v>0.57576840887762504</v>
      </c>
      <c r="P338" s="1">
        <f t="shared" si="45"/>
        <v>0.46996623411609717</v>
      </c>
      <c r="Q338" s="1">
        <f t="shared" si="46"/>
        <v>0.4626062413132892</v>
      </c>
      <c r="R338" s="2">
        <f t="shared" si="47"/>
        <v>117.96459153488874</v>
      </c>
    </row>
    <row r="339" spans="9:18" ht="15.95" customHeight="1" x14ac:dyDescent="0.25">
      <c r="I339" s="1"/>
      <c r="J339" s="1">
        <f t="shared" si="40"/>
        <v>0.33700000000000002</v>
      </c>
      <c r="K339" s="2">
        <v>337</v>
      </c>
      <c r="L339" s="1">
        <f t="shared" si="41"/>
        <v>2.1174334485195203</v>
      </c>
      <c r="M339" s="1">
        <f t="shared" si="42"/>
        <v>0.52135693579248243</v>
      </c>
      <c r="N339" s="1">
        <f t="shared" si="43"/>
        <v>0.25178409222119458</v>
      </c>
      <c r="O339" s="1">
        <f t="shared" si="44"/>
        <v>0.47925046783084913</v>
      </c>
      <c r="P339" s="1">
        <f t="shared" si="45"/>
        <v>0.39905557995227436</v>
      </c>
      <c r="Q339" s="1">
        <f t="shared" si="46"/>
        <v>0.41286176894920013</v>
      </c>
      <c r="R339" s="2">
        <f t="shared" si="47"/>
        <v>105.27975108204603</v>
      </c>
    </row>
    <row r="340" spans="9:18" ht="15.95" customHeight="1" x14ac:dyDescent="0.25">
      <c r="I340" s="1"/>
      <c r="J340" s="1">
        <f t="shared" si="40"/>
        <v>0.33800000000000002</v>
      </c>
      <c r="K340" s="2">
        <v>338</v>
      </c>
      <c r="L340" s="1">
        <f t="shared" si="41"/>
        <v>2.1237166338267004</v>
      </c>
      <c r="M340" s="1">
        <f t="shared" si="42"/>
        <v>0.52127486204486728</v>
      </c>
      <c r="N340" s="1">
        <f t="shared" si="43"/>
        <v>0.2599154774236323</v>
      </c>
      <c r="O340" s="1">
        <f t="shared" si="44"/>
        <v>0.3900557588686927</v>
      </c>
      <c r="P340" s="1">
        <f t="shared" si="45"/>
        <v>0.40529480525526812</v>
      </c>
      <c r="Q340" s="1">
        <f t="shared" si="46"/>
        <v>0.39413522589811506</v>
      </c>
      <c r="R340" s="2">
        <f t="shared" si="47"/>
        <v>100.50448260401934</v>
      </c>
    </row>
    <row r="341" spans="9:18" ht="15.95" customHeight="1" x14ac:dyDescent="0.25">
      <c r="I341" s="1"/>
      <c r="J341" s="1">
        <f t="shared" si="40"/>
        <v>0.33900000000000002</v>
      </c>
      <c r="K341" s="2">
        <v>339</v>
      </c>
      <c r="L341" s="1">
        <f t="shared" si="41"/>
        <v>2.1299998191338796</v>
      </c>
      <c r="M341" s="1">
        <f t="shared" si="42"/>
        <v>0.52119194840212713</v>
      </c>
      <c r="N341" s="1">
        <f t="shared" si="43"/>
        <v>0.30634906030999476</v>
      </c>
      <c r="O341" s="1">
        <f t="shared" si="44"/>
        <v>0.33966419918285679</v>
      </c>
      <c r="P341" s="1">
        <f t="shared" si="45"/>
        <v>0.48391539008247231</v>
      </c>
      <c r="Q341" s="1">
        <f t="shared" si="46"/>
        <v>0.4127801494943627</v>
      </c>
      <c r="R341" s="2">
        <f t="shared" si="47"/>
        <v>105.25893812106249</v>
      </c>
    </row>
    <row r="342" spans="9:18" ht="15.95" customHeight="1" x14ac:dyDescent="0.25">
      <c r="I342" s="1"/>
      <c r="J342" s="1">
        <f t="shared" si="40"/>
        <v>0.34</v>
      </c>
      <c r="K342" s="2">
        <v>340</v>
      </c>
      <c r="L342" s="1">
        <f t="shared" si="41"/>
        <v>2.1362830044410592</v>
      </c>
      <c r="M342" s="1">
        <f t="shared" si="42"/>
        <v>0.52110819813755038</v>
      </c>
      <c r="N342" s="1">
        <f t="shared" si="43"/>
        <v>0.38367699862622967</v>
      </c>
      <c r="O342" s="1">
        <f t="shared" si="44"/>
        <v>0.34586072405175161</v>
      </c>
      <c r="P342" s="1">
        <f t="shared" si="45"/>
        <v>0.57482913302402971</v>
      </c>
      <c r="Q342" s="1">
        <f t="shared" si="46"/>
        <v>0.45636876345989041</v>
      </c>
      <c r="R342" s="2">
        <f t="shared" si="47"/>
        <v>116.37403468227205</v>
      </c>
    </row>
    <row r="343" spans="9:18" ht="15.95" customHeight="1" x14ac:dyDescent="0.25">
      <c r="I343" s="1"/>
      <c r="J343" s="1">
        <f t="shared" si="40"/>
        <v>0.34100000000000003</v>
      </c>
      <c r="K343" s="2">
        <v>341</v>
      </c>
      <c r="L343" s="1">
        <f t="shared" si="41"/>
        <v>2.1425661897482389</v>
      </c>
      <c r="M343" s="1">
        <f t="shared" si="42"/>
        <v>0.52102361455745427</v>
      </c>
      <c r="N343" s="1">
        <f t="shared" si="43"/>
        <v>0.47956267879935083</v>
      </c>
      <c r="O343" s="1">
        <f t="shared" si="44"/>
        <v>0.40645836418069081</v>
      </c>
      <c r="P343" s="1">
        <f t="shared" si="45"/>
        <v>0.60855240827375201</v>
      </c>
      <c r="Q343" s="1">
        <f t="shared" si="46"/>
        <v>0.50389926645281202</v>
      </c>
      <c r="R343" s="2">
        <f t="shared" si="47"/>
        <v>128.49431294546707</v>
      </c>
    </row>
    <row r="344" spans="9:18" ht="15.95" customHeight="1" x14ac:dyDescent="0.25">
      <c r="I344" s="1"/>
      <c r="J344" s="1">
        <f t="shared" si="40"/>
        <v>0.34200000000000003</v>
      </c>
      <c r="K344" s="2">
        <v>342</v>
      </c>
      <c r="L344" s="1">
        <f t="shared" si="41"/>
        <v>2.1488493750554185</v>
      </c>
      <c r="M344" s="1">
        <f t="shared" si="42"/>
        <v>0.52093820100105359</v>
      </c>
      <c r="N344" s="1">
        <f t="shared" si="43"/>
        <v>0.57870885368640423</v>
      </c>
      <c r="O344" s="1">
        <f t="shared" si="44"/>
        <v>0.50007010328287127</v>
      </c>
      <c r="P344" s="1">
        <f t="shared" si="45"/>
        <v>0.55931116492805899</v>
      </c>
      <c r="Q344" s="1">
        <f t="shared" si="46"/>
        <v>0.53975708072459694</v>
      </c>
      <c r="R344" s="2">
        <f t="shared" si="47"/>
        <v>137.63805558477222</v>
      </c>
    </row>
    <row r="345" spans="9:18" ht="15.95" customHeight="1" x14ac:dyDescent="0.25">
      <c r="I345" s="1"/>
      <c r="J345" s="1">
        <f t="shared" si="40"/>
        <v>0.34300000000000003</v>
      </c>
      <c r="K345" s="2">
        <v>343</v>
      </c>
      <c r="L345" s="1">
        <f t="shared" si="41"/>
        <v>2.1551325603625981</v>
      </c>
      <c r="M345" s="1">
        <f t="shared" si="42"/>
        <v>0.52085196084032925</v>
      </c>
      <c r="N345" s="1">
        <f t="shared" si="43"/>
        <v>0.66529810886442853</v>
      </c>
      <c r="O345" s="1">
        <f t="shared" si="44"/>
        <v>0.59365710049660358</v>
      </c>
      <c r="P345" s="1">
        <f t="shared" si="45"/>
        <v>0.46473953855502304</v>
      </c>
      <c r="Q345" s="1">
        <f t="shared" si="46"/>
        <v>0.5611366771890961</v>
      </c>
      <c r="R345" s="2">
        <f t="shared" si="47"/>
        <v>143.0898526832195</v>
      </c>
    </row>
    <row r="346" spans="9:18" ht="15.95" customHeight="1" x14ac:dyDescent="0.25">
      <c r="I346" s="1"/>
      <c r="J346" s="1">
        <f t="shared" si="40"/>
        <v>0.34399999999999997</v>
      </c>
      <c r="K346" s="2">
        <v>344</v>
      </c>
      <c r="L346" s="1">
        <f t="shared" si="41"/>
        <v>2.1614157456697778</v>
      </c>
      <c r="M346" s="1">
        <f t="shared" si="42"/>
        <v>0.52076489747989529</v>
      </c>
      <c r="N346" s="1">
        <f t="shared" si="43"/>
        <v>0.72551631448639098</v>
      </c>
      <c r="O346" s="1">
        <f t="shared" si="44"/>
        <v>0.65418924723375593</v>
      </c>
      <c r="P346" s="1">
        <f t="shared" si="45"/>
        <v>0.39711680494038082</v>
      </c>
      <c r="Q346" s="1">
        <f t="shared" si="46"/>
        <v>0.57439681603510584</v>
      </c>
      <c r="R346" s="2">
        <f t="shared" si="47"/>
        <v>146.47118808895198</v>
      </c>
    </row>
    <row r="347" spans="9:18" ht="15.95" customHeight="1" x14ac:dyDescent="0.25">
      <c r="I347" s="1"/>
      <c r="J347" s="1">
        <f t="shared" si="40"/>
        <v>0.34499999999999997</v>
      </c>
      <c r="K347" s="2">
        <v>345</v>
      </c>
      <c r="L347" s="1">
        <f t="shared" si="41"/>
        <v>2.1676989309769574</v>
      </c>
      <c r="M347" s="1">
        <f t="shared" si="42"/>
        <v>0.52067701435686409</v>
      </c>
      <c r="N347" s="1">
        <f t="shared" si="43"/>
        <v>0.74975648051747912</v>
      </c>
      <c r="O347" s="1">
        <f t="shared" si="44"/>
        <v>0.66030264210496781</v>
      </c>
      <c r="P347" s="1">
        <f t="shared" si="45"/>
        <v>0.40812571925891294</v>
      </c>
      <c r="Q347" s="1">
        <f t="shared" si="46"/>
        <v>0.58471546405955599</v>
      </c>
      <c r="R347" s="2">
        <f t="shared" si="47"/>
        <v>149.10244333518679</v>
      </c>
    </row>
    <row r="348" spans="9:18" ht="15.95" customHeight="1" x14ac:dyDescent="0.25">
      <c r="I348" s="1"/>
      <c r="J348" s="1">
        <f t="shared" si="40"/>
        <v>0.34599999999999997</v>
      </c>
      <c r="K348" s="2">
        <v>346</v>
      </c>
      <c r="L348" s="1">
        <f t="shared" si="41"/>
        <v>2.1739821162841366</v>
      </c>
      <c r="M348" s="1">
        <f t="shared" si="42"/>
        <v>0.52058831494071067</v>
      </c>
      <c r="N348" s="1">
        <f t="shared" si="43"/>
        <v>0.73415142043000658</v>
      </c>
      <c r="O348" s="1">
        <f t="shared" si="44"/>
        <v>0.60983965528505779</v>
      </c>
      <c r="P348" s="1">
        <f t="shared" si="45"/>
        <v>0.48935237995633357</v>
      </c>
      <c r="Q348" s="1">
        <f t="shared" si="46"/>
        <v>0.58848294265302714</v>
      </c>
      <c r="R348" s="2">
        <f t="shared" si="47"/>
        <v>150.06315037652192</v>
      </c>
    </row>
    <row r="349" spans="9:18" ht="15.95" customHeight="1" x14ac:dyDescent="0.25">
      <c r="I349" s="1"/>
      <c r="J349" s="1">
        <f t="shared" si="40"/>
        <v>0.34699999999999998</v>
      </c>
      <c r="K349" s="2">
        <v>347</v>
      </c>
      <c r="L349" s="1">
        <f t="shared" si="41"/>
        <v>2.1802653015913167</v>
      </c>
      <c r="M349" s="1">
        <f t="shared" si="42"/>
        <v>0.52049880273313631</v>
      </c>
      <c r="N349" s="1">
        <f t="shared" si="43"/>
        <v>0.68119070785381064</v>
      </c>
      <c r="O349" s="1">
        <f t="shared" si="44"/>
        <v>0.52061043117405226</v>
      </c>
      <c r="P349" s="1">
        <f t="shared" si="45"/>
        <v>0.57871681194006941</v>
      </c>
      <c r="Q349" s="1">
        <f t="shared" si="46"/>
        <v>0.5752541884252671</v>
      </c>
      <c r="R349" s="2">
        <f t="shared" si="47"/>
        <v>146.6898180484431</v>
      </c>
    </row>
    <row r="350" spans="9:18" ht="15.95" customHeight="1" x14ac:dyDescent="0.25">
      <c r="I350" s="1"/>
      <c r="J350" s="1">
        <f t="shared" si="40"/>
        <v>0.34799999999999998</v>
      </c>
      <c r="K350" s="2">
        <v>348</v>
      </c>
      <c r="L350" s="1">
        <f t="shared" si="41"/>
        <v>2.1865484868984959</v>
      </c>
      <c r="M350" s="1">
        <f t="shared" si="42"/>
        <v>0.5204084812679296</v>
      </c>
      <c r="N350" s="1">
        <f t="shared" si="43"/>
        <v>0.59932349919768579</v>
      </c>
      <c r="O350" s="1">
        <f t="shared" si="44"/>
        <v>0.42410706856097186</v>
      </c>
      <c r="P350" s="1">
        <f t="shared" si="45"/>
        <v>0.6079194979816529</v>
      </c>
      <c r="Q350" s="1">
        <f t="shared" si="46"/>
        <v>0.53793963675206002</v>
      </c>
      <c r="R350" s="2">
        <f t="shared" si="47"/>
        <v>137.17460737177529</v>
      </c>
    </row>
    <row r="351" spans="9:18" ht="15.95" customHeight="1" x14ac:dyDescent="0.25">
      <c r="I351" s="1"/>
      <c r="J351" s="1">
        <f t="shared" si="40"/>
        <v>0.34899999999999998</v>
      </c>
      <c r="K351" s="2">
        <v>349</v>
      </c>
      <c r="L351" s="1">
        <f t="shared" si="41"/>
        <v>2.1928316722056755</v>
      </c>
      <c r="M351" s="1">
        <f t="shared" si="42"/>
        <v>0.52031735411082736</v>
      </c>
      <c r="N351" s="1">
        <f t="shared" si="43"/>
        <v>0.50161058645324208</v>
      </c>
      <c r="O351" s="1">
        <f t="shared" si="44"/>
        <v>0.35438896288670219</v>
      </c>
      <c r="P351" s="1">
        <f t="shared" si="45"/>
        <v>0.55464138659562912</v>
      </c>
      <c r="Q351" s="1">
        <f t="shared" si="46"/>
        <v>0.48273957251160016</v>
      </c>
      <c r="R351" s="2">
        <f t="shared" si="47"/>
        <v>123.09859099045804</v>
      </c>
    </row>
    <row r="352" spans="9:18" ht="15.95" customHeight="1" x14ac:dyDescent="0.25">
      <c r="I352" s="1"/>
      <c r="J352" s="1">
        <f t="shared" si="40"/>
        <v>0.35</v>
      </c>
      <c r="K352" s="2">
        <v>350</v>
      </c>
      <c r="L352" s="1">
        <f t="shared" si="41"/>
        <v>2.1991148575128552</v>
      </c>
      <c r="M352" s="1">
        <f t="shared" si="42"/>
        <v>0.52022542485937373</v>
      </c>
      <c r="N352" s="1">
        <f t="shared" si="43"/>
        <v>0.40364072669673295</v>
      </c>
      <c r="O352" s="1">
        <f t="shared" si="44"/>
        <v>0.33606206016446377</v>
      </c>
      <c r="P352" s="1">
        <f t="shared" si="45"/>
        <v>0.45960191397973665</v>
      </c>
      <c r="Q352" s="1">
        <f t="shared" si="46"/>
        <v>0.42988253142507676</v>
      </c>
      <c r="R352" s="2">
        <f t="shared" si="47"/>
        <v>109.62004551339457</v>
      </c>
    </row>
    <row r="353" spans="9:18" ht="15.95" customHeight="1" x14ac:dyDescent="0.25">
      <c r="I353" s="1"/>
      <c r="J353" s="1">
        <f t="shared" si="40"/>
        <v>0.35099999999999998</v>
      </c>
      <c r="K353" s="2">
        <v>351</v>
      </c>
      <c r="L353" s="1">
        <f t="shared" si="41"/>
        <v>2.2053980428200348</v>
      </c>
      <c r="M353" s="1">
        <f t="shared" si="42"/>
        <v>0.5201326971427781</v>
      </c>
      <c r="N353" s="1">
        <f t="shared" si="43"/>
        <v>0.32104366938136175</v>
      </c>
      <c r="O353" s="1">
        <f t="shared" si="44"/>
        <v>0.37559456222807214</v>
      </c>
      <c r="P353" s="1">
        <f t="shared" si="45"/>
        <v>0.39543792180823101</v>
      </c>
      <c r="Q353" s="1">
        <f t="shared" si="46"/>
        <v>0.40305221264011071</v>
      </c>
      <c r="R353" s="2">
        <f t="shared" si="47"/>
        <v>102.77831422322824</v>
      </c>
    </row>
    <row r="354" spans="9:18" ht="15.95" customHeight="1" x14ac:dyDescent="0.25">
      <c r="I354" s="1"/>
      <c r="J354" s="1">
        <f t="shared" si="40"/>
        <v>0.35199999999999998</v>
      </c>
      <c r="K354" s="2">
        <v>352</v>
      </c>
      <c r="L354" s="1">
        <f t="shared" si="41"/>
        <v>2.211681228127214</v>
      </c>
      <c r="M354" s="1">
        <f t="shared" si="42"/>
        <v>0.52003917462177196</v>
      </c>
      <c r="N354" s="1">
        <f t="shared" si="43"/>
        <v>0.26699664385725619</v>
      </c>
      <c r="O354" s="1">
        <f t="shared" si="44"/>
        <v>0.4590340731806955</v>
      </c>
      <c r="P354" s="1">
        <f t="shared" si="45"/>
        <v>0.4111887156692845</v>
      </c>
      <c r="Q354" s="1">
        <f t="shared" si="46"/>
        <v>0.41431465183225202</v>
      </c>
      <c r="R354" s="2">
        <f t="shared" si="47"/>
        <v>105.65023621722426</v>
      </c>
    </row>
    <row r="355" spans="9:18" ht="15.95" customHeight="1" x14ac:dyDescent="0.25">
      <c r="I355" s="1"/>
      <c r="J355" s="1">
        <f t="shared" si="40"/>
        <v>0.35299999999999998</v>
      </c>
      <c r="K355" s="2">
        <v>353</v>
      </c>
      <c r="L355" s="1">
        <f t="shared" si="41"/>
        <v>2.2179644134343941</v>
      </c>
      <c r="M355" s="1">
        <f t="shared" si="42"/>
        <v>0.51994486098846426</v>
      </c>
      <c r="N355" s="1">
        <f t="shared" si="43"/>
        <v>0.25012211288726427</v>
      </c>
      <c r="O355" s="1">
        <f t="shared" si="44"/>
        <v>0.55693188551642792</v>
      </c>
      <c r="P355" s="1">
        <f t="shared" si="45"/>
        <v>0.49481626664251038</v>
      </c>
      <c r="Q355" s="1">
        <f t="shared" si="46"/>
        <v>0.45545378150866672</v>
      </c>
      <c r="R355" s="2">
        <f t="shared" si="47"/>
        <v>116.14071428471001</v>
      </c>
    </row>
    <row r="356" spans="9:18" ht="15.95" customHeight="1" x14ac:dyDescent="0.25">
      <c r="I356" s="1"/>
      <c r="J356" s="1">
        <f t="shared" si="40"/>
        <v>0.35399999999999998</v>
      </c>
      <c r="K356" s="2">
        <v>354</v>
      </c>
      <c r="L356" s="1">
        <f t="shared" si="41"/>
        <v>2.2242475987415737</v>
      </c>
      <c r="M356" s="1">
        <f t="shared" si="42"/>
        <v>0.51984975996619587</v>
      </c>
      <c r="N356" s="1">
        <f t="shared" si="43"/>
        <v>0.27311217679548061</v>
      </c>
      <c r="O356" s="1">
        <f t="shared" si="44"/>
        <v>0.63473645395374778</v>
      </c>
      <c r="P356" s="1">
        <f t="shared" si="45"/>
        <v>0.58240564535747197</v>
      </c>
      <c r="Q356" s="1">
        <f t="shared" si="46"/>
        <v>0.50252600901822408</v>
      </c>
      <c r="R356" s="2">
        <f t="shared" si="47"/>
        <v>128.14413229964714</v>
      </c>
    </row>
    <row r="357" spans="9:18" ht="15.95" customHeight="1" x14ac:dyDescent="0.25">
      <c r="I357" s="1"/>
      <c r="J357" s="1">
        <f t="shared" si="40"/>
        <v>0.35499999999999998</v>
      </c>
      <c r="K357" s="2">
        <v>355</v>
      </c>
      <c r="L357" s="1">
        <f t="shared" si="41"/>
        <v>2.2305307840487529</v>
      </c>
      <c r="M357" s="1">
        <f t="shared" si="42"/>
        <v>0.51975387530939221</v>
      </c>
      <c r="N357" s="1">
        <f t="shared" si="43"/>
        <v>0.33229908572809941</v>
      </c>
      <c r="O357" s="1">
        <f t="shared" si="44"/>
        <v>0.66498783832311914</v>
      </c>
      <c r="P357" s="1">
        <f t="shared" si="45"/>
        <v>0.60701397367153842</v>
      </c>
      <c r="Q357" s="1">
        <f t="shared" si="46"/>
        <v>0.53101369325803727</v>
      </c>
      <c r="R357" s="2">
        <f t="shared" si="47"/>
        <v>135.40849178079949</v>
      </c>
    </row>
    <row r="358" spans="9:18" ht="15.95" customHeight="1" x14ac:dyDescent="0.25">
      <c r="I358" s="1"/>
      <c r="J358" s="1">
        <f t="shared" si="40"/>
        <v>0.35599999999999998</v>
      </c>
      <c r="K358" s="2">
        <v>356</v>
      </c>
      <c r="L358" s="1">
        <f t="shared" si="41"/>
        <v>2.236813969355933</v>
      </c>
      <c r="M358" s="1">
        <f t="shared" si="42"/>
        <v>0.51965721080341543</v>
      </c>
      <c r="N358" s="1">
        <f t="shared" si="43"/>
        <v>0.41824037891377641</v>
      </c>
      <c r="O358" s="1">
        <f t="shared" si="44"/>
        <v>0.63700927218892611</v>
      </c>
      <c r="P358" s="1">
        <f t="shared" si="45"/>
        <v>0.54983357937843835</v>
      </c>
      <c r="Q358" s="1">
        <f t="shared" si="46"/>
        <v>0.53118511032113913</v>
      </c>
      <c r="R358" s="2">
        <f t="shared" si="47"/>
        <v>135.45220313189049</v>
      </c>
    </row>
    <row r="359" spans="9:18" ht="15.95" customHeight="1" x14ac:dyDescent="0.25">
      <c r="I359" s="1"/>
      <c r="J359" s="1">
        <f t="shared" si="40"/>
        <v>0.35699999999999998</v>
      </c>
      <c r="K359" s="2">
        <v>357</v>
      </c>
      <c r="L359" s="1">
        <f t="shared" si="41"/>
        <v>2.2430971546631122</v>
      </c>
      <c r="M359" s="1">
        <f t="shared" si="42"/>
        <v>0.51955977026441469</v>
      </c>
      <c r="N359" s="1">
        <f t="shared" si="43"/>
        <v>0.51722529996767019</v>
      </c>
      <c r="O359" s="1">
        <f t="shared" si="44"/>
        <v>0.56067536532673967</v>
      </c>
      <c r="P359" s="1">
        <f t="shared" si="45"/>
        <v>0.45456633847580519</v>
      </c>
      <c r="Q359" s="1">
        <f t="shared" si="46"/>
        <v>0.51300669350865746</v>
      </c>
      <c r="R359" s="2">
        <f t="shared" si="47"/>
        <v>130.81670684470765</v>
      </c>
    </row>
    <row r="360" spans="9:18" ht="15.95" customHeight="1" x14ac:dyDescent="0.25">
      <c r="I360" s="1"/>
      <c r="J360" s="1">
        <f t="shared" si="40"/>
        <v>0.35799999999999998</v>
      </c>
      <c r="K360" s="2">
        <v>358</v>
      </c>
      <c r="L360" s="1">
        <f t="shared" si="41"/>
        <v>2.2493803399702919</v>
      </c>
      <c r="M360" s="1">
        <f t="shared" si="42"/>
        <v>0.51946155753917556</v>
      </c>
      <c r="N360" s="1">
        <f t="shared" si="43"/>
        <v>0.61346216030759115</v>
      </c>
      <c r="O360" s="1">
        <f t="shared" si="44"/>
        <v>0.46292701025023475</v>
      </c>
      <c r="P360" s="1">
        <f t="shared" si="45"/>
        <v>0.39402317156032368</v>
      </c>
      <c r="Q360" s="1">
        <f t="shared" si="46"/>
        <v>0.49746847491433133</v>
      </c>
      <c r="R360" s="2">
        <f t="shared" si="47"/>
        <v>126.85446110315449</v>
      </c>
    </row>
    <row r="361" spans="9:18" ht="15.95" customHeight="1" x14ac:dyDescent="0.25">
      <c r="I361" s="1"/>
      <c r="J361" s="1">
        <f t="shared" si="40"/>
        <v>0.35899999999999999</v>
      </c>
      <c r="K361" s="2">
        <v>359</v>
      </c>
      <c r="L361" s="1">
        <f t="shared" si="41"/>
        <v>2.2556635252774715</v>
      </c>
      <c r="M361" s="1">
        <f t="shared" si="42"/>
        <v>0.51936257650496831</v>
      </c>
      <c r="N361" s="1">
        <f t="shared" si="43"/>
        <v>0.6915976868042838</v>
      </c>
      <c r="O361" s="1">
        <f t="shared" si="44"/>
        <v>0.37826300357231191</v>
      </c>
      <c r="P361" s="1">
        <f t="shared" si="45"/>
        <v>0.4144760570916366</v>
      </c>
      <c r="Q361" s="1">
        <f t="shared" si="46"/>
        <v>0.5009248309933001</v>
      </c>
      <c r="R361" s="2">
        <f t="shared" si="47"/>
        <v>127.73583190329153</v>
      </c>
    </row>
    <row r="362" spans="9:18" ht="15.95" customHeight="1" x14ac:dyDescent="0.25">
      <c r="I362" s="1"/>
      <c r="J362" s="1">
        <f t="shared" si="40"/>
        <v>0.36</v>
      </c>
      <c r="K362" s="2">
        <v>360</v>
      </c>
      <c r="L362" s="1">
        <f t="shared" si="41"/>
        <v>2.2619467105846511</v>
      </c>
      <c r="M362" s="1">
        <f t="shared" si="42"/>
        <v>0.51926283106939475</v>
      </c>
      <c r="N362" s="1">
        <f t="shared" si="43"/>
        <v>0.73916642625027529</v>
      </c>
      <c r="O362" s="1">
        <f t="shared" si="44"/>
        <v>0.3365642199586108</v>
      </c>
      <c r="P362" s="1">
        <f t="shared" si="45"/>
        <v>0.50029324788903395</v>
      </c>
      <c r="Q362" s="1">
        <f t="shared" si="46"/>
        <v>0.52382168129182871</v>
      </c>
      <c r="R362" s="2">
        <f t="shared" si="47"/>
        <v>133.57452872941633</v>
      </c>
    </row>
    <row r="363" spans="9:18" ht="15.95" customHeight="1" x14ac:dyDescent="0.25">
      <c r="I363" s="1"/>
      <c r="J363" s="1">
        <f t="shared" si="40"/>
        <v>0.36099999999999999</v>
      </c>
      <c r="K363" s="2">
        <v>361</v>
      </c>
      <c r="L363" s="1">
        <f t="shared" si="41"/>
        <v>2.2682298958918303</v>
      </c>
      <c r="M363" s="1">
        <f t="shared" si="42"/>
        <v>0.51916232517023375</v>
      </c>
      <c r="N363" s="1">
        <f t="shared" si="43"/>
        <v>0.74857943770808444</v>
      </c>
      <c r="O363" s="1">
        <f t="shared" si="44"/>
        <v>0.3525476114618572</v>
      </c>
      <c r="P363" s="1">
        <f t="shared" si="45"/>
        <v>0.58588631496287569</v>
      </c>
      <c r="Q363" s="1">
        <f t="shared" si="46"/>
        <v>0.55154392232576277</v>
      </c>
      <c r="R363" s="2">
        <f t="shared" si="47"/>
        <v>140.64370019306952</v>
      </c>
    </row>
    <row r="364" spans="9:18" ht="15.95" customHeight="1" x14ac:dyDescent="0.25">
      <c r="I364" s="1"/>
      <c r="J364" s="1">
        <f t="shared" si="40"/>
        <v>0.36199999999999999</v>
      </c>
      <c r="K364" s="2">
        <v>362</v>
      </c>
      <c r="L364" s="1">
        <f t="shared" si="41"/>
        <v>2.2745130811990104</v>
      </c>
      <c r="M364" s="1">
        <f t="shared" si="42"/>
        <v>0.51906106277528619</v>
      </c>
      <c r="N364" s="1">
        <f t="shared" si="43"/>
        <v>0.71833500410828222</v>
      </c>
      <c r="O364" s="1">
        <f t="shared" si="44"/>
        <v>0.42057208292273363</v>
      </c>
      <c r="P364" s="1">
        <f t="shared" si="45"/>
        <v>0.6058381227764047</v>
      </c>
      <c r="Q364" s="1">
        <f t="shared" si="46"/>
        <v>0.5659515681456766</v>
      </c>
      <c r="R364" s="2">
        <f t="shared" si="47"/>
        <v>144.31764987714755</v>
      </c>
    </row>
    <row r="365" spans="9:18" ht="15.95" customHeight="1" x14ac:dyDescent="0.25">
      <c r="I365" s="1"/>
      <c r="J365" s="1">
        <f t="shared" si="40"/>
        <v>0.36299999999999999</v>
      </c>
      <c r="K365" s="2">
        <v>363</v>
      </c>
      <c r="L365" s="1">
        <f t="shared" si="41"/>
        <v>2.2807962665061901</v>
      </c>
      <c r="M365" s="1">
        <f t="shared" si="42"/>
        <v>0.51895904788221803</v>
      </c>
      <c r="N365" s="1">
        <f t="shared" si="43"/>
        <v>0.65325821064231471</v>
      </c>
      <c r="O365" s="1">
        <f t="shared" si="44"/>
        <v>0.51662943078842261</v>
      </c>
      <c r="P365" s="1">
        <f t="shared" si="45"/>
        <v>0.54489988821478808</v>
      </c>
      <c r="Q365" s="1">
        <f t="shared" si="46"/>
        <v>0.55843664438193585</v>
      </c>
      <c r="R365" s="2">
        <f t="shared" si="47"/>
        <v>142.40134431739364</v>
      </c>
    </row>
    <row r="366" spans="9:18" ht="15.95" customHeight="1" x14ac:dyDescent="0.25">
      <c r="I366" s="1"/>
      <c r="J366" s="1">
        <f t="shared" si="40"/>
        <v>0.36399999999999999</v>
      </c>
      <c r="K366" s="2">
        <v>364</v>
      </c>
      <c r="L366" s="1">
        <f t="shared" si="41"/>
        <v>2.2870794518133692</v>
      </c>
      <c r="M366" s="1">
        <f t="shared" si="42"/>
        <v>0.5188562845184026</v>
      </c>
      <c r="N366" s="1">
        <f t="shared" si="43"/>
        <v>0.56373116849845406</v>
      </c>
      <c r="O366" s="1">
        <f t="shared" si="44"/>
        <v>0.60681767374580664</v>
      </c>
      <c r="P366" s="1">
        <f t="shared" si="45"/>
        <v>0.4496455323439788</v>
      </c>
      <c r="Q366" s="1">
        <f t="shared" si="46"/>
        <v>0.53476266477666057</v>
      </c>
      <c r="R366" s="2">
        <f t="shared" si="47"/>
        <v>136.36447951804846</v>
      </c>
    </row>
    <row r="367" spans="9:18" ht="15.95" customHeight="1" x14ac:dyDescent="0.25">
      <c r="I367" s="1"/>
      <c r="J367" s="1">
        <f t="shared" si="40"/>
        <v>0.36499999999999999</v>
      </c>
      <c r="K367" s="2">
        <v>365</v>
      </c>
      <c r="L367" s="1">
        <f t="shared" si="41"/>
        <v>2.2933626371205493</v>
      </c>
      <c r="M367" s="1">
        <f t="shared" si="42"/>
        <v>0.51875277674076148</v>
      </c>
      <c r="N367" s="1">
        <f t="shared" si="43"/>
        <v>0.46403669120190844</v>
      </c>
      <c r="O367" s="1">
        <f t="shared" si="44"/>
        <v>0.65930624187660558</v>
      </c>
      <c r="P367" s="1">
        <f t="shared" si="45"/>
        <v>0.39287612797856714</v>
      </c>
      <c r="Q367" s="1">
        <f t="shared" si="46"/>
        <v>0.50874295944946069</v>
      </c>
      <c r="R367" s="2">
        <f t="shared" si="47"/>
        <v>129.72945465961249</v>
      </c>
    </row>
    <row r="368" spans="9:18" ht="15.95" customHeight="1" x14ac:dyDescent="0.25">
      <c r="I368" s="1"/>
      <c r="J368" s="1">
        <f t="shared" si="40"/>
        <v>0.36599999999999999</v>
      </c>
      <c r="K368" s="2">
        <v>366</v>
      </c>
      <c r="L368" s="1">
        <f t="shared" si="41"/>
        <v>2.2996458224277285</v>
      </c>
      <c r="M368" s="1">
        <f t="shared" si="42"/>
        <v>0.51864852863560451</v>
      </c>
      <c r="N368" s="1">
        <f t="shared" si="43"/>
        <v>0.37007966731624486</v>
      </c>
      <c r="O368" s="1">
        <f t="shared" si="44"/>
        <v>0.6555700926363166</v>
      </c>
      <c r="P368" s="1">
        <f t="shared" si="45"/>
        <v>0.41797943941622068</v>
      </c>
      <c r="Q368" s="1">
        <f t="shared" si="46"/>
        <v>0.49056943200109665</v>
      </c>
      <c r="R368" s="2">
        <f t="shared" si="47"/>
        <v>125.09520516027965</v>
      </c>
    </row>
    <row r="369" spans="9:18" ht="15.95" customHeight="1" x14ac:dyDescent="0.25">
      <c r="I369" s="1"/>
      <c r="J369" s="1">
        <f t="shared" si="40"/>
        <v>0.36699999999999999</v>
      </c>
      <c r="K369" s="2">
        <v>367</v>
      </c>
      <c r="L369" s="1">
        <f t="shared" si="41"/>
        <v>2.3059290077349082</v>
      </c>
      <c r="M369" s="1">
        <f t="shared" si="42"/>
        <v>0.5185435443184685</v>
      </c>
      <c r="N369" s="1">
        <f t="shared" si="43"/>
        <v>0.29684965328616392</v>
      </c>
      <c r="O369" s="1">
        <f t="shared" si="44"/>
        <v>0.5969278431275552</v>
      </c>
      <c r="P369" s="1">
        <f t="shared" si="45"/>
        <v>0.50576948836593938</v>
      </c>
      <c r="Q369" s="1">
        <f t="shared" si="46"/>
        <v>0.47952263227453179</v>
      </c>
      <c r="R369" s="2">
        <f t="shared" si="47"/>
        <v>122.2782712300056</v>
      </c>
    </row>
    <row r="370" spans="9:18" ht="15.95" customHeight="1" x14ac:dyDescent="0.25">
      <c r="I370" s="1"/>
      <c r="J370" s="1">
        <f t="shared" si="40"/>
        <v>0.36799999999999999</v>
      </c>
      <c r="K370" s="2">
        <v>368</v>
      </c>
      <c r="L370" s="1">
        <f t="shared" si="41"/>
        <v>2.3122121930420878</v>
      </c>
      <c r="M370" s="1">
        <f t="shared" si="42"/>
        <v>0.51843782793395432</v>
      </c>
      <c r="N370" s="1">
        <f t="shared" si="43"/>
        <v>0.25602949498477479</v>
      </c>
      <c r="O370" s="1">
        <f t="shared" si="44"/>
        <v>0.50407638423039847</v>
      </c>
      <c r="P370" s="1">
        <f t="shared" si="45"/>
        <v>0.58915002828279628</v>
      </c>
      <c r="Q370" s="1">
        <f t="shared" si="46"/>
        <v>0.46692343385798096</v>
      </c>
      <c r="R370" s="2">
        <f t="shared" si="47"/>
        <v>119.06547563378514</v>
      </c>
    </row>
    <row r="371" spans="9:18" ht="15.95" customHeight="1" x14ac:dyDescent="0.25">
      <c r="I371" s="1"/>
      <c r="J371" s="1">
        <f t="shared" si="40"/>
        <v>0.36899999999999999</v>
      </c>
      <c r="K371" s="2">
        <v>369</v>
      </c>
      <c r="L371" s="1">
        <f t="shared" si="41"/>
        <v>2.3184953783492674</v>
      </c>
      <c r="M371" s="1">
        <f t="shared" si="42"/>
        <v>0.51833138365556397</v>
      </c>
      <c r="N371" s="1">
        <f t="shared" si="43"/>
        <v>0.25413148964794674</v>
      </c>
      <c r="O371" s="1">
        <f t="shared" si="44"/>
        <v>0.40978622746082816</v>
      </c>
      <c r="P371" s="1">
        <f t="shared" si="45"/>
        <v>0.60439491559766234</v>
      </c>
      <c r="Q371" s="1">
        <f t="shared" si="46"/>
        <v>0.44666100409050025</v>
      </c>
      <c r="R371" s="2">
        <f t="shared" si="47"/>
        <v>113.89855604307756</v>
      </c>
    </row>
    <row r="372" spans="9:18" ht="15.95" customHeight="1" x14ac:dyDescent="0.25">
      <c r="I372" s="1"/>
      <c r="J372" s="1">
        <f t="shared" si="40"/>
        <v>0.37</v>
      </c>
      <c r="K372" s="2">
        <v>370</v>
      </c>
      <c r="L372" s="1">
        <f t="shared" si="41"/>
        <v>2.3247785636564466</v>
      </c>
      <c r="M372" s="1">
        <f t="shared" si="42"/>
        <v>0.51822421568553534</v>
      </c>
      <c r="N372" s="1">
        <f t="shared" si="43"/>
        <v>0.29145843803449267</v>
      </c>
      <c r="O372" s="1">
        <f t="shared" si="44"/>
        <v>0.34733565088751372</v>
      </c>
      <c r="P372" s="1">
        <f t="shared" si="45"/>
        <v>0.53985277603674886</v>
      </c>
      <c r="Q372" s="1">
        <f t="shared" si="46"/>
        <v>0.42421777016107265</v>
      </c>
      <c r="R372" s="2">
        <f t="shared" si="47"/>
        <v>108.17553139107352</v>
      </c>
    </row>
    <row r="373" spans="9:18" ht="15.95" customHeight="1" x14ac:dyDescent="0.25">
      <c r="I373" s="1"/>
      <c r="J373" s="1">
        <f t="shared" si="40"/>
        <v>0.371</v>
      </c>
      <c r="K373" s="2">
        <v>371</v>
      </c>
      <c r="L373" s="1">
        <f t="shared" si="41"/>
        <v>2.3310617489636267</v>
      </c>
      <c r="M373" s="1">
        <f t="shared" si="42"/>
        <v>0.51811632825467613</v>
      </c>
      <c r="N373" s="1">
        <f t="shared" si="43"/>
        <v>0.36205533671189527</v>
      </c>
      <c r="O373" s="1">
        <f t="shared" si="44"/>
        <v>0.33876563655945147</v>
      </c>
      <c r="P373" s="1">
        <f t="shared" si="45"/>
        <v>0.44485192596761336</v>
      </c>
      <c r="Q373" s="1">
        <f t="shared" si="46"/>
        <v>0.41594730687340903</v>
      </c>
      <c r="R373" s="2">
        <f t="shared" si="47"/>
        <v>106.06656325271931</v>
      </c>
    </row>
    <row r="374" spans="9:18" ht="15.95" customHeight="1" x14ac:dyDescent="0.25">
      <c r="I374" s="1"/>
      <c r="J374" s="1">
        <f t="shared" si="40"/>
        <v>0.372</v>
      </c>
      <c r="K374" s="2">
        <v>372</v>
      </c>
      <c r="L374" s="1">
        <f t="shared" si="41"/>
        <v>2.3373449342708059</v>
      </c>
      <c r="M374" s="1">
        <f t="shared" si="42"/>
        <v>0.51800772562219766</v>
      </c>
      <c r="N374" s="1">
        <f t="shared" si="43"/>
        <v>0.45465941730174558</v>
      </c>
      <c r="O374" s="1">
        <f t="shared" si="44"/>
        <v>0.38710084081016477</v>
      </c>
      <c r="P374" s="1">
        <f t="shared" si="45"/>
        <v>0.39199968859460188</v>
      </c>
      <c r="Q374" s="1">
        <f t="shared" si="46"/>
        <v>0.43794191808217753</v>
      </c>
      <c r="R374" s="2">
        <f t="shared" si="47"/>
        <v>111.67518911095527</v>
      </c>
    </row>
    <row r="375" spans="9:18" ht="15.95" customHeight="1" x14ac:dyDescent="0.25">
      <c r="I375" s="1"/>
      <c r="J375" s="1">
        <f t="shared" si="40"/>
        <v>0.373</v>
      </c>
      <c r="K375" s="2">
        <v>373</v>
      </c>
      <c r="L375" s="1">
        <f t="shared" si="41"/>
        <v>2.3436281195779856</v>
      </c>
      <c r="M375" s="1">
        <f t="shared" si="42"/>
        <v>0.51789841207554577</v>
      </c>
      <c r="N375" s="1">
        <f t="shared" si="43"/>
        <v>0.55449696693399142</v>
      </c>
      <c r="O375" s="1">
        <f t="shared" si="44"/>
        <v>0.47528208776520764</v>
      </c>
      <c r="P375" s="1">
        <f t="shared" si="45"/>
        <v>0.42169001279523688</v>
      </c>
      <c r="Q375" s="1">
        <f t="shared" si="46"/>
        <v>0.4923418698924954</v>
      </c>
      <c r="R375" s="2">
        <f t="shared" si="47"/>
        <v>125.54717682258632</v>
      </c>
    </row>
    <row r="376" spans="9:18" ht="15.95" customHeight="1" x14ac:dyDescent="0.25">
      <c r="I376" s="1"/>
      <c r="J376" s="1">
        <f t="shared" si="40"/>
        <v>0.374</v>
      </c>
      <c r="K376" s="2">
        <v>374</v>
      </c>
      <c r="L376" s="1">
        <f t="shared" si="41"/>
        <v>2.3499113048851656</v>
      </c>
      <c r="M376" s="1">
        <f t="shared" si="42"/>
        <v>0.51778839193023218</v>
      </c>
      <c r="N376" s="1">
        <f t="shared" si="43"/>
        <v>0.64564027181326744</v>
      </c>
      <c r="O376" s="1">
        <f t="shared" si="44"/>
        <v>0.57218714624850342</v>
      </c>
      <c r="P376" s="1">
        <f t="shared" si="45"/>
        <v>0.5112311546145164</v>
      </c>
      <c r="Q376" s="1">
        <f t="shared" si="46"/>
        <v>0.56171174115162981</v>
      </c>
      <c r="R376" s="2">
        <f t="shared" si="47"/>
        <v>143.23649399366559</v>
      </c>
    </row>
    <row r="377" spans="9:18" ht="15.95" customHeight="1" x14ac:dyDescent="0.25">
      <c r="I377" s="1"/>
      <c r="J377" s="1">
        <f t="shared" si="40"/>
        <v>0.375</v>
      </c>
      <c r="K377" s="2">
        <v>375</v>
      </c>
      <c r="L377" s="1">
        <f t="shared" si="41"/>
        <v>2.3561944901923448</v>
      </c>
      <c r="M377" s="1">
        <f t="shared" si="42"/>
        <v>0.51767766952966365</v>
      </c>
      <c r="N377" s="1">
        <f t="shared" si="43"/>
        <v>0.71354866582917875</v>
      </c>
      <c r="O377" s="1">
        <f t="shared" si="44"/>
        <v>0.64361484836560789</v>
      </c>
      <c r="P377" s="1">
        <f t="shared" si="45"/>
        <v>0.59218854089412121</v>
      </c>
      <c r="Q377" s="1">
        <f t="shared" si="46"/>
        <v>0.61675743115464288</v>
      </c>
      <c r="R377" s="2">
        <f t="shared" si="47"/>
        <v>157.27314494443394</v>
      </c>
    </row>
    <row r="378" spans="9:18" ht="15.95" customHeight="1" x14ac:dyDescent="0.25">
      <c r="I378" s="1"/>
      <c r="J378" s="1">
        <f t="shared" si="40"/>
        <v>0.376</v>
      </c>
      <c r="K378" s="2">
        <v>376</v>
      </c>
      <c r="L378" s="1">
        <f t="shared" si="41"/>
        <v>2.3624776754995245</v>
      </c>
      <c r="M378" s="1">
        <f t="shared" si="42"/>
        <v>0.51756624924497119</v>
      </c>
      <c r="N378" s="1">
        <f t="shared" si="43"/>
        <v>0.7473882947037418</v>
      </c>
      <c r="O378" s="1">
        <f t="shared" si="44"/>
        <v>0.66435587201658541</v>
      </c>
      <c r="P378" s="1">
        <f t="shared" si="45"/>
        <v>0.60268799780189797</v>
      </c>
      <c r="Q378" s="1">
        <f t="shared" si="46"/>
        <v>0.63299960344179906</v>
      </c>
      <c r="R378" s="2">
        <f t="shared" si="47"/>
        <v>161.41489887765877</v>
      </c>
    </row>
    <row r="379" spans="9:18" ht="15.95" customHeight="1" x14ac:dyDescent="0.25">
      <c r="I379" s="1"/>
      <c r="J379" s="1">
        <f t="shared" si="40"/>
        <v>0.377</v>
      </c>
      <c r="K379" s="2">
        <v>377</v>
      </c>
      <c r="L379" s="1">
        <f t="shared" si="41"/>
        <v>2.3687608608067041</v>
      </c>
      <c r="M379" s="1">
        <f t="shared" si="42"/>
        <v>0.51745413547483676</v>
      </c>
      <c r="N379" s="1">
        <f t="shared" si="43"/>
        <v>0.74176050907465407</v>
      </c>
      <c r="O379" s="1">
        <f t="shared" si="44"/>
        <v>0.6270899880689994</v>
      </c>
      <c r="P379" s="1">
        <f t="shared" si="45"/>
        <v>0.53470499228768231</v>
      </c>
      <c r="Q379" s="1">
        <f t="shared" si="46"/>
        <v>0.60525240622654308</v>
      </c>
      <c r="R379" s="2">
        <f t="shared" si="47"/>
        <v>154.33936358776847</v>
      </c>
    </row>
    <row r="380" spans="9:18" ht="15.95" customHeight="1" x14ac:dyDescent="0.25">
      <c r="I380" s="1"/>
      <c r="J380" s="1">
        <f t="shared" si="40"/>
        <v>0.378</v>
      </c>
      <c r="K380" s="2">
        <v>378</v>
      </c>
      <c r="L380" s="1">
        <f t="shared" si="41"/>
        <v>2.3750440461138838</v>
      </c>
      <c r="M380" s="1">
        <f t="shared" si="42"/>
        <v>0.51734133264532012</v>
      </c>
      <c r="N380" s="1">
        <f t="shared" si="43"/>
        <v>0.69756314506802186</v>
      </c>
      <c r="O380" s="1">
        <f t="shared" si="44"/>
        <v>0.54496962399747384</v>
      </c>
      <c r="P380" s="1">
        <f t="shared" si="45"/>
        <v>0.44019762841244287</v>
      </c>
      <c r="Q380" s="1">
        <f t="shared" si="46"/>
        <v>0.55001793253081466</v>
      </c>
      <c r="R380" s="2">
        <f t="shared" si="47"/>
        <v>140.25457279535775</v>
      </c>
    </row>
    <row r="381" spans="9:18" ht="15.95" customHeight="1" x14ac:dyDescent="0.25">
      <c r="I381" s="1"/>
      <c r="J381" s="1">
        <f t="shared" si="40"/>
        <v>0.379</v>
      </c>
      <c r="K381" s="2">
        <v>379</v>
      </c>
      <c r="L381" s="1">
        <f t="shared" si="41"/>
        <v>2.381327231421063</v>
      </c>
      <c r="M381" s="1">
        <f t="shared" si="42"/>
        <v>0.51722784520968368</v>
      </c>
      <c r="N381" s="1">
        <f t="shared" si="43"/>
        <v>0.62184728684006596</v>
      </c>
      <c r="O381" s="1">
        <f t="shared" si="44"/>
        <v>0.44697791446103202</v>
      </c>
      <c r="P381" s="1">
        <f t="shared" si="45"/>
        <v>0.39139606737037336</v>
      </c>
      <c r="Q381" s="1">
        <f t="shared" si="46"/>
        <v>0.49436227847028874</v>
      </c>
      <c r="R381" s="2">
        <f t="shared" si="47"/>
        <v>126.06238100992363</v>
      </c>
    </row>
    <row r="382" spans="9:18" ht="15.95" customHeight="1" x14ac:dyDescent="0.25">
      <c r="I382" s="1"/>
      <c r="J382" s="1">
        <f t="shared" si="40"/>
        <v>0.38</v>
      </c>
      <c r="K382" s="2">
        <v>380</v>
      </c>
      <c r="L382" s="1">
        <f t="shared" si="41"/>
        <v>2.387610416728243</v>
      </c>
      <c r="M382" s="1">
        <f t="shared" si="42"/>
        <v>0.51711367764821725</v>
      </c>
      <c r="N382" s="1">
        <f t="shared" si="43"/>
        <v>0.5266923626626725</v>
      </c>
      <c r="O382" s="1">
        <f t="shared" si="44"/>
        <v>0.36769954433134677</v>
      </c>
      <c r="P382" s="1">
        <f t="shared" si="45"/>
        <v>0.42559840399829685</v>
      </c>
      <c r="Q382" s="1">
        <f t="shared" si="46"/>
        <v>0.45927599716013334</v>
      </c>
      <c r="R382" s="2">
        <f t="shared" si="47"/>
        <v>117.115379275834</v>
      </c>
    </row>
    <row r="383" spans="9:18" ht="15.95" customHeight="1" x14ac:dyDescent="0.25">
      <c r="I383" s="1"/>
      <c r="J383" s="1">
        <f t="shared" si="40"/>
        <v>0.38100000000000001</v>
      </c>
      <c r="K383" s="2">
        <v>381</v>
      </c>
      <c r="L383" s="1">
        <f t="shared" si="41"/>
        <v>2.3938936020354222</v>
      </c>
      <c r="M383" s="1">
        <f t="shared" si="42"/>
        <v>0.5169988344680605</v>
      </c>
      <c r="N383" s="1">
        <f t="shared" si="43"/>
        <v>0.42727903756720864</v>
      </c>
      <c r="O383" s="1">
        <f t="shared" si="44"/>
        <v>0.33511460969051887</v>
      </c>
      <c r="P383" s="1">
        <f t="shared" si="45"/>
        <v>0.51666444999179584</v>
      </c>
      <c r="Q383" s="1">
        <f t="shared" si="46"/>
        <v>0.44901423292939596</v>
      </c>
      <c r="R383" s="2">
        <f t="shared" si="47"/>
        <v>114.49862939699597</v>
      </c>
    </row>
    <row r="384" spans="9:18" ht="15.95" customHeight="1" x14ac:dyDescent="0.25">
      <c r="I384" s="1"/>
      <c r="J384" s="1">
        <f t="shared" si="40"/>
        <v>0.38200000000000001</v>
      </c>
      <c r="K384" s="2">
        <v>382</v>
      </c>
      <c r="L384" s="1">
        <f t="shared" si="41"/>
        <v>2.4001767873426019</v>
      </c>
      <c r="M384" s="1">
        <f t="shared" si="42"/>
        <v>0.51688332020302563</v>
      </c>
      <c r="N384" s="1">
        <f t="shared" si="43"/>
        <v>0.3394673461338174</v>
      </c>
      <c r="O384" s="1">
        <f t="shared" si="44"/>
        <v>0.36072346808356048</v>
      </c>
      <c r="P384" s="1">
        <f t="shared" si="45"/>
        <v>0.59499417725029158</v>
      </c>
      <c r="Q384" s="1">
        <f t="shared" si="46"/>
        <v>0.45301707791767376</v>
      </c>
      <c r="R384" s="2">
        <f t="shared" si="47"/>
        <v>115.5193548690068</v>
      </c>
    </row>
    <row r="385" spans="9:18" ht="15.95" customHeight="1" x14ac:dyDescent="0.25">
      <c r="I385" s="1"/>
      <c r="J385" s="1">
        <f t="shared" si="40"/>
        <v>0.38300000000000001</v>
      </c>
      <c r="K385" s="2">
        <v>383</v>
      </c>
      <c r="L385" s="1">
        <f t="shared" si="41"/>
        <v>2.4064599726497815</v>
      </c>
      <c r="M385" s="1">
        <f t="shared" si="42"/>
        <v>0.51676713941341801</v>
      </c>
      <c r="N385" s="1">
        <f t="shared" si="43"/>
        <v>0.27726644117314569</v>
      </c>
      <c r="O385" s="1">
        <f t="shared" si="44"/>
        <v>0.43548786207383167</v>
      </c>
      <c r="P385" s="1">
        <f t="shared" si="45"/>
        <v>0.60072168121160363</v>
      </c>
      <c r="Q385" s="1">
        <f t="shared" si="46"/>
        <v>0.45756078096799974</v>
      </c>
      <c r="R385" s="2">
        <f t="shared" si="47"/>
        <v>116.67799914683994</v>
      </c>
    </row>
    <row r="386" spans="9:18" ht="15.95" customHeight="1" x14ac:dyDescent="0.25">
      <c r="I386" s="1"/>
      <c r="J386" s="1">
        <f t="shared" si="40"/>
        <v>0.38400000000000001</v>
      </c>
      <c r="K386" s="2">
        <v>384</v>
      </c>
      <c r="L386" s="1">
        <f t="shared" si="41"/>
        <v>2.4127431579569611</v>
      </c>
      <c r="M386" s="1">
        <f t="shared" si="42"/>
        <v>0.51665029668585627</v>
      </c>
      <c r="N386" s="1">
        <f t="shared" si="43"/>
        <v>0.25059962524696139</v>
      </c>
      <c r="O386" s="1">
        <f t="shared" si="44"/>
        <v>0.53302083486664187</v>
      </c>
      <c r="P386" s="1">
        <f t="shared" si="45"/>
        <v>0.52946954071612717</v>
      </c>
      <c r="Q386" s="1">
        <f t="shared" si="46"/>
        <v>0.45743507437889669</v>
      </c>
      <c r="R386" s="2">
        <f t="shared" si="47"/>
        <v>116.64594396661866</v>
      </c>
    </row>
    <row r="387" spans="9:18" ht="15.95" customHeight="1" x14ac:dyDescent="0.25">
      <c r="I387" s="1"/>
      <c r="J387" s="1">
        <f t="shared" ref="J387:J450" si="48">K387/$I$2</f>
        <v>0.38500000000000001</v>
      </c>
      <c r="K387" s="2">
        <v>385</v>
      </c>
      <c r="L387" s="1">
        <f t="shared" ref="L387:L450" si="49">(2*PI()*K387)/$I$2</f>
        <v>2.4190263432641408</v>
      </c>
      <c r="M387" s="1">
        <f t="shared" ref="M387:M450" si="50">$B$2*$F$2*SIN($C$2*(L387+$D$2))+$G$2</f>
        <v>0.51653279663309126</v>
      </c>
      <c r="N387" s="1">
        <f t="shared" ref="N387:N450" si="51">$B$3*$F$2*SIN($C$3*($L387+$D$3))+$G$2</f>
        <v>0.26372122364139683</v>
      </c>
      <c r="O387" s="1">
        <f t="shared" ref="O387:O450" si="52">$B$4*$F$2*SIN($C$4*($L387+$D$4))+$G$2</f>
        <v>0.61889960575333736</v>
      </c>
      <c r="P387" s="1">
        <f t="shared" ref="P387:P450" si="53">$B$5*$F$2*SIN($C$5*($L387+$D$5))+$G$2</f>
        <v>0.43569439683802869</v>
      </c>
      <c r="Q387" s="1">
        <f t="shared" ref="Q387:Q450" si="54">AVERAGE(M387:P387)</f>
        <v>0.45871200571646353</v>
      </c>
      <c r="R387" s="2">
        <f t="shared" ref="R387:R450" si="55">Q387*255</f>
        <v>116.9715614576982</v>
      </c>
    </row>
    <row r="388" spans="9:18" ht="15.95" customHeight="1" x14ac:dyDescent="0.25">
      <c r="I388" s="1"/>
      <c r="J388" s="1">
        <f t="shared" si="48"/>
        <v>0.38600000000000001</v>
      </c>
      <c r="K388" s="2">
        <v>386</v>
      </c>
      <c r="L388" s="1">
        <f t="shared" si="49"/>
        <v>2.4253095285713204</v>
      </c>
      <c r="M388" s="1">
        <f t="shared" si="50"/>
        <v>0.51641464389382397</v>
      </c>
      <c r="N388" s="1">
        <f t="shared" si="51"/>
        <v>0.31453786502938974</v>
      </c>
      <c r="O388" s="1">
        <f t="shared" si="52"/>
        <v>0.66281456749943857</v>
      </c>
      <c r="P388" s="1">
        <f t="shared" si="53"/>
        <v>0.39106678910548054</v>
      </c>
      <c r="Q388" s="1">
        <f t="shared" si="54"/>
        <v>0.47120846638203318</v>
      </c>
      <c r="R388" s="2">
        <f t="shared" si="55"/>
        <v>120.15815892741846</v>
      </c>
    </row>
    <row r="389" spans="9:18" ht="15.95" customHeight="1" x14ac:dyDescent="0.25">
      <c r="I389" s="1"/>
      <c r="J389" s="1">
        <f t="shared" si="48"/>
        <v>0.38700000000000001</v>
      </c>
      <c r="K389" s="2">
        <v>387</v>
      </c>
      <c r="L389" s="1">
        <f t="shared" si="49"/>
        <v>2.4315927138785001</v>
      </c>
      <c r="M389" s="1">
        <f t="shared" si="50"/>
        <v>0.51629584313252197</v>
      </c>
      <c r="N389" s="1">
        <f t="shared" si="51"/>
        <v>0.39494245019775753</v>
      </c>
      <c r="O389" s="1">
        <f t="shared" si="52"/>
        <v>0.64926660165578731</v>
      </c>
      <c r="P389" s="1">
        <f t="shared" si="53"/>
        <v>0.42969474009002018</v>
      </c>
      <c r="Q389" s="1">
        <f t="shared" si="54"/>
        <v>0.49754990876902178</v>
      </c>
      <c r="R389" s="2">
        <f t="shared" si="55"/>
        <v>126.87522673610056</v>
      </c>
    </row>
    <row r="390" spans="9:18" ht="15.95" customHeight="1" x14ac:dyDescent="0.25">
      <c r="I390" s="1"/>
      <c r="J390" s="1">
        <f t="shared" si="48"/>
        <v>0.38800000000000001</v>
      </c>
      <c r="K390" s="2">
        <v>388</v>
      </c>
      <c r="L390" s="1">
        <f t="shared" si="49"/>
        <v>2.4378758991856793</v>
      </c>
      <c r="M390" s="1">
        <f t="shared" si="50"/>
        <v>0.51617639903923607</v>
      </c>
      <c r="N390" s="1">
        <f t="shared" si="51"/>
        <v>0.49210752870210445</v>
      </c>
      <c r="O390" s="1">
        <f t="shared" si="52"/>
        <v>0.58303725690208363</v>
      </c>
      <c r="P390" s="1">
        <f t="shared" si="53"/>
        <v>0.52205564952212247</v>
      </c>
      <c r="Q390" s="1">
        <f t="shared" si="54"/>
        <v>0.52834420854138664</v>
      </c>
      <c r="R390" s="2">
        <f t="shared" si="55"/>
        <v>134.72777317805358</v>
      </c>
    </row>
    <row r="391" spans="9:18" ht="15.95" customHeight="1" x14ac:dyDescent="0.25">
      <c r="I391" s="1"/>
      <c r="J391" s="1">
        <f t="shared" si="48"/>
        <v>0.38900000000000001</v>
      </c>
      <c r="K391" s="2">
        <v>389</v>
      </c>
      <c r="L391" s="1">
        <f t="shared" si="49"/>
        <v>2.4441590844928593</v>
      </c>
      <c r="M391" s="1">
        <f t="shared" si="50"/>
        <v>0.51605631632941462</v>
      </c>
      <c r="N391" s="1">
        <f t="shared" si="51"/>
        <v>0.59053174291676647</v>
      </c>
      <c r="O391" s="1">
        <f t="shared" si="52"/>
        <v>0.48750117409722155</v>
      </c>
      <c r="P391" s="1">
        <f t="shared" si="53"/>
        <v>0.59755985007037649</v>
      </c>
      <c r="Q391" s="1">
        <f t="shared" si="54"/>
        <v>0.54791227085344474</v>
      </c>
      <c r="R391" s="2">
        <f t="shared" si="55"/>
        <v>139.71762906762842</v>
      </c>
    </row>
    <row r="392" spans="9:18" ht="15.95" customHeight="1" x14ac:dyDescent="0.25">
      <c r="I392" s="1"/>
      <c r="J392" s="1">
        <f t="shared" si="48"/>
        <v>0.39</v>
      </c>
      <c r="K392" s="2">
        <v>390</v>
      </c>
      <c r="L392" s="1">
        <f t="shared" si="49"/>
        <v>2.4504422698000385</v>
      </c>
      <c r="M392" s="1">
        <f t="shared" si="50"/>
        <v>0.51593559974371728</v>
      </c>
      <c r="N392" s="1">
        <f t="shared" si="51"/>
        <v>0.67451285735697919</v>
      </c>
      <c r="O392" s="1">
        <f t="shared" si="52"/>
        <v>0.39637636197189074</v>
      </c>
      <c r="P392" s="1">
        <f t="shared" si="53"/>
        <v>0.59850093291313899</v>
      </c>
      <c r="Q392" s="1">
        <f t="shared" si="54"/>
        <v>0.54633143799643147</v>
      </c>
      <c r="R392" s="2">
        <f t="shared" si="55"/>
        <v>139.31451668909003</v>
      </c>
    </row>
    <row r="393" spans="9:18" ht="15.95" customHeight="1" x14ac:dyDescent="0.25">
      <c r="I393" s="1"/>
      <c r="J393" s="1">
        <f t="shared" si="48"/>
        <v>0.39100000000000001</v>
      </c>
      <c r="K393" s="2">
        <v>391</v>
      </c>
      <c r="L393" s="1">
        <f t="shared" si="49"/>
        <v>2.4567254551072182</v>
      </c>
      <c r="M393" s="1">
        <f t="shared" si="50"/>
        <v>0.5158142540478281</v>
      </c>
      <c r="N393" s="1">
        <f t="shared" si="51"/>
        <v>0.7306528353126589</v>
      </c>
      <c r="O393" s="1">
        <f t="shared" si="52"/>
        <v>0.34182393830077928</v>
      </c>
      <c r="P393" s="1">
        <f t="shared" si="53"/>
        <v>0.52415964652712166</v>
      </c>
      <c r="Q393" s="1">
        <f t="shared" si="54"/>
        <v>0.52811266854709693</v>
      </c>
      <c r="R393" s="2">
        <f t="shared" si="55"/>
        <v>134.66873047950972</v>
      </c>
    </row>
    <row r="394" spans="9:18" ht="15.95" customHeight="1" x14ac:dyDescent="0.25">
      <c r="I394" s="1"/>
      <c r="J394" s="1">
        <f t="shared" si="48"/>
        <v>0.39200000000000002</v>
      </c>
      <c r="K394" s="2">
        <v>392</v>
      </c>
      <c r="L394" s="1">
        <f t="shared" si="49"/>
        <v>2.4630086404143978</v>
      </c>
      <c r="M394" s="1">
        <f t="shared" si="50"/>
        <v>0.51569228403226752</v>
      </c>
      <c r="N394" s="1">
        <f t="shared" si="51"/>
        <v>0.74999531212290815</v>
      </c>
      <c r="O394" s="1">
        <f t="shared" si="52"/>
        <v>0.34309735208052039</v>
      </c>
      <c r="P394" s="1">
        <f t="shared" si="53"/>
        <v>0.43135360679815415</v>
      </c>
      <c r="Q394" s="1">
        <f t="shared" si="54"/>
        <v>0.51003463875846256</v>
      </c>
      <c r="R394" s="2">
        <f t="shared" si="55"/>
        <v>130.05883288340794</v>
      </c>
    </row>
    <row r="395" spans="9:18" ht="15.95" customHeight="1" x14ac:dyDescent="0.25">
      <c r="I395" s="1"/>
      <c r="J395" s="1">
        <f t="shared" si="48"/>
        <v>0.39300000000000002</v>
      </c>
      <c r="K395" s="2">
        <v>393</v>
      </c>
      <c r="L395" s="1">
        <f t="shared" si="49"/>
        <v>2.4692918257215775</v>
      </c>
      <c r="M395" s="1">
        <f t="shared" si="50"/>
        <v>0.5155696945122028</v>
      </c>
      <c r="N395" s="1">
        <f t="shared" si="51"/>
        <v>0.72945446050268259</v>
      </c>
      <c r="O395" s="1">
        <f t="shared" si="52"/>
        <v>0.3997471712674075</v>
      </c>
      <c r="P395" s="1">
        <f t="shared" si="53"/>
        <v>0.39101268558539959</v>
      </c>
      <c r="Q395" s="1">
        <f t="shared" si="54"/>
        <v>0.50894600296692305</v>
      </c>
      <c r="R395" s="2">
        <f t="shared" si="55"/>
        <v>129.78123075656538</v>
      </c>
    </row>
    <row r="396" spans="9:18" ht="15.95" customHeight="1" x14ac:dyDescent="0.25">
      <c r="I396" s="1"/>
      <c r="J396" s="1">
        <f t="shared" si="48"/>
        <v>0.39400000000000002</v>
      </c>
      <c r="K396" s="2">
        <v>394</v>
      </c>
      <c r="L396" s="1">
        <f t="shared" si="49"/>
        <v>2.4755750110287567</v>
      </c>
      <c r="M396" s="1">
        <f t="shared" si="50"/>
        <v>0.51544649032725842</v>
      </c>
      <c r="N396" s="1">
        <f t="shared" si="51"/>
        <v>0.67230729202654183</v>
      </c>
      <c r="O396" s="1">
        <f t="shared" si="52"/>
        <v>0.49177970298797302</v>
      </c>
      <c r="P396" s="1">
        <f t="shared" si="53"/>
        <v>0.43396867336992173</v>
      </c>
      <c r="Q396" s="1">
        <f t="shared" si="54"/>
        <v>0.52837553967792372</v>
      </c>
      <c r="R396" s="2">
        <f t="shared" si="55"/>
        <v>134.73576261787056</v>
      </c>
    </row>
    <row r="397" spans="9:18" ht="15.95" customHeight="1" x14ac:dyDescent="0.25">
      <c r="I397" s="1"/>
      <c r="J397" s="1">
        <f t="shared" si="48"/>
        <v>0.39500000000000002</v>
      </c>
      <c r="K397" s="2">
        <v>395</v>
      </c>
      <c r="L397" s="1">
        <f t="shared" si="49"/>
        <v>2.4818581963359367</v>
      </c>
      <c r="M397" s="1">
        <f t="shared" si="50"/>
        <v>0.51532267634132445</v>
      </c>
      <c r="N397" s="1">
        <f t="shared" si="51"/>
        <v>0.58767085480969772</v>
      </c>
      <c r="O397" s="1">
        <f t="shared" si="52"/>
        <v>0.58671346362942045</v>
      </c>
      <c r="P397" s="1">
        <f t="shared" si="53"/>
        <v>0.52739113456760323</v>
      </c>
      <c r="Q397" s="1">
        <f t="shared" si="54"/>
        <v>0.55427453233701152</v>
      </c>
      <c r="R397" s="2">
        <f t="shared" si="55"/>
        <v>141.34000574593793</v>
      </c>
    </row>
    <row r="398" spans="9:18" ht="15.95" customHeight="1" x14ac:dyDescent="0.25">
      <c r="I398" s="1"/>
      <c r="J398" s="1">
        <f t="shared" si="48"/>
        <v>0.39600000000000002</v>
      </c>
      <c r="K398" s="2">
        <v>396</v>
      </c>
      <c r="L398" s="1">
        <f t="shared" si="49"/>
        <v>2.4881413816431164</v>
      </c>
      <c r="M398" s="1">
        <f t="shared" si="50"/>
        <v>0.51519825744236514</v>
      </c>
      <c r="N398" s="1">
        <f t="shared" si="51"/>
        <v>0.48904773333680934</v>
      </c>
      <c r="O398" s="1">
        <f t="shared" si="52"/>
        <v>0.65104302491620825</v>
      </c>
      <c r="P398" s="1">
        <f t="shared" si="53"/>
        <v>0.59987907824216258</v>
      </c>
      <c r="Q398" s="1">
        <f t="shared" si="54"/>
        <v>0.56379202348438628</v>
      </c>
      <c r="R398" s="2">
        <f t="shared" si="55"/>
        <v>143.76696598851851</v>
      </c>
    </row>
    <row r="399" spans="9:18" ht="15.95" customHeight="1" x14ac:dyDescent="0.25">
      <c r="I399" s="1"/>
      <c r="J399" s="1">
        <f t="shared" si="48"/>
        <v>0.39700000000000002</v>
      </c>
      <c r="K399" s="2">
        <v>397</v>
      </c>
      <c r="L399" s="1">
        <f t="shared" si="49"/>
        <v>2.4944245669502956</v>
      </c>
      <c r="M399" s="1">
        <f t="shared" si="50"/>
        <v>0.51507323854222564</v>
      </c>
      <c r="N399" s="1">
        <f t="shared" si="51"/>
        <v>0.39217189602168556</v>
      </c>
      <c r="O399" s="1">
        <f t="shared" si="52"/>
        <v>0.66206424569638234</v>
      </c>
      <c r="P399" s="1">
        <f t="shared" si="53"/>
        <v>0.59603136270944324</v>
      </c>
      <c r="Q399" s="1">
        <f t="shared" si="54"/>
        <v>0.54133518574243422</v>
      </c>
      <c r="R399" s="2">
        <f t="shared" si="55"/>
        <v>138.04047236432072</v>
      </c>
    </row>
    <row r="400" spans="9:18" ht="15.95" customHeight="1" x14ac:dyDescent="0.25">
      <c r="I400" s="1"/>
      <c r="J400" s="1">
        <f t="shared" si="48"/>
        <v>0.39800000000000002</v>
      </c>
      <c r="K400" s="2">
        <v>398</v>
      </c>
      <c r="L400" s="1">
        <f t="shared" si="49"/>
        <v>2.5007077522574757</v>
      </c>
      <c r="M400" s="1">
        <f t="shared" si="50"/>
        <v>0.51494762457643795</v>
      </c>
      <c r="N400" s="1">
        <f t="shared" si="51"/>
        <v>0.31249855601933219</v>
      </c>
      <c r="O400" s="1">
        <f t="shared" si="52"/>
        <v>0.61588735356585234</v>
      </c>
      <c r="P400" s="1">
        <f t="shared" si="53"/>
        <v>0.51878872297422196</v>
      </c>
      <c r="Q400" s="1">
        <f t="shared" si="54"/>
        <v>0.49053056428396113</v>
      </c>
      <c r="R400" s="2">
        <f t="shared" si="55"/>
        <v>125.08529389241009</v>
      </c>
    </row>
    <row r="401" spans="9:18" ht="15.95" customHeight="1" x14ac:dyDescent="0.25">
      <c r="I401" s="1"/>
      <c r="J401" s="1">
        <f t="shared" si="48"/>
        <v>0.39900000000000002</v>
      </c>
      <c r="K401" s="2">
        <v>399</v>
      </c>
      <c r="L401" s="1">
        <f t="shared" si="49"/>
        <v>2.5069909375646549</v>
      </c>
      <c r="M401" s="1">
        <f t="shared" si="50"/>
        <v>0.51482142050402646</v>
      </c>
      <c r="N401" s="1">
        <f t="shared" si="51"/>
        <v>0.26273850362212725</v>
      </c>
      <c r="O401" s="1">
        <f t="shared" si="52"/>
        <v>0.52880978093236675</v>
      </c>
      <c r="P401" s="1">
        <f t="shared" si="53"/>
        <v>0.42718622350518826</v>
      </c>
      <c r="Q401" s="1">
        <f t="shared" si="54"/>
        <v>0.43338898214092719</v>
      </c>
      <c r="R401" s="2">
        <f t="shared" si="55"/>
        <v>110.51419044593644</v>
      </c>
    </row>
    <row r="402" spans="9:18" ht="15.95" customHeight="1" x14ac:dyDescent="0.25">
      <c r="I402" s="1"/>
      <c r="J402" s="1">
        <f t="shared" si="48"/>
        <v>0.4</v>
      </c>
      <c r="K402" s="2">
        <v>400</v>
      </c>
      <c r="L402" s="1">
        <f t="shared" si="49"/>
        <v>2.5132741228718345</v>
      </c>
      <c r="M402" s="1">
        <f t="shared" si="50"/>
        <v>0.51469463130731186</v>
      </c>
      <c r="N402" s="1">
        <f t="shared" si="51"/>
        <v>0.25083027373946254</v>
      </c>
      <c r="O402" s="1">
        <f t="shared" si="52"/>
        <v>0.43156423389082055</v>
      </c>
      <c r="P402" s="1">
        <f t="shared" si="53"/>
        <v>0.39123389348031712</v>
      </c>
      <c r="Q402" s="1">
        <f t="shared" si="54"/>
        <v>0.39708075810447796</v>
      </c>
      <c r="R402" s="2">
        <f t="shared" si="55"/>
        <v>101.25559331664188</v>
      </c>
    </row>
    <row r="403" spans="9:18" ht="15.95" customHeight="1" x14ac:dyDescent="0.25">
      <c r="I403" s="1"/>
      <c r="J403" s="1">
        <f t="shared" si="48"/>
        <v>0.40100000000000002</v>
      </c>
      <c r="K403" s="2">
        <v>401</v>
      </c>
      <c r="L403" s="1">
        <f t="shared" si="49"/>
        <v>2.5195573081790141</v>
      </c>
      <c r="M403" s="1">
        <f t="shared" si="50"/>
        <v>0.51456726199171443</v>
      </c>
      <c r="N403" s="1">
        <f t="shared" si="51"/>
        <v>0.27867366136910826</v>
      </c>
      <c r="O403" s="1">
        <f t="shared" si="52"/>
        <v>0.35847205059846443</v>
      </c>
      <c r="P403" s="1">
        <f t="shared" si="53"/>
        <v>0.43840940751162516</v>
      </c>
      <c r="Q403" s="1">
        <f t="shared" si="54"/>
        <v>0.39753059536772806</v>
      </c>
      <c r="R403" s="2">
        <f t="shared" si="55"/>
        <v>101.37030181877066</v>
      </c>
    </row>
    <row r="404" spans="9:18" ht="15.95" customHeight="1" x14ac:dyDescent="0.25">
      <c r="I404" s="1"/>
      <c r="J404" s="1">
        <f t="shared" si="48"/>
        <v>0.40200000000000002</v>
      </c>
      <c r="K404" s="2">
        <v>402</v>
      </c>
      <c r="L404" s="1">
        <f t="shared" si="49"/>
        <v>2.5258404934861938</v>
      </c>
      <c r="M404" s="1">
        <f t="shared" si="50"/>
        <v>0.51443931758555672</v>
      </c>
      <c r="N404" s="1">
        <f t="shared" si="51"/>
        <v>0.34182663532247859</v>
      </c>
      <c r="O404" s="1">
        <f t="shared" si="52"/>
        <v>0.33533000649383582</v>
      </c>
      <c r="P404" s="1">
        <f t="shared" si="53"/>
        <v>0.53265742722993947</v>
      </c>
      <c r="Q404" s="1">
        <f t="shared" si="54"/>
        <v>0.43106334665795265</v>
      </c>
      <c r="R404" s="2">
        <f t="shared" si="55"/>
        <v>109.92115339777793</v>
      </c>
    </row>
    <row r="405" spans="9:18" ht="15.95" customHeight="1" x14ac:dyDescent="0.25">
      <c r="I405" s="1"/>
      <c r="J405" s="1">
        <f t="shared" si="48"/>
        <v>0.40300000000000002</v>
      </c>
      <c r="K405" s="2">
        <v>403</v>
      </c>
      <c r="L405" s="1">
        <f t="shared" si="49"/>
        <v>2.532123678793373</v>
      </c>
      <c r="M405" s="1">
        <f t="shared" si="50"/>
        <v>0.51431080313986477</v>
      </c>
      <c r="N405" s="1">
        <f t="shared" si="51"/>
        <v>0.43021400346834326</v>
      </c>
      <c r="O405" s="1">
        <f t="shared" si="52"/>
        <v>0.37030573439435804</v>
      </c>
      <c r="P405" s="1">
        <f t="shared" si="53"/>
        <v>0.60194600319400493</v>
      </c>
      <c r="Q405" s="1">
        <f t="shared" si="54"/>
        <v>0.47919413604914274</v>
      </c>
      <c r="R405" s="2">
        <f t="shared" si="55"/>
        <v>122.1945046925314</v>
      </c>
    </row>
    <row r="406" spans="9:18" ht="15.95" customHeight="1" x14ac:dyDescent="0.25">
      <c r="I406" s="1"/>
      <c r="J406" s="1">
        <f t="shared" si="48"/>
        <v>0.40400000000000003</v>
      </c>
      <c r="K406" s="2">
        <v>404</v>
      </c>
      <c r="L406" s="1">
        <f t="shared" si="49"/>
        <v>2.5384068641005531</v>
      </c>
      <c r="M406" s="1">
        <f t="shared" si="50"/>
        <v>0.51418172372816895</v>
      </c>
      <c r="N406" s="1">
        <f t="shared" si="51"/>
        <v>0.52973477166034477</v>
      </c>
      <c r="O406" s="1">
        <f t="shared" si="52"/>
        <v>0.45105508260272104</v>
      </c>
      <c r="P406" s="1">
        <f t="shared" si="53"/>
        <v>0.5933192089491709</v>
      </c>
      <c r="Q406" s="1">
        <f t="shared" si="54"/>
        <v>0.52207269673510137</v>
      </c>
      <c r="R406" s="2">
        <f t="shared" si="55"/>
        <v>133.12853766745084</v>
      </c>
    </row>
    <row r="407" spans="9:18" ht="15.95" customHeight="1" x14ac:dyDescent="0.25">
      <c r="I407" s="1"/>
      <c r="J407" s="1">
        <f t="shared" si="48"/>
        <v>0.40500000000000003</v>
      </c>
      <c r="K407" s="2">
        <v>405</v>
      </c>
      <c r="L407" s="1">
        <f t="shared" si="49"/>
        <v>2.5446900494077322</v>
      </c>
      <c r="M407" s="1">
        <f t="shared" si="50"/>
        <v>0.51405208444630324</v>
      </c>
      <c r="N407" s="1">
        <f t="shared" si="51"/>
        <v>0.62451176424364652</v>
      </c>
      <c r="O407" s="1">
        <f t="shared" si="52"/>
        <v>0.54907879567585127</v>
      </c>
      <c r="P407" s="1">
        <f t="shared" si="53"/>
        <v>0.51337033747646055</v>
      </c>
      <c r="Q407" s="1">
        <f t="shared" si="54"/>
        <v>0.55025324546056542</v>
      </c>
      <c r="R407" s="2">
        <f t="shared" si="55"/>
        <v>140.31457759244418</v>
      </c>
    </row>
    <row r="408" spans="9:18" ht="15.95" customHeight="1" x14ac:dyDescent="0.25">
      <c r="I408" s="1"/>
      <c r="J408" s="1">
        <f t="shared" si="48"/>
        <v>0.40600000000000003</v>
      </c>
      <c r="K408" s="2">
        <v>406</v>
      </c>
      <c r="L408" s="1">
        <f t="shared" si="49"/>
        <v>2.5509732347149119</v>
      </c>
      <c r="M408" s="1">
        <f t="shared" si="50"/>
        <v>0.51392189041220471</v>
      </c>
      <c r="N408" s="1">
        <f t="shared" si="51"/>
        <v>0.699424609997091</v>
      </c>
      <c r="O408" s="1">
        <f t="shared" si="52"/>
        <v>0.62978089358010125</v>
      </c>
      <c r="P408" s="1">
        <f t="shared" si="53"/>
        <v>0.42320277413101215</v>
      </c>
      <c r="Q408" s="1">
        <f t="shared" si="54"/>
        <v>0.56658254203010228</v>
      </c>
      <c r="R408" s="2">
        <f t="shared" si="55"/>
        <v>144.47854821767609</v>
      </c>
    </row>
    <row r="409" spans="9:18" ht="15.95" customHeight="1" x14ac:dyDescent="0.25">
      <c r="I409" s="1"/>
      <c r="J409" s="1">
        <f t="shared" si="48"/>
        <v>0.40699999999999997</v>
      </c>
      <c r="K409" s="2">
        <v>407</v>
      </c>
      <c r="L409" s="1">
        <f t="shared" si="49"/>
        <v>2.557256420022092</v>
      </c>
      <c r="M409" s="1">
        <f t="shared" si="50"/>
        <v>0.5137911467657108</v>
      </c>
      <c r="N409" s="1">
        <f t="shared" si="51"/>
        <v>0.74252199029203725</v>
      </c>
      <c r="O409" s="1">
        <f t="shared" si="52"/>
        <v>0.66467879714926947</v>
      </c>
      <c r="P409" s="1">
        <f t="shared" si="53"/>
        <v>0.39172985399989252</v>
      </c>
      <c r="Q409" s="1">
        <f t="shared" si="54"/>
        <v>0.57818044705172744</v>
      </c>
      <c r="R409" s="2">
        <f t="shared" si="55"/>
        <v>147.4360139981905</v>
      </c>
    </row>
    <row r="410" spans="9:18" ht="15.95" customHeight="1" x14ac:dyDescent="0.25">
      <c r="I410" s="1"/>
      <c r="J410" s="1">
        <f t="shared" si="48"/>
        <v>0.40799999999999997</v>
      </c>
      <c r="K410" s="2">
        <v>408</v>
      </c>
      <c r="L410" s="1">
        <f t="shared" si="49"/>
        <v>2.5635396053292712</v>
      </c>
      <c r="M410" s="1">
        <f t="shared" si="50"/>
        <v>0.51365985866835673</v>
      </c>
      <c r="N410" s="1">
        <f t="shared" si="51"/>
        <v>0.74692830830948331</v>
      </c>
      <c r="O410" s="1">
        <f t="shared" si="52"/>
        <v>0.64145582160121972</v>
      </c>
      <c r="P410" s="1">
        <f t="shared" si="53"/>
        <v>0.44300572483527145</v>
      </c>
      <c r="Q410" s="1">
        <f t="shared" si="54"/>
        <v>0.58626242835358289</v>
      </c>
      <c r="R410" s="2">
        <f t="shared" si="55"/>
        <v>149.49691923016363</v>
      </c>
    </row>
    <row r="411" spans="9:18" ht="15.95" customHeight="1" x14ac:dyDescent="0.25">
      <c r="I411" s="1"/>
      <c r="J411" s="1">
        <f t="shared" si="48"/>
        <v>0.40899999999999997</v>
      </c>
      <c r="K411" s="2">
        <v>409</v>
      </c>
      <c r="L411" s="1">
        <f t="shared" si="49"/>
        <v>2.5698227906364508</v>
      </c>
      <c r="M411" s="1">
        <f t="shared" si="50"/>
        <v>0.51352803130317193</v>
      </c>
      <c r="N411" s="1">
        <f t="shared" si="51"/>
        <v>0.71194059635309392</v>
      </c>
      <c r="O411" s="1">
        <f t="shared" si="52"/>
        <v>0.56830816327656408</v>
      </c>
      <c r="P411" s="1">
        <f t="shared" si="53"/>
        <v>0.53784122439682114</v>
      </c>
      <c r="Q411" s="1">
        <f t="shared" si="54"/>
        <v>0.58290450383241277</v>
      </c>
      <c r="R411" s="2">
        <f t="shared" si="55"/>
        <v>148.64064847726524</v>
      </c>
    </row>
    <row r="412" spans="9:18" ht="15.95" customHeight="1" x14ac:dyDescent="0.25">
      <c r="I412" s="1"/>
      <c r="J412" s="1">
        <f t="shared" si="48"/>
        <v>0.41</v>
      </c>
      <c r="K412" s="2">
        <v>410</v>
      </c>
      <c r="L412" s="1">
        <f t="shared" si="49"/>
        <v>2.5761059759436304</v>
      </c>
      <c r="M412" s="1">
        <f t="shared" si="50"/>
        <v>0.51339566987447494</v>
      </c>
      <c r="N412" s="1">
        <f t="shared" si="51"/>
        <v>0.64314066471817988</v>
      </c>
      <c r="O412" s="1">
        <f t="shared" si="52"/>
        <v>0.47105217668353211</v>
      </c>
      <c r="P412" s="1">
        <f t="shared" si="53"/>
        <v>0.6037554036940973</v>
      </c>
      <c r="Q412" s="1">
        <f t="shared" si="54"/>
        <v>0.55783597874257107</v>
      </c>
      <c r="R412" s="2">
        <f t="shared" si="55"/>
        <v>142.24817457935563</v>
      </c>
    </row>
    <row r="413" spans="9:18" ht="15.95" customHeight="1" x14ac:dyDescent="0.25">
      <c r="I413" s="1"/>
      <c r="J413" s="1">
        <f t="shared" si="48"/>
        <v>0.41099999999999998</v>
      </c>
      <c r="K413" s="2">
        <v>411</v>
      </c>
      <c r="L413" s="1">
        <f t="shared" si="49"/>
        <v>2.5823891612508101</v>
      </c>
      <c r="M413" s="1">
        <f t="shared" si="50"/>
        <v>0.51326277960766831</v>
      </c>
      <c r="N413" s="1">
        <f t="shared" si="51"/>
        <v>0.55150460030048432</v>
      </c>
      <c r="O413" s="1">
        <f t="shared" si="52"/>
        <v>0.38401288446043319</v>
      </c>
      <c r="P413" s="1">
        <f t="shared" si="53"/>
        <v>0.59037132276811166</v>
      </c>
      <c r="Q413" s="1">
        <f t="shared" si="54"/>
        <v>0.50978789678417435</v>
      </c>
      <c r="R413" s="2">
        <f t="shared" si="55"/>
        <v>129.99591367996447</v>
      </c>
    </row>
    <row r="414" spans="9:18" ht="15.95" customHeight="1" x14ac:dyDescent="0.25">
      <c r="I414" s="1"/>
      <c r="J414" s="1">
        <f t="shared" si="48"/>
        <v>0.41199999999999998</v>
      </c>
      <c r="K414" s="2">
        <v>412</v>
      </c>
      <c r="L414" s="1">
        <f t="shared" si="49"/>
        <v>2.5886723465579893</v>
      </c>
      <c r="M414" s="1">
        <f t="shared" si="50"/>
        <v>0.51312936574903245</v>
      </c>
      <c r="N414" s="1">
        <f t="shared" si="51"/>
        <v>0.45165168224653784</v>
      </c>
      <c r="O414" s="1">
        <f t="shared" si="52"/>
        <v>0.3379094822130162</v>
      </c>
      <c r="P414" s="1">
        <f t="shared" si="53"/>
        <v>0.5079181773458431</v>
      </c>
      <c r="Q414" s="1">
        <f t="shared" si="54"/>
        <v>0.45265217688860737</v>
      </c>
      <c r="R414" s="2">
        <f t="shared" si="55"/>
        <v>115.42630510659488</v>
      </c>
    </row>
    <row r="415" spans="9:18" ht="15.95" customHeight="1" x14ac:dyDescent="0.25">
      <c r="I415" s="1"/>
      <c r="J415" s="1">
        <f t="shared" si="48"/>
        <v>0.41299999999999998</v>
      </c>
      <c r="K415" s="2">
        <v>413</v>
      </c>
      <c r="L415" s="1">
        <f t="shared" si="49"/>
        <v>2.5949555318651694</v>
      </c>
      <c r="M415" s="1">
        <f t="shared" si="50"/>
        <v>0.51299543356551769</v>
      </c>
      <c r="N415" s="1">
        <f t="shared" si="51"/>
        <v>0.35951207617290182</v>
      </c>
      <c r="O415" s="1">
        <f t="shared" si="52"/>
        <v>0.34901346521146237</v>
      </c>
      <c r="P415" s="1">
        <f t="shared" si="53"/>
        <v>0.4194133212144473</v>
      </c>
      <c r="Q415" s="1">
        <f t="shared" si="54"/>
        <v>0.41023357404108229</v>
      </c>
      <c r="R415" s="2">
        <f t="shared" si="55"/>
        <v>104.60956138047598</v>
      </c>
    </row>
    <row r="416" spans="9:18" ht="15.95" customHeight="1" x14ac:dyDescent="0.25">
      <c r="I416" s="1"/>
      <c r="J416" s="1">
        <f t="shared" si="48"/>
        <v>0.41399999999999998</v>
      </c>
      <c r="K416" s="2">
        <v>414</v>
      </c>
      <c r="L416" s="1">
        <f t="shared" si="49"/>
        <v>2.6012387171723486</v>
      </c>
      <c r="M416" s="1">
        <f t="shared" si="50"/>
        <v>0.51286098834453764</v>
      </c>
      <c r="N416" s="1">
        <f t="shared" si="51"/>
        <v>0.28978539440146089</v>
      </c>
      <c r="O416" s="1">
        <f t="shared" si="52"/>
        <v>0.41340585138434138</v>
      </c>
      <c r="P416" s="1">
        <f t="shared" si="53"/>
        <v>0.39249931430480878</v>
      </c>
      <c r="Q416" s="1">
        <f t="shared" si="54"/>
        <v>0.40213788710878717</v>
      </c>
      <c r="R416" s="2">
        <f t="shared" si="55"/>
        <v>102.54516121274072</v>
      </c>
    </row>
    <row r="417" spans="9:18" ht="15.95" customHeight="1" x14ac:dyDescent="0.25">
      <c r="I417" s="1"/>
      <c r="J417" s="1">
        <f t="shared" si="48"/>
        <v>0.41499999999999998</v>
      </c>
      <c r="K417" s="2">
        <v>415</v>
      </c>
      <c r="L417" s="1">
        <f t="shared" si="49"/>
        <v>2.6075219024795282</v>
      </c>
      <c r="M417" s="1">
        <f t="shared" si="50"/>
        <v>0.51272603539375927</v>
      </c>
      <c r="N417" s="1">
        <f t="shared" si="51"/>
        <v>0.25359557412062983</v>
      </c>
      <c r="O417" s="1">
        <f t="shared" si="52"/>
        <v>0.50836032649078777</v>
      </c>
      <c r="P417" s="1">
        <f t="shared" si="53"/>
        <v>0.44774601464439567</v>
      </c>
      <c r="Q417" s="1">
        <f t="shared" si="54"/>
        <v>0.43060698766239314</v>
      </c>
      <c r="R417" s="2">
        <f t="shared" si="55"/>
        <v>109.80478185391026</v>
      </c>
    </row>
    <row r="418" spans="9:18" ht="15.95" customHeight="1" x14ac:dyDescent="0.25">
      <c r="I418" s="1"/>
      <c r="J418" s="1">
        <f t="shared" si="48"/>
        <v>0.41599999999999998</v>
      </c>
      <c r="K418" s="2">
        <v>416</v>
      </c>
      <c r="L418" s="1">
        <f t="shared" si="49"/>
        <v>2.6138050877867083</v>
      </c>
      <c r="M418" s="1">
        <f t="shared" si="50"/>
        <v>0.51259058004089397</v>
      </c>
      <c r="N418" s="1">
        <f t="shared" si="51"/>
        <v>0.25671620554634256</v>
      </c>
      <c r="O418" s="1">
        <f t="shared" si="52"/>
        <v>0.60036415139963029</v>
      </c>
      <c r="P418" s="1">
        <f t="shared" si="53"/>
        <v>0.54292943134671356</v>
      </c>
      <c r="Q418" s="1">
        <f t="shared" si="54"/>
        <v>0.4781500920833951</v>
      </c>
      <c r="R418" s="2">
        <f t="shared" si="55"/>
        <v>121.92827348126575</v>
      </c>
    </row>
    <row r="419" spans="9:18" ht="15.95" customHeight="1" x14ac:dyDescent="0.25">
      <c r="I419" s="1"/>
      <c r="J419" s="1">
        <f t="shared" si="48"/>
        <v>0.41699999999999998</v>
      </c>
      <c r="K419" s="2">
        <v>417</v>
      </c>
      <c r="L419" s="1">
        <f t="shared" si="49"/>
        <v>2.6200882730938875</v>
      </c>
      <c r="M419" s="1">
        <f t="shared" si="50"/>
        <v>0.51245462763348726</v>
      </c>
      <c r="N419" s="1">
        <f t="shared" si="51"/>
        <v>0.29864943467083205</v>
      </c>
      <c r="O419" s="1">
        <f t="shared" si="52"/>
        <v>0.6569459741310183</v>
      </c>
      <c r="P419" s="1">
        <f t="shared" si="53"/>
        <v>0.60530270903973582</v>
      </c>
      <c r="Q419" s="1">
        <f t="shared" si="54"/>
        <v>0.51833818636876838</v>
      </c>
      <c r="R419" s="2">
        <f t="shared" si="55"/>
        <v>132.17623752403594</v>
      </c>
    </row>
    <row r="420" spans="9:18" ht="15.95" customHeight="1" x14ac:dyDescent="0.25">
      <c r="I420" s="1"/>
      <c r="J420" s="1">
        <f t="shared" si="48"/>
        <v>0.41799999999999998</v>
      </c>
      <c r="K420" s="2">
        <v>418</v>
      </c>
      <c r="L420" s="1">
        <f t="shared" si="49"/>
        <v>2.6263714584010671</v>
      </c>
      <c r="M420" s="1">
        <f t="shared" si="50"/>
        <v>0.51231818353870728</v>
      </c>
      <c r="N420" s="1">
        <f t="shared" si="51"/>
        <v>0.37270538905161438</v>
      </c>
      <c r="O420" s="1">
        <f t="shared" si="52"/>
        <v>0.65813610012725809</v>
      </c>
      <c r="P420" s="1">
        <f t="shared" si="53"/>
        <v>0.58719515078259688</v>
      </c>
      <c r="Q420" s="1">
        <f t="shared" si="54"/>
        <v>0.53258870587504414</v>
      </c>
      <c r="R420" s="2">
        <f t="shared" si="55"/>
        <v>135.81011999813626</v>
      </c>
    </row>
    <row r="421" spans="9:18" ht="15.95" customHeight="1" x14ac:dyDescent="0.25">
      <c r="I421" s="1"/>
      <c r="J421" s="1">
        <f t="shared" si="48"/>
        <v>0.41899999999999998</v>
      </c>
      <c r="K421" s="2">
        <v>419</v>
      </c>
      <c r="L421" s="1">
        <f t="shared" si="49"/>
        <v>2.6326546437082468</v>
      </c>
      <c r="M421" s="1">
        <f t="shared" si="50"/>
        <v>0.51218125314313334</v>
      </c>
      <c r="N421" s="1">
        <f t="shared" si="51"/>
        <v>0.46706945534366306</v>
      </c>
      <c r="O421" s="1">
        <f t="shared" si="52"/>
        <v>0.6035144925022432</v>
      </c>
      <c r="P421" s="1">
        <f t="shared" si="53"/>
        <v>0.50244601521204135</v>
      </c>
      <c r="Q421" s="1">
        <f t="shared" si="54"/>
        <v>0.5213028040502703</v>
      </c>
      <c r="R421" s="2">
        <f t="shared" si="55"/>
        <v>132.93221503281893</v>
      </c>
    </row>
    <row r="422" spans="9:18" ht="15.95" customHeight="1" x14ac:dyDescent="0.25">
      <c r="I422" s="1"/>
      <c r="J422" s="1">
        <f t="shared" si="48"/>
        <v>0.42</v>
      </c>
      <c r="K422" s="2">
        <v>420</v>
      </c>
      <c r="L422" s="1">
        <f t="shared" si="49"/>
        <v>2.6389378290154264</v>
      </c>
      <c r="M422" s="1">
        <f t="shared" si="50"/>
        <v>0.51204384185254292</v>
      </c>
      <c r="N422" s="1">
        <f t="shared" si="51"/>
        <v>0.56668713906065515</v>
      </c>
      <c r="O422" s="1">
        <f t="shared" si="52"/>
        <v>0.51235901767785974</v>
      </c>
      <c r="P422" s="1">
        <f t="shared" si="53"/>
        <v>0.41582743724245308</v>
      </c>
      <c r="Q422" s="1">
        <f t="shared" si="54"/>
        <v>0.50172935895837767</v>
      </c>
      <c r="R422" s="2">
        <f t="shared" si="55"/>
        <v>127.94098653438631</v>
      </c>
    </row>
    <row r="423" spans="9:18" ht="15.95" customHeight="1" x14ac:dyDescent="0.25">
      <c r="I423" s="1"/>
      <c r="J423" s="1">
        <f t="shared" si="48"/>
        <v>0.42099999999999999</v>
      </c>
      <c r="K423" s="2">
        <v>421</v>
      </c>
      <c r="L423" s="1">
        <f t="shared" si="49"/>
        <v>2.6452210143226056</v>
      </c>
      <c r="M423" s="1">
        <f t="shared" si="50"/>
        <v>0.51190595509169845</v>
      </c>
      <c r="N423" s="1">
        <f t="shared" si="51"/>
        <v>0.65566580300299404</v>
      </c>
      <c r="O423" s="1">
        <f t="shared" si="52"/>
        <v>0.41684161536253161</v>
      </c>
      <c r="P423" s="1">
        <f t="shared" si="53"/>
        <v>0.39354033067155769</v>
      </c>
      <c r="Q423" s="1">
        <f t="shared" si="54"/>
        <v>0.49448842603219545</v>
      </c>
      <c r="R423" s="2">
        <f t="shared" si="55"/>
        <v>126.09454863820984</v>
      </c>
    </row>
    <row r="424" spans="9:18" ht="15.95" customHeight="1" x14ac:dyDescent="0.25">
      <c r="I424" s="1"/>
      <c r="J424" s="1">
        <f t="shared" si="48"/>
        <v>0.42199999999999999</v>
      </c>
      <c r="K424" s="2">
        <v>422</v>
      </c>
      <c r="L424" s="1">
        <f t="shared" si="49"/>
        <v>2.6515041996297857</v>
      </c>
      <c r="M424" s="1">
        <f t="shared" si="50"/>
        <v>0.51176759830413332</v>
      </c>
      <c r="N424" s="1">
        <f t="shared" si="51"/>
        <v>0.71981011987762844</v>
      </c>
      <c r="O424" s="1">
        <f t="shared" si="52"/>
        <v>0.35067370129197417</v>
      </c>
      <c r="P424" s="1">
        <f t="shared" si="53"/>
        <v>0.45261830255555602</v>
      </c>
      <c r="Q424" s="1">
        <f t="shared" si="54"/>
        <v>0.50871743050732299</v>
      </c>
      <c r="R424" s="2">
        <f t="shared" si="55"/>
        <v>129.72294477936737</v>
      </c>
    </row>
    <row r="425" spans="9:18" ht="15.95" customHeight="1" x14ac:dyDescent="0.25">
      <c r="I425" s="1"/>
      <c r="J425" s="1">
        <f t="shared" si="48"/>
        <v>0.42299999999999999</v>
      </c>
      <c r="K425" s="2">
        <v>423</v>
      </c>
      <c r="L425" s="1">
        <f t="shared" si="49"/>
        <v>2.6577873849369649</v>
      </c>
      <c r="M425" s="1">
        <f t="shared" si="50"/>
        <v>0.51162877695193643</v>
      </c>
      <c r="N425" s="1">
        <f t="shared" si="51"/>
        <v>0.74888674236640584</v>
      </c>
      <c r="O425" s="1">
        <f t="shared" si="52"/>
        <v>0.33720823529895549</v>
      </c>
      <c r="P425" s="1">
        <f t="shared" si="53"/>
        <v>0.54790919482726064</v>
      </c>
      <c r="Q425" s="1">
        <f t="shared" si="54"/>
        <v>0.53640823736113963</v>
      </c>
      <c r="R425" s="2">
        <f t="shared" si="55"/>
        <v>136.7841005270906</v>
      </c>
    </row>
    <row r="426" spans="9:18" ht="15.95" customHeight="1" x14ac:dyDescent="0.25">
      <c r="I426" s="1"/>
      <c r="J426" s="1">
        <f t="shared" si="48"/>
        <v>0.42399999999999999</v>
      </c>
      <c r="K426" s="2">
        <v>424</v>
      </c>
      <c r="L426" s="1">
        <f t="shared" si="49"/>
        <v>2.6640705702441445</v>
      </c>
      <c r="M426" s="1">
        <f t="shared" si="50"/>
        <v>0.51148949651553721</v>
      </c>
      <c r="N426" s="1">
        <f t="shared" si="51"/>
        <v>0.73825689354779656</v>
      </c>
      <c r="O426" s="1">
        <f t="shared" si="52"/>
        <v>0.38119764899448955</v>
      </c>
      <c r="P426" s="1">
        <f t="shared" si="53"/>
        <v>0.60658401060333089</v>
      </c>
      <c r="Q426" s="1">
        <f t="shared" si="54"/>
        <v>0.55938201241528851</v>
      </c>
      <c r="R426" s="2">
        <f t="shared" si="55"/>
        <v>142.64241316589857</v>
      </c>
    </row>
    <row r="427" spans="9:18" ht="15.95" customHeight="1" x14ac:dyDescent="0.25">
      <c r="I427" s="1"/>
      <c r="J427" s="1">
        <f t="shared" si="48"/>
        <v>0.42499999999999999</v>
      </c>
      <c r="K427" s="2">
        <v>425</v>
      </c>
      <c r="L427" s="1">
        <f t="shared" si="49"/>
        <v>2.6703537555513241</v>
      </c>
      <c r="M427" s="1">
        <f t="shared" si="50"/>
        <v>0.51134976249348862</v>
      </c>
      <c r="N427" s="1">
        <f t="shared" si="51"/>
        <v>0.68961642022787817</v>
      </c>
      <c r="O427" s="1">
        <f t="shared" si="52"/>
        <v>0.46711654724518259</v>
      </c>
      <c r="P427" s="1">
        <f t="shared" si="53"/>
        <v>0.58379871627871949</v>
      </c>
      <c r="Q427" s="1">
        <f t="shared" si="54"/>
        <v>0.56297036156131719</v>
      </c>
      <c r="R427" s="2">
        <f t="shared" si="55"/>
        <v>143.55744219813587</v>
      </c>
    </row>
    <row r="428" spans="9:18" ht="15.95" customHeight="1" x14ac:dyDescent="0.25">
      <c r="I428" s="1"/>
      <c r="J428" s="1">
        <f t="shared" si="48"/>
        <v>0.42599999999999999</v>
      </c>
      <c r="K428" s="2">
        <v>426</v>
      </c>
      <c r="L428" s="1">
        <f t="shared" si="49"/>
        <v>2.6766369408585038</v>
      </c>
      <c r="M428" s="1">
        <f t="shared" si="50"/>
        <v>0.51120958040225084</v>
      </c>
      <c r="N428" s="1">
        <f t="shared" si="51"/>
        <v>0.61072524380660997</v>
      </c>
      <c r="O428" s="1">
        <f t="shared" si="52"/>
        <v>0.56464116047317825</v>
      </c>
      <c r="P428" s="1">
        <f t="shared" si="53"/>
        <v>0.49696767423153554</v>
      </c>
      <c r="Q428" s="1">
        <f t="shared" si="54"/>
        <v>0.54588591472839365</v>
      </c>
      <c r="R428" s="2">
        <f t="shared" si="55"/>
        <v>139.20090825574039</v>
      </c>
    </row>
    <row r="429" spans="9:18" ht="15.95" customHeight="1" x14ac:dyDescent="0.25">
      <c r="I429" s="1"/>
      <c r="J429" s="1">
        <f t="shared" si="48"/>
        <v>0.42699999999999999</v>
      </c>
      <c r="K429" s="2">
        <v>427</v>
      </c>
      <c r="L429" s="1">
        <f t="shared" si="49"/>
        <v>2.6829201261656834</v>
      </c>
      <c r="M429" s="1">
        <f t="shared" si="50"/>
        <v>0.51106895577597256</v>
      </c>
      <c r="N429" s="1">
        <f t="shared" si="51"/>
        <v>0.51416937108850769</v>
      </c>
      <c r="O429" s="1">
        <f t="shared" si="52"/>
        <v>0.63935165835120111</v>
      </c>
      <c r="P429" s="1">
        <f t="shared" si="53"/>
        <v>0.41245418046914983</v>
      </c>
      <c r="Q429" s="1">
        <f t="shared" si="54"/>
        <v>0.51926104142120777</v>
      </c>
      <c r="R429" s="2">
        <f t="shared" si="55"/>
        <v>132.41156556240799</v>
      </c>
    </row>
    <row r="430" spans="9:18" ht="15.95" customHeight="1" x14ac:dyDescent="0.25">
      <c r="I430" s="1"/>
      <c r="J430" s="1">
        <f t="shared" si="48"/>
        <v>0.42799999999999999</v>
      </c>
      <c r="K430" s="2">
        <v>428</v>
      </c>
      <c r="L430" s="1">
        <f t="shared" si="49"/>
        <v>2.6892033114728631</v>
      </c>
      <c r="M430" s="1">
        <f t="shared" si="50"/>
        <v>0.51092789416627338</v>
      </c>
      <c r="N430" s="1">
        <f t="shared" si="51"/>
        <v>0.41535296925896997</v>
      </c>
      <c r="O430" s="1">
        <f t="shared" si="52"/>
        <v>0.66488010589840663</v>
      </c>
      <c r="P430" s="1">
        <f t="shared" si="53"/>
        <v>0.39485027340244988</v>
      </c>
      <c r="Q430" s="1">
        <f t="shared" si="54"/>
        <v>0.49650281068152496</v>
      </c>
      <c r="R430" s="2">
        <f t="shared" si="55"/>
        <v>126.60821672378887</v>
      </c>
    </row>
    <row r="431" spans="9:18" ht="15.95" customHeight="1" x14ac:dyDescent="0.25">
      <c r="I431" s="1"/>
      <c r="J431" s="1">
        <f t="shared" si="48"/>
        <v>0.42899999999999999</v>
      </c>
      <c r="K431" s="2">
        <v>429</v>
      </c>
      <c r="L431" s="1">
        <f t="shared" si="49"/>
        <v>2.6954864967800427</v>
      </c>
      <c r="M431" s="1">
        <f t="shared" si="50"/>
        <v>0.510786401142024</v>
      </c>
      <c r="N431" s="1">
        <f t="shared" si="51"/>
        <v>0.3300408419657852</v>
      </c>
      <c r="O431" s="1">
        <f t="shared" si="52"/>
        <v>0.63221662546433022</v>
      </c>
      <c r="P431" s="1">
        <f t="shared" si="53"/>
        <v>0.45761028074661675</v>
      </c>
      <c r="Q431" s="1">
        <f t="shared" si="54"/>
        <v>0.48266353732968903</v>
      </c>
      <c r="R431" s="2">
        <f t="shared" si="55"/>
        <v>123.07920201907071</v>
      </c>
    </row>
    <row r="432" spans="9:18" ht="15.95" customHeight="1" x14ac:dyDescent="0.25">
      <c r="I432" s="1"/>
      <c r="J432" s="1">
        <f t="shared" si="48"/>
        <v>0.43</v>
      </c>
      <c r="K432" s="2">
        <v>430</v>
      </c>
      <c r="L432" s="1">
        <f t="shared" si="49"/>
        <v>2.7017696820872219</v>
      </c>
      <c r="M432" s="1">
        <f t="shared" si="50"/>
        <v>0.51064448228912684</v>
      </c>
      <c r="N432" s="1">
        <f t="shared" si="51"/>
        <v>0.27184337079188658</v>
      </c>
      <c r="O432" s="1">
        <f t="shared" si="52"/>
        <v>0.55288929613820892</v>
      </c>
      <c r="P432" s="1">
        <f t="shared" si="53"/>
        <v>0.55276793552373815</v>
      </c>
      <c r="Q432" s="1">
        <f t="shared" si="54"/>
        <v>0.4720362711857401</v>
      </c>
      <c r="R432" s="2">
        <f t="shared" si="55"/>
        <v>120.36924915236372</v>
      </c>
    </row>
    <row r="433" spans="9:18" ht="15.95" customHeight="1" x14ac:dyDescent="0.25">
      <c r="I433" s="1"/>
      <c r="J433" s="1">
        <f t="shared" si="48"/>
        <v>0.43099999999999999</v>
      </c>
      <c r="K433" s="2">
        <v>431</v>
      </c>
      <c r="L433" s="1">
        <f t="shared" si="49"/>
        <v>2.708052867394402</v>
      </c>
      <c r="M433" s="1">
        <f t="shared" si="50"/>
        <v>0.51050214321029519</v>
      </c>
      <c r="N433" s="1">
        <f t="shared" si="51"/>
        <v>0.25004516526430581</v>
      </c>
      <c r="O433" s="1">
        <f t="shared" si="52"/>
        <v>0.45489549340653973</v>
      </c>
      <c r="P433" s="1">
        <f t="shared" si="53"/>
        <v>0.6075960717059351</v>
      </c>
      <c r="Q433" s="1">
        <f t="shared" si="54"/>
        <v>0.45575971839676899</v>
      </c>
      <c r="R433" s="2">
        <f t="shared" si="55"/>
        <v>116.2187281911761</v>
      </c>
    </row>
    <row r="434" spans="9:18" ht="15.95" customHeight="1" x14ac:dyDescent="0.25">
      <c r="I434" s="1"/>
      <c r="J434" s="1">
        <f t="shared" si="48"/>
        <v>0.432</v>
      </c>
      <c r="K434" s="2">
        <v>432</v>
      </c>
      <c r="L434" s="1">
        <f t="shared" si="49"/>
        <v>2.7143360527015812</v>
      </c>
      <c r="M434" s="1">
        <f t="shared" si="50"/>
        <v>0.51035938952483206</v>
      </c>
      <c r="N434" s="1">
        <f t="shared" si="51"/>
        <v>0.26812383055439704</v>
      </c>
      <c r="O434" s="1">
        <f t="shared" si="52"/>
        <v>0.37282064090247624</v>
      </c>
      <c r="P434" s="1">
        <f t="shared" si="53"/>
        <v>0.5801905989447983</v>
      </c>
      <c r="Q434" s="1">
        <f t="shared" si="54"/>
        <v>0.43287361498162591</v>
      </c>
      <c r="R434" s="2">
        <f t="shared" si="55"/>
        <v>110.3827718203146</v>
      </c>
    </row>
    <row r="435" spans="9:18" ht="15.95" customHeight="1" x14ac:dyDescent="0.25">
      <c r="I435" s="1"/>
      <c r="J435" s="1">
        <f t="shared" si="48"/>
        <v>0.433</v>
      </c>
      <c r="K435" s="2">
        <v>433</v>
      </c>
      <c r="L435" s="1">
        <f t="shared" si="49"/>
        <v>2.7206192380087608</v>
      </c>
      <c r="M435" s="1">
        <f t="shared" si="50"/>
        <v>0.51021622686840873</v>
      </c>
      <c r="N435" s="1">
        <f t="shared" si="51"/>
        <v>0.32319516319759706</v>
      </c>
      <c r="O435" s="1">
        <f t="shared" si="52"/>
        <v>0.33563181066884951</v>
      </c>
      <c r="P435" s="1">
        <f t="shared" si="53"/>
        <v>0.4914969931690964</v>
      </c>
      <c r="Q435" s="1">
        <f t="shared" si="54"/>
        <v>0.41513504847598792</v>
      </c>
      <c r="R435" s="2">
        <f t="shared" si="55"/>
        <v>105.85943736137692</v>
      </c>
    </row>
    <row r="436" spans="9:18" ht="15.95" customHeight="1" x14ac:dyDescent="0.25">
      <c r="I436" s="1"/>
      <c r="J436" s="1">
        <f t="shared" si="48"/>
        <v>0.434</v>
      </c>
      <c r="K436" s="2">
        <v>434</v>
      </c>
      <c r="L436" s="1">
        <f t="shared" si="49"/>
        <v>2.7269024233159405</v>
      </c>
      <c r="M436" s="1">
        <f t="shared" si="50"/>
        <v>0.51007266089284153</v>
      </c>
      <c r="N436" s="1">
        <f t="shared" si="51"/>
        <v>0.40647328625781048</v>
      </c>
      <c r="O436" s="1">
        <f t="shared" si="52"/>
        <v>0.35645423524280018</v>
      </c>
      <c r="P436" s="1">
        <f t="shared" si="53"/>
        <v>0.4093020720339085</v>
      </c>
      <c r="Q436" s="1">
        <f t="shared" si="54"/>
        <v>0.42057556360684017</v>
      </c>
      <c r="R436" s="2">
        <f t="shared" si="55"/>
        <v>107.24676871974424</v>
      </c>
    </row>
    <row r="437" spans="9:18" ht="15.95" customHeight="1" x14ac:dyDescent="0.25">
      <c r="I437" s="1"/>
      <c r="J437" s="1">
        <f t="shared" si="48"/>
        <v>0.435</v>
      </c>
      <c r="K437" s="2">
        <v>435</v>
      </c>
      <c r="L437" s="1">
        <f t="shared" si="49"/>
        <v>2.7331856086231201</v>
      </c>
      <c r="M437" s="1">
        <f t="shared" si="50"/>
        <v>0.50992869726586953</v>
      </c>
      <c r="N437" s="1">
        <f t="shared" si="51"/>
        <v>0.50467231567233517</v>
      </c>
      <c r="O437" s="1">
        <f t="shared" si="52"/>
        <v>0.42793895627304179</v>
      </c>
      <c r="P437" s="1">
        <f t="shared" si="53"/>
        <v>0.39642583346845706</v>
      </c>
      <c r="Q437" s="1">
        <f t="shared" si="54"/>
        <v>0.45974145066992589</v>
      </c>
      <c r="R437" s="2">
        <f t="shared" si="55"/>
        <v>117.2340699208311</v>
      </c>
    </row>
    <row r="438" spans="9:18" ht="15.95" customHeight="1" x14ac:dyDescent="0.25">
      <c r="I438" s="1"/>
      <c r="J438" s="1">
        <f t="shared" si="48"/>
        <v>0.436</v>
      </c>
      <c r="K438" s="2">
        <v>436</v>
      </c>
      <c r="L438" s="1">
        <f t="shared" si="49"/>
        <v>2.7394687939302993</v>
      </c>
      <c r="M438" s="1">
        <f t="shared" si="50"/>
        <v>0.50978434167093012</v>
      </c>
      <c r="N438" s="1">
        <f t="shared" si="51"/>
        <v>0.60212594110744211</v>
      </c>
      <c r="O438" s="1">
        <f t="shared" si="52"/>
        <v>0.52485652770063695</v>
      </c>
      <c r="P438" s="1">
        <f t="shared" si="53"/>
        <v>0.4627093390474174</v>
      </c>
      <c r="Q438" s="1">
        <f t="shared" si="54"/>
        <v>0.52486903738160662</v>
      </c>
      <c r="R438" s="2">
        <f t="shared" si="55"/>
        <v>133.84160453230967</v>
      </c>
    </row>
    <row r="439" spans="9:18" ht="15.95" customHeight="1" x14ac:dyDescent="0.25">
      <c r="I439" s="1"/>
      <c r="J439" s="1">
        <f t="shared" si="48"/>
        <v>0.437</v>
      </c>
      <c r="K439" s="2">
        <v>437</v>
      </c>
      <c r="L439" s="1">
        <f t="shared" si="49"/>
        <v>2.7457519792374794</v>
      </c>
      <c r="M439" s="1">
        <f t="shared" si="50"/>
        <v>0.50963959980693496</v>
      </c>
      <c r="N439" s="1">
        <f t="shared" si="51"/>
        <v>0.68328677122623549</v>
      </c>
      <c r="O439" s="1">
        <f t="shared" si="52"/>
        <v>0.61300136537762318</v>
      </c>
      <c r="P439" s="1">
        <f t="shared" si="53"/>
        <v>0.55749337983546632</v>
      </c>
      <c r="Q439" s="1">
        <f t="shared" si="54"/>
        <v>0.59085527906156499</v>
      </c>
      <c r="R439" s="2">
        <f t="shared" si="55"/>
        <v>150.66809616069906</v>
      </c>
    </row>
    <row r="440" spans="9:18" ht="15.95" customHeight="1" x14ac:dyDescent="0.25">
      <c r="I440" s="1"/>
      <c r="J440" s="1">
        <f t="shared" si="48"/>
        <v>0.438</v>
      </c>
      <c r="K440" s="2">
        <v>438</v>
      </c>
      <c r="L440" s="1">
        <f t="shared" si="49"/>
        <v>2.752035164544659</v>
      </c>
      <c r="M440" s="1">
        <f t="shared" si="50"/>
        <v>0.50949447738804499</v>
      </c>
      <c r="N440" s="1">
        <f t="shared" si="51"/>
        <v>0.73520670705903957</v>
      </c>
      <c r="O440" s="1">
        <f t="shared" si="52"/>
        <v>0.66126408822934657</v>
      </c>
      <c r="P440" s="1">
        <f t="shared" si="53"/>
        <v>0.60833633579336466</v>
      </c>
      <c r="Q440" s="1">
        <f t="shared" si="54"/>
        <v>0.628575402117449</v>
      </c>
      <c r="R440" s="2">
        <f t="shared" si="55"/>
        <v>160.28672753994948</v>
      </c>
    </row>
    <row r="441" spans="9:18" ht="15.95" customHeight="1" x14ac:dyDescent="0.25">
      <c r="I441" s="1"/>
      <c r="J441" s="1">
        <f t="shared" si="48"/>
        <v>0.439</v>
      </c>
      <c r="K441" s="2">
        <v>439</v>
      </c>
      <c r="L441" s="1">
        <f t="shared" si="49"/>
        <v>2.7583183498518382</v>
      </c>
      <c r="M441" s="1">
        <f t="shared" si="50"/>
        <v>0.50934898014344498</v>
      </c>
      <c r="N441" s="1">
        <f t="shared" si="51"/>
        <v>0.74960263387333048</v>
      </c>
      <c r="O441" s="1">
        <f t="shared" si="52"/>
        <v>0.65261110158976432</v>
      </c>
      <c r="P441" s="1">
        <f t="shared" si="53"/>
        <v>0.57637991319836357</v>
      </c>
      <c r="Q441" s="1">
        <f t="shared" si="54"/>
        <v>0.62198565720122589</v>
      </c>
      <c r="R441" s="2">
        <f t="shared" si="55"/>
        <v>158.60634258631259</v>
      </c>
    </row>
    <row r="442" spans="9:18" ht="15.95" customHeight="1" x14ac:dyDescent="0.25">
      <c r="I442" s="1"/>
      <c r="J442" s="1">
        <f t="shared" si="48"/>
        <v>0.44</v>
      </c>
      <c r="K442" s="2">
        <v>440</v>
      </c>
      <c r="L442" s="1">
        <f t="shared" si="49"/>
        <v>2.7646015351590183</v>
      </c>
      <c r="M442" s="1">
        <f t="shared" si="50"/>
        <v>0.50920311381711691</v>
      </c>
      <c r="N442" s="1">
        <f t="shared" si="51"/>
        <v>0.72417787869424277</v>
      </c>
      <c r="O442" s="1">
        <f t="shared" si="52"/>
        <v>0.59009634560896096</v>
      </c>
      <c r="P442" s="1">
        <f t="shared" si="53"/>
        <v>0.48604779143985838</v>
      </c>
      <c r="Q442" s="1">
        <f t="shared" si="54"/>
        <v>0.57738128239004471</v>
      </c>
      <c r="R442" s="2">
        <f t="shared" si="55"/>
        <v>147.23222700946141</v>
      </c>
    </row>
    <row r="443" spans="9:18" ht="15.95" customHeight="1" x14ac:dyDescent="0.25">
      <c r="I443" s="1"/>
      <c r="J443" s="1">
        <f t="shared" si="48"/>
        <v>0.441</v>
      </c>
      <c r="K443" s="2">
        <v>441</v>
      </c>
      <c r="L443" s="1">
        <f t="shared" si="49"/>
        <v>2.7708847204661975</v>
      </c>
      <c r="M443" s="1">
        <f t="shared" si="50"/>
        <v>0.50905688416761363</v>
      </c>
      <c r="N443" s="1">
        <f t="shared" si="51"/>
        <v>0.66298861302540479</v>
      </c>
      <c r="O443" s="1">
        <f t="shared" si="52"/>
        <v>0.49578345348259539</v>
      </c>
      <c r="P443" s="1">
        <f t="shared" si="53"/>
        <v>0.40637907443619448</v>
      </c>
      <c r="Q443" s="1">
        <f t="shared" si="54"/>
        <v>0.51855200627795206</v>
      </c>
      <c r="R443" s="2">
        <f t="shared" si="55"/>
        <v>132.23076160087777</v>
      </c>
    </row>
    <row r="444" spans="9:18" ht="15.95" customHeight="1" x14ac:dyDescent="0.25">
      <c r="I444" s="1"/>
      <c r="J444" s="1">
        <f t="shared" si="48"/>
        <v>0.442</v>
      </c>
      <c r="K444" s="2">
        <v>442</v>
      </c>
      <c r="L444" s="1">
        <f t="shared" si="49"/>
        <v>2.7771679057733771</v>
      </c>
      <c r="M444" s="1">
        <f t="shared" si="50"/>
        <v>0.5089102969678313</v>
      </c>
      <c r="N444" s="1">
        <f t="shared" si="51"/>
        <v>0.57579674623369193</v>
      </c>
      <c r="O444" s="1">
        <f t="shared" si="52"/>
        <v>0.40295872737803268</v>
      </c>
      <c r="P444" s="1">
        <f t="shared" si="53"/>
        <v>0.39826303086811182</v>
      </c>
      <c r="Q444" s="1">
        <f t="shared" si="54"/>
        <v>0.4714822003619169</v>
      </c>
      <c r="R444" s="2">
        <f t="shared" si="55"/>
        <v>120.22796109228881</v>
      </c>
    </row>
    <row r="445" spans="9:18" ht="15.95" customHeight="1" x14ac:dyDescent="0.25">
      <c r="I445" s="1"/>
      <c r="J445" s="1">
        <f t="shared" si="48"/>
        <v>0.443</v>
      </c>
      <c r="K445" s="2">
        <v>443</v>
      </c>
      <c r="L445" s="1">
        <f t="shared" si="49"/>
        <v>2.7834510910805568</v>
      </c>
      <c r="M445" s="1">
        <f t="shared" si="50"/>
        <v>0.50876335800478145</v>
      </c>
      <c r="N445" s="1">
        <f t="shared" si="51"/>
        <v>0.47651254659649989</v>
      </c>
      <c r="O445" s="1">
        <f t="shared" si="52"/>
        <v>0.34438324387833241</v>
      </c>
      <c r="P445" s="1">
        <f t="shared" si="53"/>
        <v>0.46790259679418211</v>
      </c>
      <c r="Q445" s="1">
        <f t="shared" si="54"/>
        <v>0.44939043631844899</v>
      </c>
      <c r="R445" s="2">
        <f t="shared" si="55"/>
        <v>114.59456126120449</v>
      </c>
    </row>
    <row r="446" spans="9:18" ht="15.95" customHeight="1" x14ac:dyDescent="0.25">
      <c r="I446" s="1"/>
      <c r="J446" s="1">
        <f t="shared" si="48"/>
        <v>0.44400000000000001</v>
      </c>
      <c r="K446" s="2">
        <v>444</v>
      </c>
      <c r="L446" s="1">
        <f t="shared" si="49"/>
        <v>2.7897342763877364</v>
      </c>
      <c r="M446" s="1">
        <f t="shared" si="50"/>
        <v>0.50861607307936296</v>
      </c>
      <c r="N446" s="1">
        <f t="shared" si="51"/>
        <v>0.38097544849546272</v>
      </c>
      <c r="O446" s="1">
        <f t="shared" si="52"/>
        <v>0.34073032981519796</v>
      </c>
      <c r="P446" s="1">
        <f t="shared" si="53"/>
        <v>0.56207359087999109</v>
      </c>
      <c r="Q446" s="1">
        <f t="shared" si="54"/>
        <v>0.4480988605675037</v>
      </c>
      <c r="R446" s="2">
        <f t="shared" si="55"/>
        <v>114.26520944471345</v>
      </c>
    </row>
    <row r="447" spans="9:18" ht="15.95" customHeight="1" x14ac:dyDescent="0.25">
      <c r="I447" s="1"/>
      <c r="J447" s="1">
        <f t="shared" si="48"/>
        <v>0.44500000000000001</v>
      </c>
      <c r="K447" s="2">
        <v>445</v>
      </c>
      <c r="L447" s="1">
        <f t="shared" si="49"/>
        <v>2.7960174616949156</v>
      </c>
      <c r="M447" s="1">
        <f t="shared" si="50"/>
        <v>0.50846844800613233</v>
      </c>
      <c r="N447" s="1">
        <f t="shared" si="51"/>
        <v>0.30442708757767578</v>
      </c>
      <c r="O447" s="1">
        <f t="shared" si="52"/>
        <v>0.39328922570023805</v>
      </c>
      <c r="P447" s="1">
        <f t="shared" si="53"/>
        <v>0.60880293289428922</v>
      </c>
      <c r="Q447" s="1">
        <f t="shared" si="54"/>
        <v>0.45374692354458385</v>
      </c>
      <c r="R447" s="2">
        <f t="shared" si="55"/>
        <v>115.70546550386888</v>
      </c>
    </row>
    <row r="448" spans="9:18" ht="15.95" customHeight="1" x14ac:dyDescent="0.25">
      <c r="I448" s="1"/>
      <c r="J448" s="1">
        <f t="shared" si="48"/>
        <v>0.44600000000000001</v>
      </c>
      <c r="K448" s="2">
        <v>446</v>
      </c>
      <c r="L448" s="1">
        <f t="shared" si="49"/>
        <v>2.8023006470020957</v>
      </c>
      <c r="M448" s="1">
        <f t="shared" si="50"/>
        <v>0.50832048861307466</v>
      </c>
      <c r="N448" s="1">
        <f t="shared" si="51"/>
        <v>0.25907970651829171</v>
      </c>
      <c r="O448" s="1">
        <f t="shared" si="52"/>
        <v>0.48351006787675926</v>
      </c>
      <c r="P448" s="1">
        <f t="shared" si="53"/>
        <v>0.57237628516232797</v>
      </c>
      <c r="Q448" s="1">
        <f t="shared" si="54"/>
        <v>0.45582163704261341</v>
      </c>
      <c r="R448" s="2">
        <f t="shared" si="55"/>
        <v>116.23451744586642</v>
      </c>
    </row>
    <row r="449" spans="9:18" ht="15.95" customHeight="1" x14ac:dyDescent="0.25">
      <c r="I449" s="1"/>
      <c r="J449" s="1">
        <f t="shared" si="48"/>
        <v>0.44700000000000001</v>
      </c>
      <c r="K449" s="2">
        <v>447</v>
      </c>
      <c r="L449" s="1">
        <f t="shared" si="49"/>
        <v>2.8085838323092749</v>
      </c>
      <c r="M449" s="1">
        <f t="shared" si="50"/>
        <v>0.50817220074137359</v>
      </c>
      <c r="N449" s="1">
        <f t="shared" si="51"/>
        <v>0.25216785894512816</v>
      </c>
      <c r="O449" s="1">
        <f t="shared" si="52"/>
        <v>0.57955078102741631</v>
      </c>
      <c r="P449" s="1">
        <f t="shared" si="53"/>
        <v>0.48063383420033945</v>
      </c>
      <c r="Q449" s="1">
        <f t="shared" si="54"/>
        <v>0.45513116872856441</v>
      </c>
      <c r="R449" s="2">
        <f t="shared" si="55"/>
        <v>116.05844802578392</v>
      </c>
    </row>
    <row r="450" spans="9:18" ht="15.95" customHeight="1" x14ac:dyDescent="0.25">
      <c r="I450" s="1"/>
      <c r="J450" s="1">
        <f t="shared" si="48"/>
        <v>0.44800000000000001</v>
      </c>
      <c r="K450" s="2">
        <v>448</v>
      </c>
      <c r="L450" s="1">
        <f t="shared" si="49"/>
        <v>2.8148670176164545</v>
      </c>
      <c r="M450" s="1">
        <f t="shared" si="50"/>
        <v>0.50802359024518029</v>
      </c>
      <c r="N450" s="1">
        <f t="shared" si="51"/>
        <v>0.28479423548257976</v>
      </c>
      <c r="O450" s="1">
        <f t="shared" si="52"/>
        <v>0.64751525480900507</v>
      </c>
      <c r="P450" s="1">
        <f t="shared" si="53"/>
        <v>0.40369257142162429</v>
      </c>
      <c r="Q450" s="1">
        <f t="shared" si="54"/>
        <v>0.46100641298959733</v>
      </c>
      <c r="R450" s="2">
        <f t="shared" si="55"/>
        <v>117.55663531234732</v>
      </c>
    </row>
    <row r="451" spans="9:18" ht="15.95" customHeight="1" x14ac:dyDescent="0.25">
      <c r="I451" s="1"/>
      <c r="J451" s="1">
        <f t="shared" ref="J451:J514" si="56">K451/$I$2</f>
        <v>0.44900000000000001</v>
      </c>
      <c r="K451" s="2">
        <v>449</v>
      </c>
      <c r="L451" s="1">
        <f t="shared" ref="L451:L514" si="57">(2*PI()*K451)/$I$2</f>
        <v>2.8211502029236346</v>
      </c>
      <c r="M451" s="1">
        <f t="shared" ref="M451:M514" si="58">$B$2*$F$2*SIN($C$2*(L451+$D$2))+$G$2</f>
        <v>0.50787466299138262</v>
      </c>
      <c r="N451" s="1">
        <f t="shared" ref="N451:N514" si="59">$B$3*$F$2*SIN($C$3*($L451+$D$3))+$G$2</f>
        <v>0.35175374456357794</v>
      </c>
      <c r="O451" s="1">
        <f t="shared" ref="O451:O514" si="60">$B$4*$F$2*SIN($C$4*($L451+$D$4))+$G$2</f>
        <v>0.66341646093793905</v>
      </c>
      <c r="P451" s="1">
        <f t="shared" ref="P451:P514" si="61">$B$5*$F$2*SIN($C$5*($L451+$D$5))+$G$2</f>
        <v>0.40035722468134272</v>
      </c>
      <c r="Q451" s="1">
        <f t="shared" ref="Q451:Q514" si="62">AVERAGE(M451:P451)</f>
        <v>0.48085052329356054</v>
      </c>
      <c r="R451" s="2">
        <f t="shared" ref="R451:R514" si="63">Q451*255</f>
        <v>122.61688343985794</v>
      </c>
    </row>
    <row r="452" spans="9:18" ht="15.95" customHeight="1" x14ac:dyDescent="0.25">
      <c r="I452" s="1"/>
      <c r="J452" s="1">
        <f t="shared" si="56"/>
        <v>0.45</v>
      </c>
      <c r="K452" s="2">
        <v>450</v>
      </c>
      <c r="L452" s="1">
        <f t="shared" si="57"/>
        <v>2.8274333882308138</v>
      </c>
      <c r="M452" s="1">
        <f t="shared" si="58"/>
        <v>0.50772542485937366</v>
      </c>
      <c r="N452" s="1">
        <f t="shared" si="59"/>
        <v>0.44236391350674731</v>
      </c>
      <c r="O452" s="1">
        <f t="shared" si="60"/>
        <v>0.62164231033392847</v>
      </c>
      <c r="P452" s="1">
        <f t="shared" si="61"/>
        <v>0.47317693536710731</v>
      </c>
      <c r="Q452" s="1">
        <f t="shared" si="62"/>
        <v>0.5112271460167892</v>
      </c>
      <c r="R452" s="2">
        <f t="shared" si="63"/>
        <v>130.36292223428126</v>
      </c>
    </row>
    <row r="453" spans="9:18" ht="15.95" customHeight="1" x14ac:dyDescent="0.25">
      <c r="I453" s="1"/>
      <c r="J453" s="1">
        <f t="shared" si="56"/>
        <v>0.45100000000000001</v>
      </c>
      <c r="K453" s="2">
        <v>451</v>
      </c>
      <c r="L453" s="1">
        <f t="shared" si="57"/>
        <v>2.8337165735379934</v>
      </c>
      <c r="M453" s="1">
        <f t="shared" si="58"/>
        <v>0.50757588174081936</v>
      </c>
      <c r="N453" s="1">
        <f t="shared" si="59"/>
        <v>0.54216913073917794</v>
      </c>
      <c r="O453" s="1">
        <f t="shared" si="60"/>
        <v>0.53693635468370382</v>
      </c>
      <c r="P453" s="1">
        <f t="shared" si="61"/>
        <v>0.56649699864670755</v>
      </c>
      <c r="Q453" s="1">
        <f t="shared" si="62"/>
        <v>0.53829459145260217</v>
      </c>
      <c r="R453" s="2">
        <f t="shared" si="63"/>
        <v>137.26512082041356</v>
      </c>
    </row>
    <row r="454" spans="9:18" ht="15.95" customHeight="1" x14ac:dyDescent="0.25">
      <c r="I454" s="1"/>
      <c r="J454" s="1">
        <f t="shared" si="56"/>
        <v>0.45200000000000001</v>
      </c>
      <c r="K454" s="2">
        <v>452</v>
      </c>
      <c r="L454" s="1">
        <f t="shared" si="57"/>
        <v>2.8399997588451731</v>
      </c>
      <c r="M454" s="1">
        <f t="shared" si="58"/>
        <v>0.50742603953942589</v>
      </c>
      <c r="N454" s="1">
        <f t="shared" si="59"/>
        <v>0.6352468406571059</v>
      </c>
      <c r="O454" s="1">
        <f t="shared" si="60"/>
        <v>0.43919427390526183</v>
      </c>
      <c r="P454" s="1">
        <f t="shared" si="61"/>
        <v>0.60899468434393911</v>
      </c>
      <c r="Q454" s="1">
        <f t="shared" si="62"/>
        <v>0.5477154596114332</v>
      </c>
      <c r="R454" s="2">
        <f t="shared" si="63"/>
        <v>139.66744220091547</v>
      </c>
    </row>
    <row r="455" spans="9:18" ht="15.95" customHeight="1" x14ac:dyDescent="0.25">
      <c r="I455" s="1"/>
      <c r="J455" s="1">
        <f t="shared" si="56"/>
        <v>0.45300000000000001</v>
      </c>
      <c r="K455" s="2">
        <v>453</v>
      </c>
      <c r="L455" s="1">
        <f t="shared" si="57"/>
        <v>2.8462829441523527</v>
      </c>
      <c r="M455" s="1">
        <f t="shared" si="58"/>
        <v>0.50727590417070678</v>
      </c>
      <c r="N455" s="1">
        <f t="shared" si="59"/>
        <v>0.70674776931739369</v>
      </c>
      <c r="O455" s="1">
        <f t="shared" si="60"/>
        <v>0.36291265019333274</v>
      </c>
      <c r="P455" s="1">
        <f t="shared" si="61"/>
        <v>0.56818982834858622</v>
      </c>
      <c r="Q455" s="1">
        <f t="shared" si="62"/>
        <v>0.53628153800750478</v>
      </c>
      <c r="R455" s="2">
        <f t="shared" si="63"/>
        <v>136.75179219191372</v>
      </c>
    </row>
    <row r="456" spans="9:18" ht="15.95" customHeight="1" x14ac:dyDescent="0.25">
      <c r="I456" s="1"/>
      <c r="J456" s="1">
        <f t="shared" si="56"/>
        <v>0.45400000000000001</v>
      </c>
      <c r="K456" s="2">
        <v>454</v>
      </c>
      <c r="L456" s="1">
        <f t="shared" si="57"/>
        <v>2.8525661294595319</v>
      </c>
      <c r="M456" s="1">
        <f t="shared" si="58"/>
        <v>0.50712548156174941</v>
      </c>
      <c r="N456" s="1">
        <f t="shared" si="59"/>
        <v>0.74526492273832823</v>
      </c>
      <c r="O456" s="1">
        <f t="shared" si="60"/>
        <v>0.33501392351817783</v>
      </c>
      <c r="P456" s="1">
        <f t="shared" si="61"/>
        <v>0.47526879757638041</v>
      </c>
      <c r="Q456" s="1">
        <f t="shared" si="62"/>
        <v>0.51566828134865894</v>
      </c>
      <c r="R456" s="2">
        <f t="shared" si="63"/>
        <v>131.49541174390802</v>
      </c>
    </row>
    <row r="457" spans="9:18" ht="15.95" customHeight="1" x14ac:dyDescent="0.25">
      <c r="I457" s="1"/>
      <c r="J457" s="1">
        <f t="shared" si="56"/>
        <v>0.45500000000000002</v>
      </c>
      <c r="K457" s="2">
        <v>455</v>
      </c>
      <c r="L457" s="1">
        <f t="shared" si="57"/>
        <v>2.858849314766712</v>
      </c>
      <c r="M457" s="1">
        <f t="shared" si="58"/>
        <v>0.50697477765098076</v>
      </c>
      <c r="N457" s="1">
        <f t="shared" si="59"/>
        <v>0.74465341657368667</v>
      </c>
      <c r="O457" s="1">
        <f t="shared" si="60"/>
        <v>0.3653445255314709</v>
      </c>
      <c r="P457" s="1">
        <f t="shared" si="61"/>
        <v>0.40124934932996625</v>
      </c>
      <c r="Q457" s="1">
        <f t="shared" si="62"/>
        <v>0.50455551727152614</v>
      </c>
      <c r="R457" s="2">
        <f t="shared" si="63"/>
        <v>128.66165690423918</v>
      </c>
    </row>
    <row r="458" spans="9:18" ht="15.95" customHeight="1" x14ac:dyDescent="0.25">
      <c r="I458" s="1"/>
      <c r="J458" s="1">
        <f t="shared" si="56"/>
        <v>0.45600000000000002</v>
      </c>
      <c r="K458" s="2">
        <v>456</v>
      </c>
      <c r="L458" s="1">
        <f t="shared" si="57"/>
        <v>2.8651325000738912</v>
      </c>
      <c r="M458" s="1">
        <f t="shared" si="58"/>
        <v>0.50682379838793312</v>
      </c>
      <c r="N458" s="1">
        <f t="shared" si="59"/>
        <v>0.70501080825762497</v>
      </c>
      <c r="O458" s="1">
        <f t="shared" si="60"/>
        <v>0.44319973113390393</v>
      </c>
      <c r="P458" s="1">
        <f t="shared" si="61"/>
        <v>0.40270312479281734</v>
      </c>
      <c r="Q458" s="1">
        <f t="shared" si="62"/>
        <v>0.51443436564306988</v>
      </c>
      <c r="R458" s="2">
        <f t="shared" si="63"/>
        <v>131.18076323898282</v>
      </c>
    </row>
    <row r="459" spans="9:18" ht="15.95" customHeight="1" x14ac:dyDescent="0.25">
      <c r="I459" s="1"/>
      <c r="J459" s="1">
        <f t="shared" si="56"/>
        <v>0.45700000000000002</v>
      </c>
      <c r="K459" s="2">
        <v>457</v>
      </c>
      <c r="L459" s="1">
        <f t="shared" si="57"/>
        <v>2.8714156853810708</v>
      </c>
      <c r="M459" s="1">
        <f t="shared" si="58"/>
        <v>0.50667254973300935</v>
      </c>
      <c r="N459" s="1">
        <f t="shared" si="59"/>
        <v>0.63266153305208006</v>
      </c>
      <c r="O459" s="1">
        <f t="shared" si="60"/>
        <v>0.54110172853795746</v>
      </c>
      <c r="P459" s="1">
        <f t="shared" si="61"/>
        <v>0.47851903132921436</v>
      </c>
      <c r="Q459" s="1">
        <f t="shared" si="62"/>
        <v>0.53973871066306522</v>
      </c>
      <c r="R459" s="2">
        <f t="shared" si="63"/>
        <v>137.63337121908162</v>
      </c>
    </row>
    <row r="460" spans="9:18" ht="15.95" customHeight="1" x14ac:dyDescent="0.25">
      <c r="I460" s="1"/>
      <c r="J460" s="1">
        <f t="shared" si="56"/>
        <v>0.45800000000000002</v>
      </c>
      <c r="K460" s="2">
        <v>458</v>
      </c>
      <c r="L460" s="1">
        <f t="shared" si="57"/>
        <v>2.8776988706882505</v>
      </c>
      <c r="M460" s="1">
        <f t="shared" si="58"/>
        <v>0.50652103765724743</v>
      </c>
      <c r="N460" s="1">
        <f t="shared" si="59"/>
        <v>0.53914792701218295</v>
      </c>
      <c r="O460" s="1">
        <f t="shared" si="60"/>
        <v>0.6244974954058603</v>
      </c>
      <c r="P460" s="1">
        <f t="shared" si="61"/>
        <v>0.57075242922370828</v>
      </c>
      <c r="Q460" s="1">
        <f t="shared" si="62"/>
        <v>0.56022972232474977</v>
      </c>
      <c r="R460" s="2">
        <f t="shared" si="63"/>
        <v>142.85857919281119</v>
      </c>
    </row>
    <row r="461" spans="9:18" ht="15.95" customHeight="1" x14ac:dyDescent="0.25">
      <c r="I461" s="1"/>
      <c r="J461" s="1">
        <f t="shared" si="56"/>
        <v>0.45900000000000002</v>
      </c>
      <c r="K461" s="2">
        <v>459</v>
      </c>
      <c r="L461" s="1">
        <f t="shared" si="57"/>
        <v>2.8839820559954301</v>
      </c>
      <c r="M461" s="1">
        <f t="shared" si="58"/>
        <v>0.50636926814208461</v>
      </c>
      <c r="N461" s="1">
        <f t="shared" si="59"/>
        <v>0.43938880533785063</v>
      </c>
      <c r="O461" s="1">
        <f t="shared" si="60"/>
        <v>0.66395376304168141</v>
      </c>
      <c r="P461" s="1">
        <f t="shared" si="61"/>
        <v>0.60891110576150886</v>
      </c>
      <c r="Q461" s="1">
        <f t="shared" si="62"/>
        <v>0.55465573557078141</v>
      </c>
      <c r="R461" s="2">
        <f t="shared" si="63"/>
        <v>141.43721257054926</v>
      </c>
    </row>
    <row r="462" spans="9:18" ht="15.95" customHeight="1" x14ac:dyDescent="0.25">
      <c r="I462" s="1"/>
      <c r="J462" s="1">
        <f t="shared" si="56"/>
        <v>0.46</v>
      </c>
      <c r="K462" s="2">
        <v>460</v>
      </c>
      <c r="L462" s="1">
        <f t="shared" si="57"/>
        <v>2.8902652413026098</v>
      </c>
      <c r="M462" s="1">
        <f t="shared" si="58"/>
        <v>0.50621724717912142</v>
      </c>
      <c r="N462" s="1">
        <f t="shared" si="59"/>
        <v>0.34929936971781295</v>
      </c>
      <c r="O462" s="1">
        <f t="shared" si="60"/>
        <v>0.64554504133148538</v>
      </c>
      <c r="P462" s="1">
        <f t="shared" si="61"/>
        <v>0.56383111811038433</v>
      </c>
      <c r="Q462" s="1">
        <f t="shared" si="62"/>
        <v>0.51622319408470108</v>
      </c>
      <c r="R462" s="2">
        <f t="shared" si="63"/>
        <v>131.63691449159879</v>
      </c>
    </row>
    <row r="463" spans="9:18" ht="15.95" customHeight="1" x14ac:dyDescent="0.25">
      <c r="I463" s="1"/>
      <c r="J463" s="1">
        <f t="shared" si="56"/>
        <v>0.46100000000000002</v>
      </c>
      <c r="K463" s="2">
        <v>461</v>
      </c>
      <c r="L463" s="1">
        <f t="shared" si="57"/>
        <v>2.8965484266097894</v>
      </c>
      <c r="M463" s="1">
        <f t="shared" si="58"/>
        <v>0.50606498076988515</v>
      </c>
      <c r="N463" s="1">
        <f t="shared" si="59"/>
        <v>0.28325215585459379</v>
      </c>
      <c r="O463" s="1">
        <f t="shared" si="60"/>
        <v>0.57576840887762537</v>
      </c>
      <c r="P463" s="1">
        <f t="shared" si="61"/>
        <v>0.46996623411610211</v>
      </c>
      <c r="Q463" s="1">
        <f t="shared" si="62"/>
        <v>0.45876294490455161</v>
      </c>
      <c r="R463" s="2">
        <f t="shared" si="63"/>
        <v>116.98455095066066</v>
      </c>
    </row>
    <row r="464" spans="9:18" ht="15.95" customHeight="1" x14ac:dyDescent="0.25">
      <c r="I464" s="1"/>
      <c r="J464" s="1">
        <f t="shared" si="56"/>
        <v>0.46200000000000002</v>
      </c>
      <c r="K464" s="2">
        <v>462</v>
      </c>
      <c r="L464" s="1">
        <f t="shared" si="57"/>
        <v>2.902831611916969</v>
      </c>
      <c r="M464" s="1">
        <f t="shared" si="58"/>
        <v>0.5059124749255931</v>
      </c>
      <c r="N464" s="1">
        <f t="shared" si="59"/>
        <v>0.2517840922211938</v>
      </c>
      <c r="O464" s="1">
        <f t="shared" si="60"/>
        <v>0.4792504678308403</v>
      </c>
      <c r="P464" s="1">
        <f t="shared" si="61"/>
        <v>0.39905557995227164</v>
      </c>
      <c r="Q464" s="1">
        <f t="shared" si="62"/>
        <v>0.40900065373247474</v>
      </c>
      <c r="R464" s="2">
        <f t="shared" si="63"/>
        <v>104.29516670178106</v>
      </c>
    </row>
    <row r="465" spans="9:18" ht="15.95" customHeight="1" x14ac:dyDescent="0.25">
      <c r="I465" s="1"/>
      <c r="J465" s="1">
        <f t="shared" si="56"/>
        <v>0.46300000000000002</v>
      </c>
      <c r="K465" s="2">
        <v>463</v>
      </c>
      <c r="L465" s="1">
        <f t="shared" si="57"/>
        <v>2.9091147972241482</v>
      </c>
      <c r="M465" s="1">
        <f t="shared" si="58"/>
        <v>0.50575973566691479</v>
      </c>
      <c r="N465" s="1">
        <f t="shared" si="59"/>
        <v>0.25991547742363019</v>
      </c>
      <c r="O465" s="1">
        <f t="shared" si="60"/>
        <v>0.39005575886869659</v>
      </c>
      <c r="P465" s="1">
        <f t="shared" si="61"/>
        <v>0.40529480525526251</v>
      </c>
      <c r="Q465" s="1">
        <f t="shared" si="62"/>
        <v>0.39025644430362605</v>
      </c>
      <c r="R465" s="2">
        <f t="shared" si="63"/>
        <v>99.515393297424637</v>
      </c>
    </row>
    <row r="466" spans="9:18" ht="15.95" customHeight="1" x14ac:dyDescent="0.25">
      <c r="I466" s="1"/>
      <c r="J466" s="1">
        <f t="shared" si="56"/>
        <v>0.46400000000000002</v>
      </c>
      <c r="K466" s="2">
        <v>464</v>
      </c>
      <c r="L466" s="1">
        <f t="shared" si="57"/>
        <v>2.9153979825313283</v>
      </c>
      <c r="M466" s="1">
        <f t="shared" si="58"/>
        <v>0.50560676902373447</v>
      </c>
      <c r="N466" s="1">
        <f t="shared" si="59"/>
        <v>0.30634906030999898</v>
      </c>
      <c r="O466" s="1">
        <f t="shared" si="60"/>
        <v>0.33966419918285584</v>
      </c>
      <c r="P466" s="1">
        <f t="shared" si="61"/>
        <v>0.48391539008247947</v>
      </c>
      <c r="Q466" s="1">
        <f t="shared" si="62"/>
        <v>0.40888385464976723</v>
      </c>
      <c r="R466" s="2">
        <f t="shared" si="63"/>
        <v>104.26538293569064</v>
      </c>
    </row>
    <row r="467" spans="9:18" ht="15.95" customHeight="1" x14ac:dyDescent="0.25">
      <c r="I467" s="1"/>
      <c r="J467" s="1">
        <f t="shared" si="56"/>
        <v>0.46500000000000002</v>
      </c>
      <c r="K467" s="2">
        <v>465</v>
      </c>
      <c r="L467" s="1">
        <f t="shared" si="57"/>
        <v>2.9216811678385075</v>
      </c>
      <c r="M467" s="1">
        <f t="shared" si="58"/>
        <v>0.50545358103491356</v>
      </c>
      <c r="N467" s="1">
        <f t="shared" si="59"/>
        <v>0.38367699862622923</v>
      </c>
      <c r="O467" s="1">
        <f t="shared" si="60"/>
        <v>0.34586072405174983</v>
      </c>
      <c r="P467" s="1">
        <f t="shared" si="61"/>
        <v>0.57482913302403049</v>
      </c>
      <c r="Q467" s="1">
        <f t="shared" si="62"/>
        <v>0.45245510918423076</v>
      </c>
      <c r="R467" s="2">
        <f t="shared" si="63"/>
        <v>115.37605284197885</v>
      </c>
    </row>
    <row r="468" spans="9:18" ht="15.95" customHeight="1" x14ac:dyDescent="0.25">
      <c r="I468" s="1"/>
      <c r="J468" s="1">
        <f t="shared" si="56"/>
        <v>0.46600000000000003</v>
      </c>
      <c r="K468" s="2">
        <v>466</v>
      </c>
      <c r="L468" s="1">
        <f t="shared" si="57"/>
        <v>2.9279643531456871</v>
      </c>
      <c r="M468" s="1">
        <f t="shared" si="58"/>
        <v>0.50530017774805136</v>
      </c>
      <c r="N468" s="1">
        <f t="shared" si="59"/>
        <v>0.47956267879935033</v>
      </c>
      <c r="O468" s="1">
        <f t="shared" si="60"/>
        <v>0.40645836418069042</v>
      </c>
      <c r="P468" s="1">
        <f t="shared" si="61"/>
        <v>0.6085524082737519</v>
      </c>
      <c r="Q468" s="1">
        <f t="shared" si="62"/>
        <v>0.49996840725046099</v>
      </c>
      <c r="R468" s="2">
        <f t="shared" si="63"/>
        <v>127.49194384886755</v>
      </c>
    </row>
    <row r="469" spans="9:18" ht="15.95" customHeight="1" x14ac:dyDescent="0.25">
      <c r="I469" s="1"/>
      <c r="J469" s="1">
        <f t="shared" si="56"/>
        <v>0.46700000000000003</v>
      </c>
      <c r="K469" s="2">
        <v>467</v>
      </c>
      <c r="L469" s="1">
        <f t="shared" si="57"/>
        <v>2.9342475384528668</v>
      </c>
      <c r="M469" s="1">
        <f t="shared" si="58"/>
        <v>0.50514656521924706</v>
      </c>
      <c r="N469" s="1">
        <f t="shared" si="59"/>
        <v>0.57870885368640379</v>
      </c>
      <c r="O469" s="1">
        <f t="shared" si="60"/>
        <v>0.50007010328287549</v>
      </c>
      <c r="P469" s="1">
        <f t="shared" si="61"/>
        <v>0.5593111649280581</v>
      </c>
      <c r="Q469" s="1">
        <f t="shared" si="62"/>
        <v>0.53580917177914611</v>
      </c>
      <c r="R469" s="2">
        <f t="shared" si="63"/>
        <v>136.63133880368227</v>
      </c>
    </row>
    <row r="470" spans="9:18" ht="15.95" customHeight="1" x14ac:dyDescent="0.25">
      <c r="I470" s="1"/>
      <c r="J470" s="1">
        <f t="shared" si="56"/>
        <v>0.46800000000000003</v>
      </c>
      <c r="K470" s="2">
        <v>468</v>
      </c>
      <c r="L470" s="1">
        <f t="shared" si="57"/>
        <v>2.9405307237600464</v>
      </c>
      <c r="M470" s="1">
        <f t="shared" si="58"/>
        <v>0.50499274951286022</v>
      </c>
      <c r="N470" s="1">
        <f t="shared" si="59"/>
        <v>0.66529810886442819</v>
      </c>
      <c r="O470" s="1">
        <f t="shared" si="60"/>
        <v>0.59365710049659937</v>
      </c>
      <c r="P470" s="1">
        <f t="shared" si="61"/>
        <v>0.46473953855502204</v>
      </c>
      <c r="Q470" s="1">
        <f t="shared" si="62"/>
        <v>0.55717187435722748</v>
      </c>
      <c r="R470" s="2">
        <f t="shared" si="63"/>
        <v>142.078827961093</v>
      </c>
    </row>
    <row r="471" spans="9:18" ht="15.95" customHeight="1" x14ac:dyDescent="0.25">
      <c r="I471" s="1"/>
      <c r="J471" s="1">
        <f t="shared" si="56"/>
        <v>0.46899999999999997</v>
      </c>
      <c r="K471" s="2">
        <v>469</v>
      </c>
      <c r="L471" s="1">
        <f t="shared" si="57"/>
        <v>2.9468139090672256</v>
      </c>
      <c r="M471" s="1">
        <f t="shared" si="58"/>
        <v>0.50483873670127155</v>
      </c>
      <c r="N471" s="1">
        <f t="shared" si="59"/>
        <v>0.72551631448638765</v>
      </c>
      <c r="O471" s="1">
        <f t="shared" si="60"/>
        <v>0.65418924723375071</v>
      </c>
      <c r="P471" s="1">
        <f t="shared" si="61"/>
        <v>0.39711680494038248</v>
      </c>
      <c r="Q471" s="1">
        <f t="shared" si="62"/>
        <v>0.57041527584044815</v>
      </c>
      <c r="R471" s="2">
        <f t="shared" si="63"/>
        <v>145.45589533931428</v>
      </c>
    </row>
    <row r="472" spans="9:18" ht="15.95" customHeight="1" x14ac:dyDescent="0.25">
      <c r="I472" s="1"/>
      <c r="J472" s="1">
        <f t="shared" si="56"/>
        <v>0.47</v>
      </c>
      <c r="K472" s="2">
        <v>470</v>
      </c>
      <c r="L472" s="1">
        <f t="shared" si="57"/>
        <v>2.9530970943744057</v>
      </c>
      <c r="M472" s="1">
        <f t="shared" si="58"/>
        <v>0.5046845328646431</v>
      </c>
      <c r="N472" s="1">
        <f t="shared" si="59"/>
        <v>0.74975648051747912</v>
      </c>
      <c r="O472" s="1">
        <f t="shared" si="60"/>
        <v>0.66030264210496792</v>
      </c>
      <c r="P472" s="1">
        <f t="shared" si="61"/>
        <v>0.40812571925891017</v>
      </c>
      <c r="Q472" s="1">
        <f t="shared" si="62"/>
        <v>0.58071734368650008</v>
      </c>
      <c r="R472" s="2">
        <f t="shared" si="63"/>
        <v>148.08292264005752</v>
      </c>
    </row>
    <row r="473" spans="9:18" ht="15.95" customHeight="1" x14ac:dyDescent="0.25">
      <c r="I473" s="1"/>
      <c r="J473" s="1">
        <f t="shared" si="56"/>
        <v>0.47099999999999997</v>
      </c>
      <c r="K473" s="2">
        <v>471</v>
      </c>
      <c r="L473" s="1">
        <f t="shared" si="57"/>
        <v>2.9593802796815853</v>
      </c>
      <c r="M473" s="1">
        <f t="shared" si="58"/>
        <v>0.50453014409067842</v>
      </c>
      <c r="N473" s="1">
        <f t="shared" si="59"/>
        <v>0.73415142043000425</v>
      </c>
      <c r="O473" s="1">
        <f t="shared" si="60"/>
        <v>0.60983965528505113</v>
      </c>
      <c r="P473" s="1">
        <f t="shared" si="61"/>
        <v>0.48935237995634079</v>
      </c>
      <c r="Q473" s="1">
        <f t="shared" si="62"/>
        <v>0.58446839994051869</v>
      </c>
      <c r="R473" s="2">
        <f t="shared" si="63"/>
        <v>149.03944198483228</v>
      </c>
    </row>
    <row r="474" spans="9:18" ht="15.95" customHeight="1" x14ac:dyDescent="0.25">
      <c r="I474" s="1"/>
      <c r="J474" s="1">
        <f t="shared" si="56"/>
        <v>0.47199999999999998</v>
      </c>
      <c r="K474" s="2">
        <v>472</v>
      </c>
      <c r="L474" s="1">
        <f t="shared" si="57"/>
        <v>2.9656634649887645</v>
      </c>
      <c r="M474" s="1">
        <f t="shared" si="58"/>
        <v>0.50437557647438191</v>
      </c>
      <c r="N474" s="1">
        <f t="shared" si="59"/>
        <v>0.68119070785381586</v>
      </c>
      <c r="O474" s="1">
        <f t="shared" si="60"/>
        <v>0.52061043117405736</v>
      </c>
      <c r="P474" s="1">
        <f t="shared" si="61"/>
        <v>0.57871681194006153</v>
      </c>
      <c r="Q474" s="1">
        <f t="shared" si="62"/>
        <v>0.57122338186057919</v>
      </c>
      <c r="R474" s="2">
        <f t="shared" si="63"/>
        <v>145.66196237444768</v>
      </c>
    </row>
    <row r="475" spans="9:18" ht="15.95" customHeight="1" x14ac:dyDescent="0.25">
      <c r="I475" s="1"/>
      <c r="J475" s="1">
        <f t="shared" si="56"/>
        <v>0.47299999999999998</v>
      </c>
      <c r="K475" s="2">
        <v>473</v>
      </c>
      <c r="L475" s="1">
        <f t="shared" si="57"/>
        <v>2.9719466502959446</v>
      </c>
      <c r="M475" s="1">
        <f t="shared" si="58"/>
        <v>0.50422083611781832</v>
      </c>
      <c r="N475" s="1">
        <f t="shared" si="59"/>
        <v>0.59932349919767969</v>
      </c>
      <c r="O475" s="1">
        <f t="shared" si="60"/>
        <v>0.42410706856096814</v>
      </c>
      <c r="P475" s="1">
        <f t="shared" si="61"/>
        <v>0.60791949798165179</v>
      </c>
      <c r="Q475" s="1">
        <f t="shared" si="62"/>
        <v>0.53389272546452948</v>
      </c>
      <c r="R475" s="2">
        <f t="shared" si="63"/>
        <v>136.14264499345501</v>
      </c>
    </row>
    <row r="476" spans="9:18" ht="15.95" customHeight="1" x14ac:dyDescent="0.25">
      <c r="I476" s="1"/>
      <c r="J476" s="1">
        <f t="shared" si="56"/>
        <v>0.47399999999999998</v>
      </c>
      <c r="K476" s="2">
        <v>474</v>
      </c>
      <c r="L476" s="1">
        <f t="shared" si="57"/>
        <v>2.9782298356031238</v>
      </c>
      <c r="M476" s="1">
        <f t="shared" si="58"/>
        <v>0.50406592912987214</v>
      </c>
      <c r="N476" s="1">
        <f t="shared" si="59"/>
        <v>0.50161058645324252</v>
      </c>
      <c r="O476" s="1">
        <f t="shared" si="60"/>
        <v>0.35438896288670463</v>
      </c>
      <c r="P476" s="1">
        <f t="shared" si="61"/>
        <v>0.55464138659562823</v>
      </c>
      <c r="Q476" s="1">
        <f t="shared" si="62"/>
        <v>0.47867671626636188</v>
      </c>
      <c r="R476" s="2">
        <f t="shared" si="63"/>
        <v>122.06256264792228</v>
      </c>
    </row>
    <row r="477" spans="9:18" ht="15.95" customHeight="1" x14ac:dyDescent="0.25">
      <c r="I477" s="1"/>
      <c r="J477" s="1">
        <f t="shared" si="56"/>
        <v>0.47499999999999998</v>
      </c>
      <c r="K477" s="2">
        <v>475</v>
      </c>
      <c r="L477" s="1">
        <f t="shared" si="57"/>
        <v>2.9845130209103035</v>
      </c>
      <c r="M477" s="1">
        <f t="shared" si="58"/>
        <v>0.50391086162600573</v>
      </c>
      <c r="N477" s="1">
        <f t="shared" si="59"/>
        <v>0.4036407266967334</v>
      </c>
      <c r="O477" s="1">
        <f t="shared" si="60"/>
        <v>0.33606206016446372</v>
      </c>
      <c r="P477" s="1">
        <f t="shared" si="61"/>
        <v>0.45960191397973565</v>
      </c>
      <c r="Q477" s="1">
        <f t="shared" si="62"/>
        <v>0.42580389061673463</v>
      </c>
      <c r="R477" s="2">
        <f t="shared" si="63"/>
        <v>108.57999210726733</v>
      </c>
    </row>
    <row r="478" spans="9:18" ht="15.95" customHeight="1" x14ac:dyDescent="0.25">
      <c r="I478" s="1"/>
      <c r="J478" s="1">
        <f t="shared" si="56"/>
        <v>0.47599999999999998</v>
      </c>
      <c r="K478" s="2">
        <v>476</v>
      </c>
      <c r="L478" s="1">
        <f t="shared" si="57"/>
        <v>2.9907962062174831</v>
      </c>
      <c r="M478" s="1">
        <f t="shared" si="58"/>
        <v>0.50375563972801896</v>
      </c>
      <c r="N478" s="1">
        <f t="shared" si="59"/>
        <v>0.32104366938136208</v>
      </c>
      <c r="O478" s="1">
        <f t="shared" si="60"/>
        <v>0.37559456222807486</v>
      </c>
      <c r="P478" s="1">
        <f t="shared" si="61"/>
        <v>0.39543792180823073</v>
      </c>
      <c r="Q478" s="1">
        <f t="shared" si="62"/>
        <v>0.39895794828642167</v>
      </c>
      <c r="R478" s="2">
        <f t="shared" si="63"/>
        <v>101.73427681303752</v>
      </c>
    </row>
    <row r="479" spans="9:18" ht="15.95" customHeight="1" x14ac:dyDescent="0.25">
      <c r="I479" s="1"/>
      <c r="J479" s="1">
        <f t="shared" si="56"/>
        <v>0.47699999999999998</v>
      </c>
      <c r="K479" s="2">
        <v>477</v>
      </c>
      <c r="L479" s="1">
        <f t="shared" si="57"/>
        <v>2.9970793915246627</v>
      </c>
      <c r="M479" s="1">
        <f t="shared" si="58"/>
        <v>0.50360026956380632</v>
      </c>
      <c r="N479" s="1">
        <f t="shared" si="59"/>
        <v>0.26699664385725386</v>
      </c>
      <c r="O479" s="1">
        <f t="shared" si="60"/>
        <v>0.45903407318069955</v>
      </c>
      <c r="P479" s="1">
        <f t="shared" si="61"/>
        <v>0.41118871566928872</v>
      </c>
      <c r="Q479" s="1">
        <f t="shared" si="62"/>
        <v>0.41020492556776211</v>
      </c>
      <c r="R479" s="2">
        <f t="shared" si="63"/>
        <v>104.60225601977933</v>
      </c>
    </row>
    <row r="480" spans="9:18" ht="15.95" customHeight="1" x14ac:dyDescent="0.25">
      <c r="I480" s="1"/>
      <c r="J480" s="1">
        <f t="shared" si="56"/>
        <v>0.47799999999999998</v>
      </c>
      <c r="K480" s="2">
        <v>478</v>
      </c>
      <c r="L480" s="1">
        <f t="shared" si="57"/>
        <v>3.0033625768318419</v>
      </c>
      <c r="M480" s="1">
        <f t="shared" si="58"/>
        <v>0.50344475726711602</v>
      </c>
      <c r="N480" s="1">
        <f t="shared" si="59"/>
        <v>0.25012211288726405</v>
      </c>
      <c r="O480" s="1">
        <f t="shared" si="60"/>
        <v>0.55693188551641426</v>
      </c>
      <c r="P480" s="1">
        <f t="shared" si="61"/>
        <v>0.49481626664250528</v>
      </c>
      <c r="Q480" s="1">
        <f t="shared" si="62"/>
        <v>0.45132875557832491</v>
      </c>
      <c r="R480" s="2">
        <f t="shared" si="63"/>
        <v>115.08883267247285</v>
      </c>
    </row>
    <row r="481" spans="9:18" ht="15.95" customHeight="1" x14ac:dyDescent="0.25">
      <c r="I481" s="1"/>
      <c r="J481" s="1">
        <f t="shared" si="56"/>
        <v>0.47899999999999998</v>
      </c>
      <c r="K481" s="2">
        <v>479</v>
      </c>
      <c r="L481" s="1">
        <f t="shared" si="57"/>
        <v>3.009645762139022</v>
      </c>
      <c r="M481" s="1">
        <f t="shared" si="58"/>
        <v>0.50328910897730705</v>
      </c>
      <c r="N481" s="1">
        <f t="shared" si="59"/>
        <v>0.27311217679548044</v>
      </c>
      <c r="O481" s="1">
        <f t="shared" si="60"/>
        <v>0.63473645395374745</v>
      </c>
      <c r="P481" s="1">
        <f t="shared" si="61"/>
        <v>0.58240564535746864</v>
      </c>
      <c r="Q481" s="1">
        <f t="shared" si="62"/>
        <v>0.49838584627100091</v>
      </c>
      <c r="R481" s="2">
        <f t="shared" si="63"/>
        <v>127.08839079910523</v>
      </c>
    </row>
    <row r="482" spans="9:18" ht="15.95" customHeight="1" x14ac:dyDescent="0.25">
      <c r="I482" s="1"/>
      <c r="J482" s="1">
        <f t="shared" si="56"/>
        <v>0.48</v>
      </c>
      <c r="K482" s="2">
        <v>480</v>
      </c>
      <c r="L482" s="1">
        <f t="shared" si="57"/>
        <v>3.0159289474462012</v>
      </c>
      <c r="M482" s="1">
        <f t="shared" si="58"/>
        <v>0.50313333083910761</v>
      </c>
      <c r="N482" s="1">
        <f t="shared" si="59"/>
        <v>0.33229908572809902</v>
      </c>
      <c r="O482" s="1">
        <f t="shared" si="60"/>
        <v>0.66498783832311914</v>
      </c>
      <c r="P482" s="1">
        <f t="shared" si="61"/>
        <v>0.60701397367153942</v>
      </c>
      <c r="Q482" s="1">
        <f t="shared" si="62"/>
        <v>0.52685855714046625</v>
      </c>
      <c r="R482" s="2">
        <f t="shared" si="63"/>
        <v>134.3489320708189</v>
      </c>
    </row>
    <row r="483" spans="9:18" ht="15.95" customHeight="1" x14ac:dyDescent="0.25">
      <c r="I483" s="1"/>
      <c r="J483" s="1">
        <f t="shared" si="56"/>
        <v>0.48099999999999998</v>
      </c>
      <c r="K483" s="2">
        <v>481</v>
      </c>
      <c r="L483" s="1">
        <f t="shared" si="57"/>
        <v>3.0222121327533809</v>
      </c>
      <c r="M483" s="1">
        <f t="shared" si="58"/>
        <v>0.50297742900237175</v>
      </c>
      <c r="N483" s="1">
        <f t="shared" si="59"/>
        <v>0.4182403789137692</v>
      </c>
      <c r="O483" s="1">
        <f t="shared" si="60"/>
        <v>0.637009272188929</v>
      </c>
      <c r="P483" s="1">
        <f t="shared" si="61"/>
        <v>0.54983357937844846</v>
      </c>
      <c r="Q483" s="1">
        <f t="shared" si="62"/>
        <v>0.52701516487087963</v>
      </c>
      <c r="R483" s="2">
        <f t="shared" si="63"/>
        <v>134.38886704207431</v>
      </c>
    </row>
    <row r="484" spans="9:18" ht="15.95" customHeight="1" x14ac:dyDescent="0.25">
      <c r="I484" s="1"/>
      <c r="J484" s="1">
        <f t="shared" si="56"/>
        <v>0.48199999999999998</v>
      </c>
      <c r="K484" s="2">
        <v>482</v>
      </c>
      <c r="L484" s="1">
        <f t="shared" si="57"/>
        <v>3.0284953180605609</v>
      </c>
      <c r="M484" s="1">
        <f t="shared" si="58"/>
        <v>0.50282140962183708</v>
      </c>
      <c r="N484" s="1">
        <f t="shared" si="59"/>
        <v>0.51722529996767685</v>
      </c>
      <c r="O484" s="1">
        <f t="shared" si="60"/>
        <v>0.56067536532673579</v>
      </c>
      <c r="P484" s="1">
        <f t="shared" si="61"/>
        <v>0.45456633847579853</v>
      </c>
      <c r="Q484" s="1">
        <f t="shared" si="62"/>
        <v>0.50882210334801203</v>
      </c>
      <c r="R484" s="2">
        <f t="shared" si="63"/>
        <v>129.74963635374306</v>
      </c>
    </row>
    <row r="485" spans="9:18" ht="15.95" customHeight="1" x14ac:dyDescent="0.25">
      <c r="I485" s="1"/>
      <c r="J485" s="1">
        <f t="shared" si="56"/>
        <v>0.48299999999999998</v>
      </c>
      <c r="K485" s="2">
        <v>483</v>
      </c>
      <c r="L485" s="1">
        <f t="shared" si="57"/>
        <v>3.0347785033677401</v>
      </c>
      <c r="M485" s="1">
        <f t="shared" si="58"/>
        <v>0.5026652788568815</v>
      </c>
      <c r="N485" s="1">
        <f t="shared" si="59"/>
        <v>0.61346216030759071</v>
      </c>
      <c r="O485" s="1">
        <f t="shared" si="60"/>
        <v>0.4629270102502398</v>
      </c>
      <c r="P485" s="1">
        <f t="shared" si="61"/>
        <v>0.3940231715603234</v>
      </c>
      <c r="Q485" s="1">
        <f t="shared" si="62"/>
        <v>0.49326940524375884</v>
      </c>
      <c r="R485" s="2">
        <f t="shared" si="63"/>
        <v>125.7836983371585</v>
      </c>
    </row>
    <row r="486" spans="9:18" ht="15.95" customHeight="1" x14ac:dyDescent="0.25">
      <c r="I486" s="1"/>
      <c r="J486" s="1">
        <f t="shared" si="56"/>
        <v>0.48399999999999999</v>
      </c>
      <c r="K486" s="2">
        <v>484</v>
      </c>
      <c r="L486" s="1">
        <f t="shared" si="57"/>
        <v>3.0410616886749198</v>
      </c>
      <c r="M486" s="1">
        <f t="shared" si="58"/>
        <v>0.5025090428712804</v>
      </c>
      <c r="N486" s="1">
        <f t="shared" si="59"/>
        <v>0.69159768680428346</v>
      </c>
      <c r="O486" s="1">
        <f t="shared" si="60"/>
        <v>0.37826300357231224</v>
      </c>
      <c r="P486" s="1">
        <f t="shared" si="61"/>
        <v>0.41447605709163726</v>
      </c>
      <c r="Q486" s="1">
        <f t="shared" si="62"/>
        <v>0.49671144758487834</v>
      </c>
      <c r="R486" s="2">
        <f t="shared" si="63"/>
        <v>126.66141913414398</v>
      </c>
    </row>
    <row r="487" spans="9:18" ht="15.95" customHeight="1" x14ac:dyDescent="0.25">
      <c r="I487" s="1"/>
      <c r="J487" s="1">
        <f t="shared" si="56"/>
        <v>0.48499999999999999</v>
      </c>
      <c r="K487" s="2">
        <v>485</v>
      </c>
      <c r="L487" s="1">
        <f t="shared" si="57"/>
        <v>3.0473448739820994</v>
      </c>
      <c r="M487" s="1">
        <f t="shared" si="58"/>
        <v>0.50235270783296282</v>
      </c>
      <c r="N487" s="1">
        <f t="shared" si="59"/>
        <v>0.73916642625027518</v>
      </c>
      <c r="O487" s="1">
        <f t="shared" si="60"/>
        <v>0.33656421995861019</v>
      </c>
      <c r="P487" s="1">
        <f t="shared" si="61"/>
        <v>0.50029324788903495</v>
      </c>
      <c r="Q487" s="1">
        <f t="shared" si="62"/>
        <v>0.51959415048272084</v>
      </c>
      <c r="R487" s="2">
        <f t="shared" si="63"/>
        <v>132.4965083730938</v>
      </c>
    </row>
    <row r="488" spans="9:18" ht="15.95" customHeight="1" x14ac:dyDescent="0.25">
      <c r="I488" s="1"/>
      <c r="J488" s="1">
        <f t="shared" si="56"/>
        <v>0.48599999999999999</v>
      </c>
      <c r="K488" s="2">
        <v>486</v>
      </c>
      <c r="L488" s="1">
        <f t="shared" si="57"/>
        <v>3.0536280592892791</v>
      </c>
      <c r="M488" s="1">
        <f t="shared" si="58"/>
        <v>0.50219627991376858</v>
      </c>
      <c r="N488" s="1">
        <f t="shared" si="59"/>
        <v>0.74857943770808366</v>
      </c>
      <c r="O488" s="1">
        <f t="shared" si="60"/>
        <v>0.35254761146185909</v>
      </c>
      <c r="P488" s="1">
        <f t="shared" si="61"/>
        <v>0.58588631496288013</v>
      </c>
      <c r="Q488" s="1">
        <f t="shared" si="62"/>
        <v>0.54730241101164778</v>
      </c>
      <c r="R488" s="2">
        <f t="shared" si="63"/>
        <v>139.56211480797018</v>
      </c>
    </row>
    <row r="489" spans="9:18" ht="15.95" customHeight="1" x14ac:dyDescent="0.25">
      <c r="I489" s="1"/>
      <c r="J489" s="1">
        <f t="shared" si="56"/>
        <v>0.48699999999999999</v>
      </c>
      <c r="K489" s="2">
        <v>487</v>
      </c>
      <c r="L489" s="1">
        <f t="shared" si="57"/>
        <v>3.0599112445964582</v>
      </c>
      <c r="M489" s="1">
        <f t="shared" si="58"/>
        <v>0.50203976528920391</v>
      </c>
      <c r="N489" s="1">
        <f t="shared" si="59"/>
        <v>0.71833500410828588</v>
      </c>
      <c r="O489" s="1">
        <f t="shared" si="60"/>
        <v>0.42057208292272086</v>
      </c>
      <c r="P489" s="1">
        <f t="shared" si="61"/>
        <v>0.60583812277640581</v>
      </c>
      <c r="Q489" s="1">
        <f t="shared" si="62"/>
        <v>0.56169624377415417</v>
      </c>
      <c r="R489" s="2">
        <f t="shared" si="63"/>
        <v>143.23254216240932</v>
      </c>
    </row>
    <row r="490" spans="9:18" ht="15.95" customHeight="1" x14ac:dyDescent="0.25">
      <c r="I490" s="1"/>
      <c r="J490" s="1">
        <f t="shared" si="56"/>
        <v>0.48799999999999999</v>
      </c>
      <c r="K490" s="2">
        <v>488</v>
      </c>
      <c r="L490" s="1">
        <f t="shared" si="57"/>
        <v>3.0661944299036383</v>
      </c>
      <c r="M490" s="1">
        <f t="shared" si="58"/>
        <v>0.50188317013819828</v>
      </c>
      <c r="N490" s="1">
        <f t="shared" si="59"/>
        <v>0.65325821064231504</v>
      </c>
      <c r="O490" s="1">
        <f t="shared" si="60"/>
        <v>0.51662943078842216</v>
      </c>
      <c r="P490" s="1">
        <f t="shared" si="61"/>
        <v>0.54489988821479285</v>
      </c>
      <c r="Q490" s="1">
        <f t="shared" si="62"/>
        <v>0.55416767494593211</v>
      </c>
      <c r="R490" s="2">
        <f t="shared" si="63"/>
        <v>141.31275711121268</v>
      </c>
    </row>
    <row r="491" spans="9:18" ht="15.95" customHeight="1" x14ac:dyDescent="0.25">
      <c r="I491" s="1"/>
      <c r="J491" s="1">
        <f t="shared" si="56"/>
        <v>0.48899999999999999</v>
      </c>
      <c r="K491" s="2">
        <v>489</v>
      </c>
      <c r="L491" s="1">
        <f t="shared" si="57"/>
        <v>3.0724776152108175</v>
      </c>
      <c r="M491" s="1">
        <f t="shared" si="58"/>
        <v>0.50172650064286017</v>
      </c>
      <c r="N491" s="1">
        <f t="shared" si="59"/>
        <v>0.56373116849845462</v>
      </c>
      <c r="O491" s="1">
        <f t="shared" si="60"/>
        <v>0.6068176737458062</v>
      </c>
      <c r="P491" s="1">
        <f t="shared" si="61"/>
        <v>0.44964553234398336</v>
      </c>
      <c r="Q491" s="1">
        <f t="shared" si="62"/>
        <v>0.53048021880777607</v>
      </c>
      <c r="R491" s="2">
        <f t="shared" si="63"/>
        <v>135.27245579598289</v>
      </c>
    </row>
    <row r="492" spans="9:18" ht="15.95" customHeight="1" x14ac:dyDescent="0.25">
      <c r="I492" s="1"/>
      <c r="J492" s="1">
        <f t="shared" si="56"/>
        <v>0.49</v>
      </c>
      <c r="K492" s="2">
        <v>490</v>
      </c>
      <c r="L492" s="1">
        <f t="shared" si="57"/>
        <v>3.0787608005179972</v>
      </c>
      <c r="M492" s="1">
        <f t="shared" si="58"/>
        <v>0.50156976298823286</v>
      </c>
      <c r="N492" s="1">
        <f t="shared" si="59"/>
        <v>0.46403669120191593</v>
      </c>
      <c r="O492" s="1">
        <f t="shared" si="60"/>
        <v>0.65930624187660425</v>
      </c>
      <c r="P492" s="1">
        <f t="shared" si="61"/>
        <v>0.39287612797856919</v>
      </c>
      <c r="Q492" s="1">
        <f t="shared" si="62"/>
        <v>0.50444720601133053</v>
      </c>
      <c r="R492" s="2">
        <f t="shared" si="63"/>
        <v>128.63403753288929</v>
      </c>
    </row>
    <row r="493" spans="9:18" ht="15.95" customHeight="1" x14ac:dyDescent="0.25">
      <c r="I493" s="1"/>
      <c r="J493" s="1">
        <f t="shared" si="56"/>
        <v>0.49099999999999999</v>
      </c>
      <c r="K493" s="2">
        <v>491</v>
      </c>
      <c r="L493" s="1">
        <f t="shared" si="57"/>
        <v>3.0850439858251772</v>
      </c>
      <c r="M493" s="1">
        <f t="shared" si="58"/>
        <v>0.50141296336205066</v>
      </c>
      <c r="N493" s="1">
        <f t="shared" si="59"/>
        <v>0.3700796673162392</v>
      </c>
      <c r="O493" s="1">
        <f t="shared" si="60"/>
        <v>0.65557009263631516</v>
      </c>
      <c r="P493" s="1">
        <f t="shared" si="61"/>
        <v>0.41797943941622545</v>
      </c>
      <c r="Q493" s="1">
        <f t="shared" si="62"/>
        <v>0.48626054068270763</v>
      </c>
      <c r="R493" s="2">
        <f t="shared" si="63"/>
        <v>123.99643787409045</v>
      </c>
    </row>
    <row r="494" spans="9:18" ht="15.95" customHeight="1" x14ac:dyDescent="0.25">
      <c r="I494" s="1"/>
      <c r="J494" s="1">
        <f t="shared" si="56"/>
        <v>0.49199999999999999</v>
      </c>
      <c r="K494" s="2">
        <v>492</v>
      </c>
      <c r="L494" s="1">
        <f t="shared" si="57"/>
        <v>3.0913271711323564</v>
      </c>
      <c r="M494" s="1">
        <f t="shared" si="58"/>
        <v>0.50125610795449427</v>
      </c>
      <c r="N494" s="1">
        <f t="shared" si="59"/>
        <v>0.29684965328616419</v>
      </c>
      <c r="O494" s="1">
        <f t="shared" si="60"/>
        <v>0.59692784312755942</v>
      </c>
      <c r="P494" s="1">
        <f t="shared" si="61"/>
        <v>0.50576948836594038</v>
      </c>
      <c r="Q494" s="1">
        <f t="shared" si="62"/>
        <v>0.47520077318353959</v>
      </c>
      <c r="R494" s="2">
        <f t="shared" si="63"/>
        <v>121.17619716180259</v>
      </c>
    </row>
    <row r="495" spans="9:18" ht="15.95" customHeight="1" x14ac:dyDescent="0.25">
      <c r="I495" s="1"/>
      <c r="J495" s="1">
        <f t="shared" si="56"/>
        <v>0.49299999999999999</v>
      </c>
      <c r="K495" s="2">
        <v>493</v>
      </c>
      <c r="L495" s="1">
        <f t="shared" si="57"/>
        <v>3.0976103564395361</v>
      </c>
      <c r="M495" s="1">
        <f t="shared" si="58"/>
        <v>0.50109920295794663</v>
      </c>
      <c r="N495" s="1">
        <f t="shared" si="59"/>
        <v>0.2560294949847749</v>
      </c>
      <c r="O495" s="1">
        <f t="shared" si="60"/>
        <v>0.50407638423039902</v>
      </c>
      <c r="P495" s="1">
        <f t="shared" si="61"/>
        <v>0.58915002828279683</v>
      </c>
      <c r="Q495" s="1">
        <f t="shared" si="62"/>
        <v>0.46258877761397937</v>
      </c>
      <c r="R495" s="2">
        <f t="shared" si="63"/>
        <v>117.96013829156475</v>
      </c>
    </row>
    <row r="496" spans="9:18" ht="15.95" customHeight="1" x14ac:dyDescent="0.25">
      <c r="I496" s="1"/>
      <c r="J496" s="1">
        <f t="shared" si="56"/>
        <v>0.49399999999999999</v>
      </c>
      <c r="K496" s="2">
        <v>494</v>
      </c>
      <c r="L496" s="1">
        <f t="shared" si="57"/>
        <v>3.1038935417467157</v>
      </c>
      <c r="M496" s="1">
        <f t="shared" si="58"/>
        <v>0.50094225456674835</v>
      </c>
      <c r="N496" s="1">
        <f t="shared" si="59"/>
        <v>0.25413148964794663</v>
      </c>
      <c r="O496" s="1">
        <f t="shared" si="60"/>
        <v>0.4097862274608246</v>
      </c>
      <c r="P496" s="1">
        <f t="shared" si="61"/>
        <v>0.60439491559766201</v>
      </c>
      <c r="Q496" s="1">
        <f t="shared" si="62"/>
        <v>0.44231372181829537</v>
      </c>
      <c r="R496" s="2">
        <f t="shared" si="63"/>
        <v>112.78999906366532</v>
      </c>
    </row>
    <row r="497" spans="9:18" ht="15.95" customHeight="1" x14ac:dyDescent="0.25">
      <c r="I497" s="1"/>
      <c r="J497" s="1">
        <f t="shared" si="56"/>
        <v>0.495</v>
      </c>
      <c r="K497" s="2">
        <v>495</v>
      </c>
      <c r="L497" s="1">
        <f t="shared" si="57"/>
        <v>3.1101767270538954</v>
      </c>
      <c r="M497" s="1">
        <f t="shared" si="58"/>
        <v>0.50078526897695319</v>
      </c>
      <c r="N497" s="1">
        <f t="shared" si="59"/>
        <v>0.29145843803449634</v>
      </c>
      <c r="O497" s="1">
        <f t="shared" si="60"/>
        <v>0.34733565088751212</v>
      </c>
      <c r="P497" s="1">
        <f t="shared" si="61"/>
        <v>0.5398527760367422</v>
      </c>
      <c r="Q497" s="1">
        <f t="shared" si="62"/>
        <v>0.41985803348392597</v>
      </c>
      <c r="R497" s="2">
        <f t="shared" si="63"/>
        <v>107.06379853840113</v>
      </c>
    </row>
    <row r="498" spans="9:18" ht="15.95" customHeight="1" x14ac:dyDescent="0.25">
      <c r="I498" s="1"/>
      <c r="J498" s="1">
        <f t="shared" si="56"/>
        <v>0.496</v>
      </c>
      <c r="K498" s="2">
        <v>496</v>
      </c>
      <c r="L498" s="1">
        <f t="shared" si="57"/>
        <v>3.1164599123610746</v>
      </c>
      <c r="M498" s="1">
        <f t="shared" si="58"/>
        <v>0.50062825238608344</v>
      </c>
      <c r="N498" s="1">
        <f t="shared" si="59"/>
        <v>0.36205533671188894</v>
      </c>
      <c r="O498" s="1">
        <f t="shared" si="60"/>
        <v>0.33876563655944836</v>
      </c>
      <c r="P498" s="1">
        <f t="shared" si="61"/>
        <v>0.4448519259676178</v>
      </c>
      <c r="Q498" s="1">
        <f t="shared" si="62"/>
        <v>0.41157528790625963</v>
      </c>
      <c r="R498" s="2">
        <f t="shared" si="63"/>
        <v>104.95169841609621</v>
      </c>
    </row>
    <row r="499" spans="9:18" ht="15.95" customHeight="1" x14ac:dyDescent="0.25">
      <c r="I499" s="1"/>
      <c r="J499" s="1">
        <f t="shared" si="56"/>
        <v>0.497</v>
      </c>
      <c r="K499" s="2">
        <v>497</v>
      </c>
      <c r="L499" s="1">
        <f t="shared" si="57"/>
        <v>3.1227430976682546</v>
      </c>
      <c r="M499" s="1">
        <f t="shared" si="58"/>
        <v>0.50047121099288516</v>
      </c>
      <c r="N499" s="1">
        <f t="shared" si="59"/>
        <v>0.45465941730175208</v>
      </c>
      <c r="O499" s="1">
        <f t="shared" si="60"/>
        <v>0.38710084081016782</v>
      </c>
      <c r="P499" s="1">
        <f t="shared" si="61"/>
        <v>0.39199968859460177</v>
      </c>
      <c r="Q499" s="1">
        <f t="shared" si="62"/>
        <v>0.43355778942485174</v>
      </c>
      <c r="R499" s="2">
        <f t="shared" si="63"/>
        <v>110.55723630333719</v>
      </c>
    </row>
    <row r="500" spans="9:18" ht="15.95" customHeight="1" x14ac:dyDescent="0.25">
      <c r="I500" s="1"/>
      <c r="J500" s="1">
        <f t="shared" si="56"/>
        <v>0.498</v>
      </c>
      <c r="K500" s="2">
        <v>498</v>
      </c>
      <c r="L500" s="1">
        <f t="shared" si="57"/>
        <v>3.1290262829754338</v>
      </c>
      <c r="M500" s="1">
        <f t="shared" si="58"/>
        <v>0.50031415099708387</v>
      </c>
      <c r="N500" s="1">
        <f t="shared" si="59"/>
        <v>0.55449696693399098</v>
      </c>
      <c r="O500" s="1">
        <f t="shared" si="60"/>
        <v>0.4752820877652072</v>
      </c>
      <c r="P500" s="1">
        <f t="shared" si="61"/>
        <v>0.42169001279523333</v>
      </c>
      <c r="Q500" s="1">
        <f t="shared" si="62"/>
        <v>0.48794580462287884</v>
      </c>
      <c r="R500" s="2">
        <f t="shared" si="63"/>
        <v>124.4261801788341</v>
      </c>
    </row>
    <row r="501" spans="9:18" ht="15.95" customHeight="1" x14ac:dyDescent="0.25">
      <c r="I501" s="1"/>
      <c r="J501" s="1">
        <f t="shared" si="56"/>
        <v>0.499</v>
      </c>
      <c r="K501" s="2">
        <v>499</v>
      </c>
      <c r="L501" s="1">
        <f t="shared" si="57"/>
        <v>3.1353094682826135</v>
      </c>
      <c r="M501" s="1">
        <f t="shared" si="58"/>
        <v>0.50015707859913894</v>
      </c>
      <c r="N501" s="1">
        <f t="shared" si="59"/>
        <v>0.64564027181326122</v>
      </c>
      <c r="O501" s="1">
        <f t="shared" si="60"/>
        <v>0.57218714624849876</v>
      </c>
      <c r="P501" s="1">
        <f t="shared" si="61"/>
        <v>0.51123115461450519</v>
      </c>
      <c r="Q501" s="1">
        <f t="shared" si="62"/>
        <v>0.55730391281885105</v>
      </c>
      <c r="R501" s="2">
        <f t="shared" si="63"/>
        <v>142.11249776880703</v>
      </c>
    </row>
    <row r="502" spans="9:18" ht="15.95" customHeight="1" x14ac:dyDescent="0.25">
      <c r="I502" s="1"/>
      <c r="J502" s="1">
        <f t="shared" si="56"/>
        <v>0.5</v>
      </c>
      <c r="K502" s="2">
        <v>500</v>
      </c>
      <c r="L502" s="1">
        <f t="shared" si="57"/>
        <v>3.1415926535897931</v>
      </c>
      <c r="M502" s="1">
        <f t="shared" si="58"/>
        <v>0.5</v>
      </c>
      <c r="N502" s="1">
        <f t="shared" si="59"/>
        <v>0.71354866582917842</v>
      </c>
      <c r="O502" s="1">
        <f t="shared" si="60"/>
        <v>0.64361484836560989</v>
      </c>
      <c r="P502" s="1">
        <f t="shared" si="61"/>
        <v>0.59218854089412176</v>
      </c>
      <c r="Q502" s="1">
        <f t="shared" si="62"/>
        <v>0.61233801377222752</v>
      </c>
      <c r="R502" s="2">
        <f t="shared" si="63"/>
        <v>156.14619351191803</v>
      </c>
    </row>
    <row r="503" spans="9:18" ht="15.95" customHeight="1" x14ac:dyDescent="0.25">
      <c r="I503" s="1"/>
      <c r="J503" s="1">
        <f t="shared" si="56"/>
        <v>0.501</v>
      </c>
      <c r="K503" s="2">
        <v>501</v>
      </c>
      <c r="L503" s="1">
        <f t="shared" si="57"/>
        <v>3.1478758388969728</v>
      </c>
      <c r="M503" s="1">
        <f t="shared" si="58"/>
        <v>0.49984292140086101</v>
      </c>
      <c r="N503" s="1">
        <f t="shared" si="59"/>
        <v>0.7473882947037418</v>
      </c>
      <c r="O503" s="1">
        <f t="shared" si="60"/>
        <v>0.66435587201658586</v>
      </c>
      <c r="P503" s="1">
        <f t="shared" si="61"/>
        <v>0.60268799780189763</v>
      </c>
      <c r="Q503" s="1">
        <f t="shared" si="62"/>
        <v>0.62856877148077162</v>
      </c>
      <c r="R503" s="2">
        <f t="shared" si="63"/>
        <v>160.28503672759678</v>
      </c>
    </row>
    <row r="504" spans="9:18" ht="15.95" customHeight="1" x14ac:dyDescent="0.25">
      <c r="I504" s="1"/>
      <c r="J504" s="1">
        <f t="shared" si="56"/>
        <v>0.502</v>
      </c>
      <c r="K504" s="2">
        <v>502</v>
      </c>
      <c r="L504" s="1">
        <f t="shared" si="57"/>
        <v>3.1541590242041524</v>
      </c>
      <c r="M504" s="1">
        <f t="shared" si="58"/>
        <v>0.49968584900291618</v>
      </c>
      <c r="N504" s="1">
        <f t="shared" si="59"/>
        <v>0.74176050907465418</v>
      </c>
      <c r="O504" s="1">
        <f t="shared" si="60"/>
        <v>0.62708998806899974</v>
      </c>
      <c r="P504" s="1">
        <f t="shared" si="61"/>
        <v>0.53470499228768131</v>
      </c>
      <c r="Q504" s="1">
        <f t="shared" si="62"/>
        <v>0.60081033460856281</v>
      </c>
      <c r="R504" s="2">
        <f t="shared" si="63"/>
        <v>153.20663532518353</v>
      </c>
    </row>
    <row r="505" spans="9:18" ht="15.95" customHeight="1" x14ac:dyDescent="0.25">
      <c r="I505" s="1"/>
      <c r="J505" s="1">
        <f t="shared" si="56"/>
        <v>0.503</v>
      </c>
      <c r="K505" s="2">
        <v>503</v>
      </c>
      <c r="L505" s="1">
        <f t="shared" si="57"/>
        <v>3.160442209511332</v>
      </c>
      <c r="M505" s="1">
        <f t="shared" si="58"/>
        <v>0.49952878900711478</v>
      </c>
      <c r="N505" s="1">
        <f t="shared" si="59"/>
        <v>0.69756314506802219</v>
      </c>
      <c r="O505" s="1">
        <f t="shared" si="60"/>
        <v>0.54496962399746973</v>
      </c>
      <c r="P505" s="1">
        <f t="shared" si="61"/>
        <v>0.44019762841244198</v>
      </c>
      <c r="Q505" s="1">
        <f t="shared" si="62"/>
        <v>0.54556479662126212</v>
      </c>
      <c r="R505" s="2">
        <f t="shared" si="63"/>
        <v>139.11902313842185</v>
      </c>
    </row>
    <row r="506" spans="9:18" ht="15.95" customHeight="1" x14ac:dyDescent="0.25">
      <c r="I506" s="1"/>
      <c r="J506" s="1">
        <f t="shared" si="56"/>
        <v>0.504</v>
      </c>
      <c r="K506" s="2">
        <v>504</v>
      </c>
      <c r="L506" s="1">
        <f t="shared" si="57"/>
        <v>3.1667253948185117</v>
      </c>
      <c r="M506" s="1">
        <f t="shared" si="58"/>
        <v>0.49937174761391656</v>
      </c>
      <c r="N506" s="1">
        <f t="shared" si="59"/>
        <v>0.62184728684006019</v>
      </c>
      <c r="O506" s="1">
        <f t="shared" si="60"/>
        <v>0.44697791446102803</v>
      </c>
      <c r="P506" s="1">
        <f t="shared" si="61"/>
        <v>0.39139606737037269</v>
      </c>
      <c r="Q506" s="1">
        <f t="shared" si="62"/>
        <v>0.48989825407134435</v>
      </c>
      <c r="R506" s="2">
        <f t="shared" si="63"/>
        <v>124.92405478819281</v>
      </c>
    </row>
    <row r="507" spans="9:18" ht="15.95" customHeight="1" x14ac:dyDescent="0.25">
      <c r="I507" s="1"/>
      <c r="J507" s="1">
        <f t="shared" si="56"/>
        <v>0.505</v>
      </c>
      <c r="K507" s="2">
        <v>505</v>
      </c>
      <c r="L507" s="1">
        <f t="shared" si="57"/>
        <v>3.1730085801256909</v>
      </c>
      <c r="M507" s="1">
        <f t="shared" si="58"/>
        <v>0.49921473102304681</v>
      </c>
      <c r="N507" s="1">
        <f t="shared" si="59"/>
        <v>0.52669236266268005</v>
      </c>
      <c r="O507" s="1">
        <f t="shared" si="60"/>
        <v>0.36769954433135543</v>
      </c>
      <c r="P507" s="1">
        <f t="shared" si="61"/>
        <v>0.42559840399829307</v>
      </c>
      <c r="Q507" s="1">
        <f t="shared" si="62"/>
        <v>0.45480126050384384</v>
      </c>
      <c r="R507" s="2">
        <f t="shared" si="63"/>
        <v>115.97432142848018</v>
      </c>
    </row>
    <row r="508" spans="9:18" ht="15.95" customHeight="1" x14ac:dyDescent="0.25">
      <c r="I508" s="1"/>
      <c r="J508" s="1">
        <f t="shared" si="56"/>
        <v>0.50600000000000001</v>
      </c>
      <c r="K508" s="2">
        <v>506</v>
      </c>
      <c r="L508" s="1">
        <f t="shared" si="57"/>
        <v>3.179291765432871</v>
      </c>
      <c r="M508" s="1">
        <f t="shared" si="58"/>
        <v>0.49905774543325165</v>
      </c>
      <c r="N508" s="1">
        <f t="shared" si="59"/>
        <v>0.42727903756720231</v>
      </c>
      <c r="O508" s="1">
        <f t="shared" si="60"/>
        <v>0.33511460969051876</v>
      </c>
      <c r="P508" s="1">
        <f t="shared" si="61"/>
        <v>0.51666444999179695</v>
      </c>
      <c r="Q508" s="1">
        <f t="shared" si="62"/>
        <v>0.44452896067069242</v>
      </c>
      <c r="R508" s="2">
        <f t="shared" si="63"/>
        <v>113.35488497102656</v>
      </c>
    </row>
    <row r="509" spans="9:18" ht="15.95" customHeight="1" x14ac:dyDescent="0.25">
      <c r="I509" s="1"/>
      <c r="J509" s="1">
        <f t="shared" si="56"/>
        <v>0.50700000000000001</v>
      </c>
      <c r="K509" s="2">
        <v>507</v>
      </c>
      <c r="L509" s="1">
        <f t="shared" si="57"/>
        <v>3.1855749507400501</v>
      </c>
      <c r="M509" s="1">
        <f t="shared" si="58"/>
        <v>0.49890079704205337</v>
      </c>
      <c r="N509" s="1">
        <f t="shared" si="59"/>
        <v>0.33946734613381779</v>
      </c>
      <c r="O509" s="1">
        <f t="shared" si="60"/>
        <v>0.36072346808356026</v>
      </c>
      <c r="P509" s="1">
        <f t="shared" si="61"/>
        <v>0.59499417725028914</v>
      </c>
      <c r="Q509" s="1">
        <f t="shared" si="62"/>
        <v>0.44852144712743014</v>
      </c>
      <c r="R509" s="2">
        <f t="shared" si="63"/>
        <v>114.37296901749468</v>
      </c>
    </row>
    <row r="510" spans="9:18" ht="15.95" customHeight="1" x14ac:dyDescent="0.25">
      <c r="I510" s="1"/>
      <c r="J510" s="1">
        <f t="shared" si="56"/>
        <v>0.50800000000000001</v>
      </c>
      <c r="K510" s="2">
        <v>508</v>
      </c>
      <c r="L510" s="1">
        <f t="shared" si="57"/>
        <v>3.1918581360472298</v>
      </c>
      <c r="M510" s="1">
        <f t="shared" si="58"/>
        <v>0.49874389204550579</v>
      </c>
      <c r="N510" s="1">
        <f t="shared" si="59"/>
        <v>0.27726644117314592</v>
      </c>
      <c r="O510" s="1">
        <f t="shared" si="60"/>
        <v>0.43548786207383555</v>
      </c>
      <c r="P510" s="1">
        <f t="shared" si="61"/>
        <v>0.60072168121160563</v>
      </c>
      <c r="Q510" s="1">
        <f t="shared" si="62"/>
        <v>0.45305496912602322</v>
      </c>
      <c r="R510" s="2">
        <f t="shared" si="63"/>
        <v>115.52901712713592</v>
      </c>
    </row>
    <row r="511" spans="9:18" ht="15.95" customHeight="1" x14ac:dyDescent="0.25">
      <c r="I511" s="1"/>
      <c r="J511" s="1">
        <f t="shared" si="56"/>
        <v>0.50900000000000001</v>
      </c>
      <c r="K511" s="2">
        <v>509</v>
      </c>
      <c r="L511" s="1">
        <f t="shared" si="57"/>
        <v>3.1981413213544094</v>
      </c>
      <c r="M511" s="1">
        <f t="shared" si="58"/>
        <v>0.4985870366379494</v>
      </c>
      <c r="N511" s="1">
        <f t="shared" si="59"/>
        <v>0.25059962524696144</v>
      </c>
      <c r="O511" s="1">
        <f t="shared" si="60"/>
        <v>0.53302083486664598</v>
      </c>
      <c r="P511" s="1">
        <f t="shared" si="61"/>
        <v>0.52946954071612617</v>
      </c>
      <c r="Q511" s="1">
        <f t="shared" si="62"/>
        <v>0.45291925936692079</v>
      </c>
      <c r="R511" s="2">
        <f t="shared" si="63"/>
        <v>115.4944111385648</v>
      </c>
    </row>
    <row r="512" spans="9:18" ht="15.95" customHeight="1" x14ac:dyDescent="0.25">
      <c r="I512" s="1"/>
      <c r="J512" s="1">
        <f t="shared" si="56"/>
        <v>0.51</v>
      </c>
      <c r="K512" s="2">
        <v>510</v>
      </c>
      <c r="L512" s="1">
        <f t="shared" si="57"/>
        <v>3.2044245066615891</v>
      </c>
      <c r="M512" s="1">
        <f t="shared" si="58"/>
        <v>0.49843023701176714</v>
      </c>
      <c r="N512" s="1">
        <f t="shared" si="59"/>
        <v>0.26372122364139666</v>
      </c>
      <c r="O512" s="1">
        <f t="shared" si="60"/>
        <v>0.6188996057533338</v>
      </c>
      <c r="P512" s="1">
        <f t="shared" si="61"/>
        <v>0.43569439683802785</v>
      </c>
      <c r="Q512" s="1">
        <f t="shared" si="62"/>
        <v>0.45418636581113137</v>
      </c>
      <c r="R512" s="2">
        <f t="shared" si="63"/>
        <v>115.8175232818385</v>
      </c>
    </row>
    <row r="513" spans="9:18" ht="15.95" customHeight="1" x14ac:dyDescent="0.25">
      <c r="I513" s="1"/>
      <c r="J513" s="1">
        <f t="shared" si="56"/>
        <v>0.51100000000000001</v>
      </c>
      <c r="K513" s="2">
        <v>511</v>
      </c>
      <c r="L513" s="1">
        <f t="shared" si="57"/>
        <v>3.2107076919687683</v>
      </c>
      <c r="M513" s="1">
        <f t="shared" si="58"/>
        <v>0.49827349935713988</v>
      </c>
      <c r="N513" s="1">
        <f t="shared" si="59"/>
        <v>0.31453786502938463</v>
      </c>
      <c r="O513" s="1">
        <f t="shared" si="60"/>
        <v>0.6628145674994369</v>
      </c>
      <c r="P513" s="1">
        <f t="shared" si="61"/>
        <v>0.39106678910548071</v>
      </c>
      <c r="Q513" s="1">
        <f t="shared" si="62"/>
        <v>0.46667318024786048</v>
      </c>
      <c r="R513" s="2">
        <f t="shared" si="63"/>
        <v>119.00166096320442</v>
      </c>
    </row>
    <row r="514" spans="9:18" ht="15.95" customHeight="1" x14ac:dyDescent="0.25">
      <c r="I514" s="1"/>
      <c r="J514" s="1">
        <f t="shared" si="56"/>
        <v>0.51200000000000001</v>
      </c>
      <c r="K514" s="2">
        <v>512</v>
      </c>
      <c r="L514" s="1">
        <f t="shared" si="57"/>
        <v>3.2169908772759483</v>
      </c>
      <c r="M514" s="1">
        <f t="shared" si="58"/>
        <v>0.49811682986180167</v>
      </c>
      <c r="N514" s="1">
        <f t="shared" si="59"/>
        <v>0.39494245019775709</v>
      </c>
      <c r="O514" s="1">
        <f t="shared" si="60"/>
        <v>0.64926660165578554</v>
      </c>
      <c r="P514" s="1">
        <f t="shared" si="61"/>
        <v>0.42969474009002101</v>
      </c>
      <c r="Q514" s="1">
        <f t="shared" si="62"/>
        <v>0.49300515545134133</v>
      </c>
      <c r="R514" s="2">
        <f t="shared" si="63"/>
        <v>125.71631464009204</v>
      </c>
    </row>
    <row r="515" spans="9:18" ht="15.95" customHeight="1" x14ac:dyDescent="0.25">
      <c r="I515" s="1"/>
      <c r="J515" s="1">
        <f t="shared" ref="J515:J578" si="64">K515/$I$2</f>
        <v>0.51300000000000001</v>
      </c>
      <c r="K515" s="2">
        <v>513</v>
      </c>
      <c r="L515" s="1">
        <f t="shared" ref="L515:L578" si="65">(2*PI()*K515)/$I$2</f>
        <v>3.223274062583128</v>
      </c>
      <c r="M515" s="1">
        <f t="shared" ref="M515:M578" si="66">$B$2*$F$2*SIN($C$2*(L515+$D$2))+$G$2</f>
        <v>0.49796023471079603</v>
      </c>
      <c r="N515" s="1">
        <f t="shared" ref="N515:N578" si="67">$B$3*$F$2*SIN($C$3*($L515+$D$3))+$G$2</f>
        <v>0.49210752870211105</v>
      </c>
      <c r="O515" s="1">
        <f t="shared" ref="O515:O578" si="68">$B$4*$F$2*SIN($C$4*($L515+$D$4))+$G$2</f>
        <v>0.58303725690208008</v>
      </c>
      <c r="P515" s="1">
        <f t="shared" ref="P515:P578" si="69">$B$5*$F$2*SIN($C$5*($L515+$D$5))+$G$2</f>
        <v>0.52205564952212957</v>
      </c>
      <c r="Q515" s="1">
        <f t="shared" ref="Q515:Q578" si="70">AVERAGE(M515:P515)</f>
        <v>0.5237901674592792</v>
      </c>
      <c r="R515" s="2">
        <f t="shared" ref="R515:R578" si="71">Q515*255</f>
        <v>133.56649270211619</v>
      </c>
    </row>
    <row r="516" spans="9:18" ht="15.95" customHeight="1" x14ac:dyDescent="0.25">
      <c r="I516" s="1"/>
      <c r="J516" s="1">
        <f t="shared" si="64"/>
        <v>0.51400000000000001</v>
      </c>
      <c r="K516" s="2">
        <v>514</v>
      </c>
      <c r="L516" s="1">
        <f t="shared" si="65"/>
        <v>3.2295572478903072</v>
      </c>
      <c r="M516" s="1">
        <f t="shared" si="66"/>
        <v>0.49780372008623142</v>
      </c>
      <c r="N516" s="1">
        <f t="shared" si="67"/>
        <v>0.59053174291675936</v>
      </c>
      <c r="O516" s="1">
        <f t="shared" si="68"/>
        <v>0.48750117409723603</v>
      </c>
      <c r="P516" s="1">
        <f t="shared" si="69"/>
        <v>0.59755985007037415</v>
      </c>
      <c r="Q516" s="1">
        <f t="shared" si="70"/>
        <v>0.54334912179265027</v>
      </c>
      <c r="R516" s="2">
        <f t="shared" si="71"/>
        <v>138.55402605712581</v>
      </c>
    </row>
    <row r="517" spans="9:18" ht="15.95" customHeight="1" x14ac:dyDescent="0.25">
      <c r="I517" s="1"/>
      <c r="J517" s="1">
        <f t="shared" si="64"/>
        <v>0.51500000000000001</v>
      </c>
      <c r="K517" s="2">
        <v>515</v>
      </c>
      <c r="L517" s="1">
        <f t="shared" si="65"/>
        <v>3.2358404331974873</v>
      </c>
      <c r="M517" s="1">
        <f t="shared" si="66"/>
        <v>0.49764729216703713</v>
      </c>
      <c r="N517" s="1">
        <f t="shared" si="67"/>
        <v>0.67451285735698396</v>
      </c>
      <c r="O517" s="1">
        <f t="shared" si="68"/>
        <v>0.39637636197188747</v>
      </c>
      <c r="P517" s="1">
        <f t="shared" si="69"/>
        <v>0.59850093291313855</v>
      </c>
      <c r="Q517" s="1">
        <f t="shared" si="70"/>
        <v>0.54175936110226175</v>
      </c>
      <c r="R517" s="2">
        <f t="shared" si="71"/>
        <v>138.14863708107674</v>
      </c>
    </row>
    <row r="518" spans="9:18" ht="15.95" customHeight="1" x14ac:dyDescent="0.25">
      <c r="I518" s="1"/>
      <c r="J518" s="1">
        <f t="shared" si="64"/>
        <v>0.51600000000000001</v>
      </c>
      <c r="K518" s="2">
        <v>516</v>
      </c>
      <c r="L518" s="1">
        <f t="shared" si="65"/>
        <v>3.2421236185046665</v>
      </c>
      <c r="M518" s="1">
        <f t="shared" si="66"/>
        <v>0.49749095712871966</v>
      </c>
      <c r="N518" s="1">
        <f t="shared" si="67"/>
        <v>0.73065283531265879</v>
      </c>
      <c r="O518" s="1">
        <f t="shared" si="68"/>
        <v>0.34182393830077945</v>
      </c>
      <c r="P518" s="1">
        <f t="shared" si="69"/>
        <v>0.52415964652712665</v>
      </c>
      <c r="Q518" s="1">
        <f t="shared" si="70"/>
        <v>0.52353184431732114</v>
      </c>
      <c r="R518" s="2">
        <f t="shared" si="71"/>
        <v>133.50062030091689</v>
      </c>
    </row>
    <row r="519" spans="9:18" ht="15.95" customHeight="1" x14ac:dyDescent="0.25">
      <c r="I519" s="1"/>
      <c r="J519" s="1">
        <f t="shared" si="64"/>
        <v>0.51700000000000002</v>
      </c>
      <c r="K519" s="2">
        <v>517</v>
      </c>
      <c r="L519" s="1">
        <f t="shared" si="65"/>
        <v>3.2484068038118461</v>
      </c>
      <c r="M519" s="1">
        <f t="shared" si="66"/>
        <v>0.4973347211431185</v>
      </c>
      <c r="N519" s="1">
        <f t="shared" si="67"/>
        <v>0.74999531212290815</v>
      </c>
      <c r="O519" s="1">
        <f t="shared" si="68"/>
        <v>0.34309735208052167</v>
      </c>
      <c r="P519" s="1">
        <f t="shared" si="69"/>
        <v>0.43135360679815815</v>
      </c>
      <c r="Q519" s="1">
        <f t="shared" si="70"/>
        <v>0.50544524803617663</v>
      </c>
      <c r="R519" s="2">
        <f t="shared" si="71"/>
        <v>128.88853824922504</v>
      </c>
    </row>
    <row r="520" spans="9:18" ht="15.95" customHeight="1" x14ac:dyDescent="0.25">
      <c r="I520" s="1"/>
      <c r="J520" s="1">
        <f t="shared" si="64"/>
        <v>0.51800000000000002</v>
      </c>
      <c r="K520" s="2">
        <v>518</v>
      </c>
      <c r="L520" s="1">
        <f t="shared" si="65"/>
        <v>3.2546899891190257</v>
      </c>
      <c r="M520" s="1">
        <f t="shared" si="66"/>
        <v>0.49717859037816298</v>
      </c>
      <c r="N520" s="1">
        <f t="shared" si="67"/>
        <v>0.72945446050268281</v>
      </c>
      <c r="O520" s="1">
        <f t="shared" si="68"/>
        <v>0.39974717126741088</v>
      </c>
      <c r="P520" s="1">
        <f t="shared" si="69"/>
        <v>0.39101268558539959</v>
      </c>
      <c r="Q520" s="1">
        <f t="shared" si="70"/>
        <v>0.50434822693341408</v>
      </c>
      <c r="R520" s="2">
        <f t="shared" si="71"/>
        <v>128.60879786802059</v>
      </c>
    </row>
    <row r="521" spans="9:18" ht="15.95" customHeight="1" x14ac:dyDescent="0.25">
      <c r="I521" s="1"/>
      <c r="J521" s="1">
        <f t="shared" si="64"/>
        <v>0.51900000000000002</v>
      </c>
      <c r="K521" s="2">
        <v>519</v>
      </c>
      <c r="L521" s="1">
        <f t="shared" si="65"/>
        <v>3.2609731744262054</v>
      </c>
      <c r="M521" s="1">
        <f t="shared" si="66"/>
        <v>0.49702257099762825</v>
      </c>
      <c r="N521" s="1">
        <f t="shared" si="67"/>
        <v>0.67230729202653705</v>
      </c>
      <c r="O521" s="1">
        <f t="shared" si="68"/>
        <v>0.49177970298797719</v>
      </c>
      <c r="P521" s="1">
        <f t="shared" si="69"/>
        <v>0.4339686733699275</v>
      </c>
      <c r="Q521" s="1">
        <f t="shared" si="70"/>
        <v>0.52376955984551743</v>
      </c>
      <c r="R521" s="2">
        <f t="shared" si="71"/>
        <v>133.56123776060696</v>
      </c>
    </row>
    <row r="522" spans="9:18" ht="15.95" customHeight="1" x14ac:dyDescent="0.25">
      <c r="I522" s="1"/>
      <c r="J522" s="1">
        <f t="shared" si="64"/>
        <v>0.52</v>
      </c>
      <c r="K522" s="2">
        <v>520</v>
      </c>
      <c r="L522" s="1">
        <f t="shared" si="65"/>
        <v>3.2672563597333846</v>
      </c>
      <c r="M522" s="1">
        <f t="shared" si="66"/>
        <v>0.49686666916089239</v>
      </c>
      <c r="N522" s="1">
        <f t="shared" si="67"/>
        <v>0.58767085480970482</v>
      </c>
      <c r="O522" s="1">
        <f t="shared" si="68"/>
        <v>0.58671346362941212</v>
      </c>
      <c r="P522" s="1">
        <f t="shared" si="69"/>
        <v>0.52739113456759834</v>
      </c>
      <c r="Q522" s="1">
        <f t="shared" si="70"/>
        <v>0.549660530541902</v>
      </c>
      <c r="R522" s="2">
        <f t="shared" si="71"/>
        <v>140.16343528818501</v>
      </c>
    </row>
    <row r="523" spans="9:18" ht="15.95" customHeight="1" x14ac:dyDescent="0.25">
      <c r="I523" s="1"/>
      <c r="J523" s="1">
        <f t="shared" si="64"/>
        <v>0.52100000000000002</v>
      </c>
      <c r="K523" s="2">
        <v>521</v>
      </c>
      <c r="L523" s="1">
        <f t="shared" si="65"/>
        <v>3.2735395450405647</v>
      </c>
      <c r="M523" s="1">
        <f t="shared" si="66"/>
        <v>0.49671089102269295</v>
      </c>
      <c r="N523" s="1">
        <f t="shared" si="67"/>
        <v>0.48904773333680984</v>
      </c>
      <c r="O523" s="1">
        <f t="shared" si="68"/>
        <v>0.65104302491620991</v>
      </c>
      <c r="P523" s="1">
        <f t="shared" si="69"/>
        <v>0.59987907824216302</v>
      </c>
      <c r="Q523" s="1">
        <f t="shared" si="70"/>
        <v>0.55917018187946899</v>
      </c>
      <c r="R523" s="2">
        <f t="shared" si="71"/>
        <v>142.58839637926459</v>
      </c>
    </row>
    <row r="524" spans="9:18" ht="15.95" customHeight="1" x14ac:dyDescent="0.25">
      <c r="I524" s="1"/>
      <c r="J524" s="1">
        <f t="shared" si="64"/>
        <v>0.52200000000000002</v>
      </c>
      <c r="K524" s="2">
        <v>522</v>
      </c>
      <c r="L524" s="1">
        <f t="shared" si="65"/>
        <v>3.2798227303477439</v>
      </c>
      <c r="M524" s="1">
        <f t="shared" si="66"/>
        <v>0.49655524273288404</v>
      </c>
      <c r="N524" s="1">
        <f t="shared" si="67"/>
        <v>0.39217189602168601</v>
      </c>
      <c r="O524" s="1">
        <f t="shared" si="68"/>
        <v>0.66206424569638156</v>
      </c>
      <c r="P524" s="1">
        <f t="shared" si="69"/>
        <v>0.59603136270944268</v>
      </c>
      <c r="Q524" s="1">
        <f t="shared" si="70"/>
        <v>0.53670568679009856</v>
      </c>
      <c r="R524" s="2">
        <f t="shared" si="71"/>
        <v>136.85995013147513</v>
      </c>
    </row>
    <row r="525" spans="9:18" ht="15.95" customHeight="1" x14ac:dyDescent="0.25">
      <c r="I525" s="1"/>
      <c r="J525" s="1">
        <f t="shared" si="64"/>
        <v>0.52300000000000002</v>
      </c>
      <c r="K525" s="2">
        <v>523</v>
      </c>
      <c r="L525" s="1">
        <f t="shared" si="65"/>
        <v>3.2861059156549235</v>
      </c>
      <c r="M525" s="1">
        <f t="shared" si="66"/>
        <v>0.49639973043619368</v>
      </c>
      <c r="N525" s="1">
        <f t="shared" si="67"/>
        <v>0.31249855601933724</v>
      </c>
      <c r="O525" s="1">
        <f t="shared" si="68"/>
        <v>0.61588735356586266</v>
      </c>
      <c r="P525" s="1">
        <f t="shared" si="69"/>
        <v>0.51878872297422707</v>
      </c>
      <c r="Q525" s="1">
        <f t="shared" si="70"/>
        <v>0.48589359074890515</v>
      </c>
      <c r="R525" s="2">
        <f t="shared" si="71"/>
        <v>123.90286564097082</v>
      </c>
    </row>
    <row r="526" spans="9:18" ht="15.95" customHeight="1" x14ac:dyDescent="0.25">
      <c r="I526" s="1"/>
      <c r="J526" s="1">
        <f t="shared" si="64"/>
        <v>0.52400000000000002</v>
      </c>
      <c r="K526" s="2">
        <v>524</v>
      </c>
      <c r="L526" s="1">
        <f t="shared" si="65"/>
        <v>3.2923891009621036</v>
      </c>
      <c r="M526" s="1">
        <f t="shared" si="66"/>
        <v>0.49624436027198104</v>
      </c>
      <c r="N526" s="1">
        <f t="shared" si="67"/>
        <v>0.2627385036221252</v>
      </c>
      <c r="O526" s="1">
        <f t="shared" si="68"/>
        <v>0.52880978093236264</v>
      </c>
      <c r="P526" s="1">
        <f t="shared" si="69"/>
        <v>0.42718622350518742</v>
      </c>
      <c r="Q526" s="1">
        <f t="shared" si="70"/>
        <v>0.42874471708291406</v>
      </c>
      <c r="R526" s="2">
        <f t="shared" si="71"/>
        <v>109.32990285614308</v>
      </c>
    </row>
    <row r="527" spans="9:18" ht="15.95" customHeight="1" x14ac:dyDescent="0.25">
      <c r="I527" s="1"/>
      <c r="J527" s="1">
        <f t="shared" si="64"/>
        <v>0.52500000000000002</v>
      </c>
      <c r="K527" s="2">
        <v>525</v>
      </c>
      <c r="L527" s="1">
        <f t="shared" si="65"/>
        <v>3.2986722862692828</v>
      </c>
      <c r="M527" s="1">
        <f t="shared" si="66"/>
        <v>0.49608913837399421</v>
      </c>
      <c r="N527" s="1">
        <f t="shared" si="67"/>
        <v>0.25083027373946254</v>
      </c>
      <c r="O527" s="1">
        <f t="shared" si="68"/>
        <v>0.43156423389082099</v>
      </c>
      <c r="P527" s="1">
        <f t="shared" si="69"/>
        <v>0.39123389348031679</v>
      </c>
      <c r="Q527" s="1">
        <f t="shared" si="70"/>
        <v>0.39242938487114865</v>
      </c>
      <c r="R527" s="2">
        <f t="shared" si="71"/>
        <v>100.0694931421429</v>
      </c>
    </row>
    <row r="528" spans="9:18" ht="15.95" customHeight="1" x14ac:dyDescent="0.25">
      <c r="I528" s="1"/>
      <c r="J528" s="1">
        <f t="shared" si="64"/>
        <v>0.52600000000000002</v>
      </c>
      <c r="K528" s="2">
        <v>526</v>
      </c>
      <c r="L528" s="1">
        <f t="shared" si="65"/>
        <v>3.3049554715764624</v>
      </c>
      <c r="M528" s="1">
        <f t="shared" si="66"/>
        <v>0.49593407087012792</v>
      </c>
      <c r="N528" s="1">
        <f t="shared" si="67"/>
        <v>0.27867366136910798</v>
      </c>
      <c r="O528" s="1">
        <f t="shared" si="68"/>
        <v>0.35847205059846227</v>
      </c>
      <c r="P528" s="1">
        <f t="shared" si="69"/>
        <v>0.43840940751162089</v>
      </c>
      <c r="Q528" s="1">
        <f t="shared" si="70"/>
        <v>0.39287229758732978</v>
      </c>
      <c r="R528" s="2">
        <f t="shared" si="71"/>
        <v>100.18243588476909</v>
      </c>
    </row>
    <row r="529" spans="9:18" ht="15.95" customHeight="1" x14ac:dyDescent="0.25">
      <c r="I529" s="1"/>
      <c r="J529" s="1">
        <f t="shared" si="64"/>
        <v>0.52700000000000002</v>
      </c>
      <c r="K529" s="2">
        <v>527</v>
      </c>
      <c r="L529" s="1">
        <f t="shared" si="65"/>
        <v>3.3112386568836421</v>
      </c>
      <c r="M529" s="1">
        <f t="shared" si="66"/>
        <v>0.49577916388218163</v>
      </c>
      <c r="N529" s="1">
        <f t="shared" si="67"/>
        <v>0.3418266353224782</v>
      </c>
      <c r="O529" s="1">
        <f t="shared" si="68"/>
        <v>0.33533000649383604</v>
      </c>
      <c r="P529" s="1">
        <f t="shared" si="69"/>
        <v>0.53265742722994047</v>
      </c>
      <c r="Q529" s="1">
        <f t="shared" si="70"/>
        <v>0.42639830823210906</v>
      </c>
      <c r="R529" s="2">
        <f t="shared" si="71"/>
        <v>108.73156859918781</v>
      </c>
    </row>
    <row r="530" spans="9:18" ht="15.95" customHeight="1" x14ac:dyDescent="0.25">
      <c r="I530" s="1"/>
      <c r="J530" s="1">
        <f t="shared" si="64"/>
        <v>0.52800000000000002</v>
      </c>
      <c r="K530" s="2">
        <v>528</v>
      </c>
      <c r="L530" s="1">
        <f t="shared" si="65"/>
        <v>3.3175218421908217</v>
      </c>
      <c r="M530" s="1">
        <f t="shared" si="66"/>
        <v>0.49562442352561809</v>
      </c>
      <c r="N530" s="1">
        <f t="shared" si="67"/>
        <v>0.43021400346834965</v>
      </c>
      <c r="O530" s="1">
        <f t="shared" si="68"/>
        <v>0.37030573439436065</v>
      </c>
      <c r="P530" s="1">
        <f t="shared" si="69"/>
        <v>0.60194600319400748</v>
      </c>
      <c r="Q530" s="1">
        <f t="shared" si="70"/>
        <v>0.47452254114558401</v>
      </c>
      <c r="R530" s="2">
        <f t="shared" si="71"/>
        <v>121.00324799212392</v>
      </c>
    </row>
    <row r="531" spans="9:18" ht="15.95" customHeight="1" x14ac:dyDescent="0.25">
      <c r="I531" s="1"/>
      <c r="J531" s="1">
        <f t="shared" si="64"/>
        <v>0.52900000000000003</v>
      </c>
      <c r="K531" s="2">
        <v>529</v>
      </c>
      <c r="L531" s="1">
        <f t="shared" si="65"/>
        <v>3.3238050274980009</v>
      </c>
      <c r="M531" s="1">
        <f t="shared" si="66"/>
        <v>0.49546985590932158</v>
      </c>
      <c r="N531" s="1">
        <f t="shared" si="67"/>
        <v>0.52973477166033722</v>
      </c>
      <c r="O531" s="1">
        <f t="shared" si="68"/>
        <v>0.4510550826027116</v>
      </c>
      <c r="P531" s="1">
        <f t="shared" si="69"/>
        <v>0.59331920894917356</v>
      </c>
      <c r="Q531" s="1">
        <f t="shared" si="70"/>
        <v>0.51739472978038603</v>
      </c>
      <c r="R531" s="2">
        <f t="shared" si="71"/>
        <v>131.93565609399843</v>
      </c>
    </row>
    <row r="532" spans="9:18" ht="15.95" customHeight="1" x14ac:dyDescent="0.25">
      <c r="I532" s="1"/>
      <c r="J532" s="1">
        <f t="shared" si="64"/>
        <v>0.53</v>
      </c>
      <c r="K532" s="2">
        <v>530</v>
      </c>
      <c r="L532" s="1">
        <f t="shared" si="65"/>
        <v>3.330088212805181</v>
      </c>
      <c r="M532" s="1">
        <f t="shared" si="66"/>
        <v>0.4953154671353569</v>
      </c>
      <c r="N532" s="1">
        <f t="shared" si="67"/>
        <v>0.62451176424365218</v>
      </c>
      <c r="O532" s="1">
        <f t="shared" si="68"/>
        <v>0.54907879567585971</v>
      </c>
      <c r="P532" s="1">
        <f t="shared" si="69"/>
        <v>0.51337033747645333</v>
      </c>
      <c r="Q532" s="1">
        <f t="shared" si="70"/>
        <v>0.54556909113283059</v>
      </c>
      <c r="R532" s="2">
        <f t="shared" si="71"/>
        <v>139.12011823887181</v>
      </c>
    </row>
    <row r="533" spans="9:18" ht="15.95" customHeight="1" x14ac:dyDescent="0.25">
      <c r="I533" s="1"/>
      <c r="J533" s="1">
        <f t="shared" si="64"/>
        <v>0.53100000000000003</v>
      </c>
      <c r="K533" s="2">
        <v>531</v>
      </c>
      <c r="L533" s="1">
        <f t="shared" si="65"/>
        <v>3.3363713981123602</v>
      </c>
      <c r="M533" s="1">
        <f t="shared" si="66"/>
        <v>0.4951612632987285</v>
      </c>
      <c r="N533" s="1">
        <f t="shared" si="67"/>
        <v>0.69942460999709066</v>
      </c>
      <c r="O533" s="1">
        <f t="shared" si="68"/>
        <v>0.62978089358010381</v>
      </c>
      <c r="P533" s="1">
        <f t="shared" si="69"/>
        <v>0.42320277413101137</v>
      </c>
      <c r="Q533" s="1">
        <f t="shared" si="70"/>
        <v>0.56189238525173368</v>
      </c>
      <c r="R533" s="2">
        <f t="shared" si="71"/>
        <v>143.2825582391921</v>
      </c>
    </row>
    <row r="534" spans="9:18" ht="15.95" customHeight="1" x14ac:dyDescent="0.25">
      <c r="I534" s="1"/>
      <c r="J534" s="1">
        <f t="shared" si="64"/>
        <v>0.53200000000000003</v>
      </c>
      <c r="K534" s="2">
        <v>532</v>
      </c>
      <c r="L534" s="1">
        <f t="shared" si="65"/>
        <v>3.3426545834195398</v>
      </c>
      <c r="M534" s="1">
        <f t="shared" si="66"/>
        <v>0.49500725048713984</v>
      </c>
      <c r="N534" s="1">
        <f t="shared" si="67"/>
        <v>0.74252199029203536</v>
      </c>
      <c r="O534" s="1">
        <f t="shared" si="68"/>
        <v>0.66467879714926847</v>
      </c>
      <c r="P534" s="1">
        <f t="shared" si="69"/>
        <v>0.39172985399989191</v>
      </c>
      <c r="Q534" s="1">
        <f t="shared" si="70"/>
        <v>0.57348447298208383</v>
      </c>
      <c r="R534" s="2">
        <f t="shared" si="71"/>
        <v>146.23854061043139</v>
      </c>
    </row>
    <row r="535" spans="9:18" ht="15.95" customHeight="1" x14ac:dyDescent="0.25">
      <c r="I535" s="1"/>
      <c r="J535" s="1">
        <f t="shared" si="64"/>
        <v>0.53300000000000003</v>
      </c>
      <c r="K535" s="2">
        <v>533</v>
      </c>
      <c r="L535" s="1">
        <f t="shared" si="65"/>
        <v>3.3489377687267194</v>
      </c>
      <c r="M535" s="1">
        <f t="shared" si="66"/>
        <v>0.49485343478075294</v>
      </c>
      <c r="N535" s="1">
        <f t="shared" si="67"/>
        <v>0.74692830830948342</v>
      </c>
      <c r="O535" s="1">
        <f t="shared" si="68"/>
        <v>0.64145582160122239</v>
      </c>
      <c r="P535" s="1">
        <f t="shared" si="69"/>
        <v>0.44300572483526712</v>
      </c>
      <c r="Q535" s="1">
        <f t="shared" si="70"/>
        <v>0.5815608223816815</v>
      </c>
      <c r="R535" s="2">
        <f t="shared" si="71"/>
        <v>148.29800970732879</v>
      </c>
    </row>
    <row r="536" spans="9:18" ht="15.95" customHeight="1" x14ac:dyDescent="0.25">
      <c r="I536" s="1"/>
      <c r="J536" s="1">
        <f t="shared" si="64"/>
        <v>0.53400000000000003</v>
      </c>
      <c r="K536" s="2">
        <v>534</v>
      </c>
      <c r="L536" s="1">
        <f t="shared" si="65"/>
        <v>3.3552209540338991</v>
      </c>
      <c r="M536" s="1">
        <f t="shared" si="66"/>
        <v>0.49469982225194864</v>
      </c>
      <c r="N536" s="1">
        <f t="shared" si="67"/>
        <v>0.71194059635309426</v>
      </c>
      <c r="O536" s="1">
        <f t="shared" si="68"/>
        <v>0.56830816327656453</v>
      </c>
      <c r="P536" s="1">
        <f t="shared" si="69"/>
        <v>0.53784122439681625</v>
      </c>
      <c r="Q536" s="1">
        <f t="shared" si="70"/>
        <v>0.57819745156960589</v>
      </c>
      <c r="R536" s="2">
        <f t="shared" si="71"/>
        <v>147.44035015024951</v>
      </c>
    </row>
    <row r="537" spans="9:18" ht="15.95" customHeight="1" x14ac:dyDescent="0.25">
      <c r="I537" s="1"/>
      <c r="J537" s="1">
        <f t="shared" si="64"/>
        <v>0.53500000000000003</v>
      </c>
      <c r="K537" s="2">
        <v>535</v>
      </c>
      <c r="L537" s="1">
        <f t="shared" si="65"/>
        <v>3.3615041393410787</v>
      </c>
      <c r="M537" s="1">
        <f t="shared" si="66"/>
        <v>0.49454641896508644</v>
      </c>
      <c r="N537" s="1">
        <f t="shared" si="67"/>
        <v>0.64314066471818032</v>
      </c>
      <c r="O537" s="1">
        <f t="shared" si="68"/>
        <v>0.471052176683528</v>
      </c>
      <c r="P537" s="1">
        <f t="shared" si="69"/>
        <v>0.60375540369409575</v>
      </c>
      <c r="Q537" s="1">
        <f t="shared" si="70"/>
        <v>0.55312366601522256</v>
      </c>
      <c r="R537" s="2">
        <f t="shared" si="71"/>
        <v>141.04653483388176</v>
      </c>
    </row>
    <row r="538" spans="9:18" ht="15.95" customHeight="1" x14ac:dyDescent="0.25">
      <c r="I538" s="1"/>
      <c r="J538" s="1">
        <f t="shared" si="64"/>
        <v>0.53600000000000003</v>
      </c>
      <c r="K538" s="2">
        <v>536</v>
      </c>
      <c r="L538" s="1">
        <f t="shared" si="65"/>
        <v>3.3677873246482584</v>
      </c>
      <c r="M538" s="1">
        <f t="shared" si="66"/>
        <v>0.49439323097626547</v>
      </c>
      <c r="N538" s="1">
        <f t="shared" si="67"/>
        <v>0.55150460030048476</v>
      </c>
      <c r="O538" s="1">
        <f t="shared" si="68"/>
        <v>0.38401288446043019</v>
      </c>
      <c r="P538" s="1">
        <f t="shared" si="69"/>
        <v>0.590371322768111</v>
      </c>
      <c r="Q538" s="1">
        <f t="shared" si="70"/>
        <v>0.50507050962632283</v>
      </c>
      <c r="R538" s="2">
        <f t="shared" si="71"/>
        <v>128.79297995471231</v>
      </c>
    </row>
    <row r="539" spans="9:18" ht="15.95" customHeight="1" x14ac:dyDescent="0.25">
      <c r="I539" s="1"/>
      <c r="J539" s="1">
        <f t="shared" si="64"/>
        <v>0.53700000000000003</v>
      </c>
      <c r="K539" s="2">
        <v>537</v>
      </c>
      <c r="L539" s="1">
        <f t="shared" si="65"/>
        <v>3.374070509955438</v>
      </c>
      <c r="M539" s="1">
        <f t="shared" si="66"/>
        <v>0.49424026433308521</v>
      </c>
      <c r="N539" s="1">
        <f t="shared" si="67"/>
        <v>0.45165168224653135</v>
      </c>
      <c r="O539" s="1">
        <f t="shared" si="68"/>
        <v>0.33790948221301542</v>
      </c>
      <c r="P539" s="1">
        <f t="shared" si="69"/>
        <v>0.50791817734583589</v>
      </c>
      <c r="Q539" s="1">
        <f t="shared" si="70"/>
        <v>0.44792990153461698</v>
      </c>
      <c r="R539" s="2">
        <f t="shared" si="71"/>
        <v>114.22212489132733</v>
      </c>
    </row>
    <row r="540" spans="9:18" ht="15.95" customHeight="1" x14ac:dyDescent="0.25">
      <c r="I540" s="1"/>
      <c r="J540" s="1">
        <f t="shared" si="64"/>
        <v>0.53800000000000003</v>
      </c>
      <c r="K540" s="2">
        <v>538</v>
      </c>
      <c r="L540" s="1">
        <f t="shared" si="65"/>
        <v>3.3803536952626172</v>
      </c>
      <c r="M540" s="1">
        <f t="shared" si="66"/>
        <v>0.4940875250744069</v>
      </c>
      <c r="N540" s="1">
        <f t="shared" si="67"/>
        <v>0.35951207617290809</v>
      </c>
      <c r="O540" s="1">
        <f t="shared" si="68"/>
        <v>0.34901346521145837</v>
      </c>
      <c r="P540" s="1">
        <f t="shared" si="69"/>
        <v>0.41941332121445074</v>
      </c>
      <c r="Q540" s="1">
        <f t="shared" si="70"/>
        <v>0.40550659691830604</v>
      </c>
      <c r="R540" s="2">
        <f t="shared" si="71"/>
        <v>103.40418221416805</v>
      </c>
    </row>
    <row r="541" spans="9:18" ht="15.95" customHeight="1" x14ac:dyDescent="0.25">
      <c r="I541" s="1"/>
      <c r="J541" s="1">
        <f t="shared" si="64"/>
        <v>0.53900000000000003</v>
      </c>
      <c r="K541" s="2">
        <v>539</v>
      </c>
      <c r="L541" s="1">
        <f t="shared" si="65"/>
        <v>3.3866368805697973</v>
      </c>
      <c r="M541" s="1">
        <f t="shared" si="66"/>
        <v>0.49393501923011479</v>
      </c>
      <c r="N541" s="1">
        <f t="shared" si="67"/>
        <v>0.28978539440145729</v>
      </c>
      <c r="O541" s="1">
        <f t="shared" si="68"/>
        <v>0.41340585138434893</v>
      </c>
      <c r="P541" s="1">
        <f t="shared" si="69"/>
        <v>0.39249931430481</v>
      </c>
      <c r="Q541" s="1">
        <f t="shared" si="70"/>
        <v>0.39740639483018281</v>
      </c>
      <c r="R541" s="2">
        <f t="shared" si="71"/>
        <v>101.33863068169661</v>
      </c>
    </row>
    <row r="542" spans="9:18" ht="15.95" customHeight="1" x14ac:dyDescent="0.25">
      <c r="I542" s="1"/>
      <c r="J542" s="1">
        <f t="shared" si="64"/>
        <v>0.54</v>
      </c>
      <c r="K542" s="2">
        <v>540</v>
      </c>
      <c r="L542" s="1">
        <f t="shared" si="65"/>
        <v>3.3929200658769765</v>
      </c>
      <c r="M542" s="1">
        <f t="shared" si="66"/>
        <v>0.49378275282087863</v>
      </c>
      <c r="N542" s="1">
        <f t="shared" si="67"/>
        <v>0.25359557412062994</v>
      </c>
      <c r="O542" s="1">
        <f t="shared" si="68"/>
        <v>0.50836032649079199</v>
      </c>
      <c r="P542" s="1">
        <f t="shared" si="69"/>
        <v>0.44774601464439662</v>
      </c>
      <c r="Q542" s="1">
        <f t="shared" si="70"/>
        <v>0.42587116701917432</v>
      </c>
      <c r="R542" s="2">
        <f t="shared" si="71"/>
        <v>108.59714758988946</v>
      </c>
    </row>
    <row r="543" spans="9:18" ht="15.95" customHeight="1" x14ac:dyDescent="0.25">
      <c r="I543" s="1"/>
      <c r="J543" s="1">
        <f t="shared" si="64"/>
        <v>0.54100000000000004</v>
      </c>
      <c r="K543" s="2">
        <v>541</v>
      </c>
      <c r="L543" s="1">
        <f t="shared" si="65"/>
        <v>3.3992032511841561</v>
      </c>
      <c r="M543" s="1">
        <f t="shared" si="66"/>
        <v>0.49363073185791545</v>
      </c>
      <c r="N543" s="1">
        <f t="shared" si="67"/>
        <v>0.25671620554634078</v>
      </c>
      <c r="O543" s="1">
        <f t="shared" si="68"/>
        <v>0.60036415139961874</v>
      </c>
      <c r="P543" s="1">
        <f t="shared" si="69"/>
        <v>0.54292943134670879</v>
      </c>
      <c r="Q543" s="1">
        <f t="shared" si="70"/>
        <v>0.47341013003764593</v>
      </c>
      <c r="R543" s="2">
        <f t="shared" si="71"/>
        <v>120.71958315959971</v>
      </c>
    </row>
    <row r="544" spans="9:18" ht="15.95" customHeight="1" x14ac:dyDescent="0.25">
      <c r="I544" s="1"/>
      <c r="J544" s="1">
        <f t="shared" si="64"/>
        <v>0.54200000000000004</v>
      </c>
      <c r="K544" s="2">
        <v>542</v>
      </c>
      <c r="L544" s="1">
        <f t="shared" si="65"/>
        <v>3.4054864364913358</v>
      </c>
      <c r="M544" s="1">
        <f t="shared" si="66"/>
        <v>0.49347896234275257</v>
      </c>
      <c r="N544" s="1">
        <f t="shared" si="67"/>
        <v>0.29864943467083171</v>
      </c>
      <c r="O544" s="1">
        <f t="shared" si="68"/>
        <v>0.65694597413101674</v>
      </c>
      <c r="P544" s="1">
        <f t="shared" si="69"/>
        <v>0.6053027090397346</v>
      </c>
      <c r="Q544" s="1">
        <f t="shared" si="70"/>
        <v>0.51359427004608393</v>
      </c>
      <c r="R544" s="2">
        <f t="shared" si="71"/>
        <v>130.96653886175142</v>
      </c>
    </row>
    <row r="545" spans="9:18" ht="15.95" customHeight="1" x14ac:dyDescent="0.25">
      <c r="I545" s="1"/>
      <c r="J545" s="1">
        <f t="shared" si="64"/>
        <v>0.54300000000000004</v>
      </c>
      <c r="K545" s="2">
        <v>543</v>
      </c>
      <c r="L545" s="1">
        <f t="shared" si="65"/>
        <v>3.4117696217985154</v>
      </c>
      <c r="M545" s="1">
        <f t="shared" si="66"/>
        <v>0.4933274502669906</v>
      </c>
      <c r="N545" s="1">
        <f t="shared" si="67"/>
        <v>0.37270538905161399</v>
      </c>
      <c r="O545" s="1">
        <f t="shared" si="68"/>
        <v>0.65813610012725821</v>
      </c>
      <c r="P545" s="1">
        <f t="shared" si="69"/>
        <v>0.58719515078259998</v>
      </c>
      <c r="Q545" s="1">
        <f t="shared" si="70"/>
        <v>0.52784102255711574</v>
      </c>
      <c r="R545" s="2">
        <f t="shared" si="71"/>
        <v>134.59946075206452</v>
      </c>
    </row>
    <row r="546" spans="9:18" ht="15.95" customHeight="1" x14ac:dyDescent="0.25">
      <c r="I546" s="1"/>
      <c r="J546" s="1">
        <f t="shared" si="64"/>
        <v>0.54400000000000004</v>
      </c>
      <c r="K546" s="2">
        <v>544</v>
      </c>
      <c r="L546" s="1">
        <f t="shared" si="65"/>
        <v>3.418052807105695</v>
      </c>
      <c r="M546" s="1">
        <f t="shared" si="66"/>
        <v>0.49317620161206688</v>
      </c>
      <c r="N546" s="1">
        <f t="shared" si="67"/>
        <v>0.46706945534366257</v>
      </c>
      <c r="O546" s="1">
        <f t="shared" si="68"/>
        <v>0.60351449250223987</v>
      </c>
      <c r="P546" s="1">
        <f t="shared" si="69"/>
        <v>0.50244601521204657</v>
      </c>
      <c r="Q546" s="1">
        <f t="shared" si="70"/>
        <v>0.51655154116750401</v>
      </c>
      <c r="R546" s="2">
        <f t="shared" si="71"/>
        <v>131.72064299771353</v>
      </c>
    </row>
    <row r="547" spans="9:18" ht="15.95" customHeight="1" x14ac:dyDescent="0.25">
      <c r="I547" s="1"/>
      <c r="J547" s="1">
        <f t="shared" si="64"/>
        <v>0.54500000000000004</v>
      </c>
      <c r="K547" s="2">
        <v>545</v>
      </c>
      <c r="L547" s="1">
        <f t="shared" si="65"/>
        <v>3.4243359924128747</v>
      </c>
      <c r="M547" s="1">
        <f t="shared" si="66"/>
        <v>0.49302522234901924</v>
      </c>
      <c r="N547" s="1">
        <f t="shared" si="67"/>
        <v>0.56668713906065471</v>
      </c>
      <c r="O547" s="1">
        <f t="shared" si="68"/>
        <v>0.51235901767785552</v>
      </c>
      <c r="P547" s="1">
        <f t="shared" si="69"/>
        <v>0.41582743724245241</v>
      </c>
      <c r="Q547" s="1">
        <f t="shared" si="70"/>
        <v>0.4969747040824955</v>
      </c>
      <c r="R547" s="2">
        <f t="shared" si="71"/>
        <v>126.72854954103636</v>
      </c>
    </row>
    <row r="548" spans="9:18" ht="15.95" customHeight="1" x14ac:dyDescent="0.25">
      <c r="I548" s="1"/>
      <c r="J548" s="1">
        <f t="shared" si="64"/>
        <v>0.54600000000000004</v>
      </c>
      <c r="K548" s="2">
        <v>546</v>
      </c>
      <c r="L548" s="1">
        <f t="shared" si="65"/>
        <v>3.4306191777200543</v>
      </c>
      <c r="M548" s="1">
        <f t="shared" si="66"/>
        <v>0.49287451843825059</v>
      </c>
      <c r="N548" s="1">
        <f t="shared" si="67"/>
        <v>0.65566580300299926</v>
      </c>
      <c r="O548" s="1">
        <f t="shared" si="68"/>
        <v>0.41684161536252795</v>
      </c>
      <c r="P548" s="1">
        <f t="shared" si="69"/>
        <v>0.39354033067155925</v>
      </c>
      <c r="Q548" s="1">
        <f t="shared" si="70"/>
        <v>0.48973056686883421</v>
      </c>
      <c r="R548" s="2">
        <f t="shared" si="71"/>
        <v>124.88129455155273</v>
      </c>
    </row>
    <row r="549" spans="9:18" ht="15.95" customHeight="1" x14ac:dyDescent="0.25">
      <c r="I549" s="1"/>
      <c r="J549" s="1">
        <f t="shared" si="64"/>
        <v>0.54700000000000004</v>
      </c>
      <c r="K549" s="2">
        <v>547</v>
      </c>
      <c r="L549" s="1">
        <f t="shared" si="65"/>
        <v>3.4369023630272335</v>
      </c>
      <c r="M549" s="1">
        <f t="shared" si="66"/>
        <v>0.49272409582929322</v>
      </c>
      <c r="N549" s="1">
        <f t="shared" si="67"/>
        <v>0.71981011987762478</v>
      </c>
      <c r="O549" s="1">
        <f t="shared" si="68"/>
        <v>0.35067370129197839</v>
      </c>
      <c r="P549" s="1">
        <f t="shared" si="69"/>
        <v>0.45261830255555141</v>
      </c>
      <c r="Q549" s="1">
        <f t="shared" si="70"/>
        <v>0.50395655488861191</v>
      </c>
      <c r="R549" s="2">
        <f t="shared" si="71"/>
        <v>128.50892149659603</v>
      </c>
    </row>
    <row r="550" spans="9:18" ht="15.95" customHeight="1" x14ac:dyDescent="0.25">
      <c r="I550" s="1"/>
      <c r="J550" s="1">
        <f t="shared" si="64"/>
        <v>0.54800000000000004</v>
      </c>
      <c r="K550" s="2">
        <v>548</v>
      </c>
      <c r="L550" s="1">
        <f t="shared" si="65"/>
        <v>3.4431855483344136</v>
      </c>
      <c r="M550" s="1">
        <f t="shared" si="66"/>
        <v>0.49257396046057411</v>
      </c>
      <c r="N550" s="1">
        <f t="shared" si="67"/>
        <v>0.74888674236640651</v>
      </c>
      <c r="O550" s="1">
        <f t="shared" si="68"/>
        <v>0.33720823529895771</v>
      </c>
      <c r="P550" s="1">
        <f t="shared" si="69"/>
        <v>0.54790919482726719</v>
      </c>
      <c r="Q550" s="1">
        <f t="shared" si="70"/>
        <v>0.5316445332383013</v>
      </c>
      <c r="R550" s="2">
        <f t="shared" si="71"/>
        <v>135.56935597576683</v>
      </c>
    </row>
    <row r="551" spans="9:18" ht="15.95" customHeight="1" x14ac:dyDescent="0.25">
      <c r="I551" s="1"/>
      <c r="J551" s="1">
        <f t="shared" si="64"/>
        <v>0.54900000000000004</v>
      </c>
      <c r="K551" s="2">
        <v>549</v>
      </c>
      <c r="L551" s="1">
        <f t="shared" si="65"/>
        <v>3.4494687336415928</v>
      </c>
      <c r="M551" s="1">
        <f t="shared" si="66"/>
        <v>0.49242411825918064</v>
      </c>
      <c r="N551" s="1">
        <f t="shared" si="67"/>
        <v>0.73825689354779678</v>
      </c>
      <c r="O551" s="1">
        <f t="shared" si="68"/>
        <v>0.38119764899449243</v>
      </c>
      <c r="P551" s="1">
        <f t="shared" si="69"/>
        <v>0.60658401060333111</v>
      </c>
      <c r="Q551" s="1">
        <f t="shared" si="70"/>
        <v>0.5546156678512002</v>
      </c>
      <c r="R551" s="2">
        <f t="shared" si="71"/>
        <v>141.42699530205604</v>
      </c>
    </row>
    <row r="552" spans="9:18" ht="15.95" customHeight="1" x14ac:dyDescent="0.25">
      <c r="I552" s="1"/>
      <c r="J552" s="1">
        <f t="shared" si="64"/>
        <v>0.55000000000000004</v>
      </c>
      <c r="K552" s="2">
        <v>550</v>
      </c>
      <c r="L552" s="1">
        <f t="shared" si="65"/>
        <v>3.4557519189487724</v>
      </c>
      <c r="M552" s="1">
        <f t="shared" si="66"/>
        <v>0.49227457514062634</v>
      </c>
      <c r="N552" s="1">
        <f t="shared" si="67"/>
        <v>0.6896164202278785</v>
      </c>
      <c r="O552" s="1">
        <f t="shared" si="68"/>
        <v>0.46711654724517754</v>
      </c>
      <c r="P552" s="1">
        <f t="shared" si="69"/>
        <v>0.58379871627871882</v>
      </c>
      <c r="Q552" s="1">
        <f t="shared" si="70"/>
        <v>0.55820156472310023</v>
      </c>
      <c r="R552" s="2">
        <f t="shared" si="71"/>
        <v>142.34139900439055</v>
      </c>
    </row>
    <row r="553" spans="9:18" ht="15.95" customHeight="1" x14ac:dyDescent="0.25">
      <c r="I553" s="1"/>
      <c r="J553" s="1">
        <f t="shared" si="64"/>
        <v>0.55100000000000005</v>
      </c>
      <c r="K553" s="2">
        <v>551</v>
      </c>
      <c r="L553" s="1">
        <f t="shared" si="65"/>
        <v>3.4620351042559521</v>
      </c>
      <c r="M553" s="1">
        <f t="shared" si="66"/>
        <v>0.49212533700861738</v>
      </c>
      <c r="N553" s="1">
        <f t="shared" si="67"/>
        <v>0.61072524380661042</v>
      </c>
      <c r="O553" s="1">
        <f t="shared" si="68"/>
        <v>0.56464116047317359</v>
      </c>
      <c r="P553" s="1">
        <f t="shared" si="69"/>
        <v>0.49696767423154065</v>
      </c>
      <c r="Q553" s="1">
        <f t="shared" si="70"/>
        <v>0.54111485387998548</v>
      </c>
      <c r="R553" s="2">
        <f t="shared" si="71"/>
        <v>137.98428773939631</v>
      </c>
    </row>
    <row r="554" spans="9:18" ht="15.95" customHeight="1" x14ac:dyDescent="0.25">
      <c r="I554" s="1"/>
      <c r="J554" s="1">
        <f t="shared" si="64"/>
        <v>0.55200000000000005</v>
      </c>
      <c r="K554" s="2">
        <v>552</v>
      </c>
      <c r="L554" s="1">
        <f t="shared" si="65"/>
        <v>3.4683182895631317</v>
      </c>
      <c r="M554" s="1">
        <f t="shared" si="66"/>
        <v>0.49197640975481977</v>
      </c>
      <c r="N554" s="1">
        <f t="shared" si="67"/>
        <v>0.51416937108850824</v>
      </c>
      <c r="O554" s="1">
        <f t="shared" si="68"/>
        <v>0.63935165835119834</v>
      </c>
      <c r="P554" s="1">
        <f t="shared" si="69"/>
        <v>0.41245418046915289</v>
      </c>
      <c r="Q554" s="1">
        <f t="shared" si="70"/>
        <v>0.51448790491591978</v>
      </c>
      <c r="R554" s="2">
        <f t="shared" si="71"/>
        <v>131.19441575355955</v>
      </c>
    </row>
    <row r="555" spans="9:18" ht="15.95" customHeight="1" x14ac:dyDescent="0.25">
      <c r="I555" s="1"/>
      <c r="J555" s="1">
        <f t="shared" si="64"/>
        <v>0.55300000000000005</v>
      </c>
      <c r="K555" s="2">
        <v>553</v>
      </c>
      <c r="L555" s="1">
        <f t="shared" si="65"/>
        <v>3.4746014748703109</v>
      </c>
      <c r="M555" s="1">
        <f t="shared" si="66"/>
        <v>0.49182779925862646</v>
      </c>
      <c r="N555" s="1">
        <f t="shared" si="67"/>
        <v>0.41535296925897713</v>
      </c>
      <c r="O555" s="1">
        <f t="shared" si="68"/>
        <v>0.66488010589840674</v>
      </c>
      <c r="P555" s="1">
        <f t="shared" si="69"/>
        <v>0.39485027340244694</v>
      </c>
      <c r="Q555" s="1">
        <f t="shared" si="70"/>
        <v>0.49172778695461428</v>
      </c>
      <c r="R555" s="2">
        <f t="shared" si="71"/>
        <v>125.39058567342664</v>
      </c>
    </row>
    <row r="556" spans="9:18" ht="15.95" customHeight="1" x14ac:dyDescent="0.25">
      <c r="I556" s="1"/>
      <c r="J556" s="1">
        <f t="shared" si="64"/>
        <v>0.55400000000000005</v>
      </c>
      <c r="K556" s="2">
        <v>554</v>
      </c>
      <c r="L556" s="1">
        <f t="shared" si="65"/>
        <v>3.480884660177491</v>
      </c>
      <c r="M556" s="1">
        <f t="shared" si="66"/>
        <v>0.49167951138692534</v>
      </c>
      <c r="N556" s="1">
        <f t="shared" si="67"/>
        <v>0.33004084196578554</v>
      </c>
      <c r="O556" s="1">
        <f t="shared" si="68"/>
        <v>0.63221662546432777</v>
      </c>
      <c r="P556" s="1">
        <f t="shared" si="69"/>
        <v>0.45761028074661775</v>
      </c>
      <c r="Q556" s="1">
        <f t="shared" si="70"/>
        <v>0.47788681489091411</v>
      </c>
      <c r="R556" s="2">
        <f t="shared" si="71"/>
        <v>121.8611377971831</v>
      </c>
    </row>
    <row r="557" spans="9:18" ht="15.95" customHeight="1" x14ac:dyDescent="0.25">
      <c r="I557" s="1"/>
      <c r="J557" s="1">
        <f t="shared" si="64"/>
        <v>0.55500000000000005</v>
      </c>
      <c r="K557" s="2">
        <v>555</v>
      </c>
      <c r="L557" s="1">
        <f t="shared" si="65"/>
        <v>3.4871678454846706</v>
      </c>
      <c r="M557" s="1">
        <f t="shared" si="66"/>
        <v>0.49153155199386772</v>
      </c>
      <c r="N557" s="1">
        <f t="shared" si="67"/>
        <v>0.27184337079188381</v>
      </c>
      <c r="O557" s="1">
        <f t="shared" si="68"/>
        <v>0.55288929613820492</v>
      </c>
      <c r="P557" s="1">
        <f t="shared" si="69"/>
        <v>0.55276793552374459</v>
      </c>
      <c r="Q557" s="1">
        <f t="shared" si="70"/>
        <v>0.46725803861192527</v>
      </c>
      <c r="R557" s="2">
        <f t="shared" si="71"/>
        <v>119.15079984604094</v>
      </c>
    </row>
    <row r="558" spans="9:18" ht="15.95" customHeight="1" x14ac:dyDescent="0.25">
      <c r="I558" s="1"/>
      <c r="J558" s="1">
        <f t="shared" si="64"/>
        <v>0.55600000000000005</v>
      </c>
      <c r="K558" s="2">
        <v>556</v>
      </c>
      <c r="L558" s="1">
        <f t="shared" si="65"/>
        <v>3.4934510307918498</v>
      </c>
      <c r="M558" s="1">
        <f t="shared" si="66"/>
        <v>0.49138392692063709</v>
      </c>
      <c r="N558" s="1">
        <f t="shared" si="67"/>
        <v>0.25004516526430598</v>
      </c>
      <c r="O558" s="1">
        <f t="shared" si="68"/>
        <v>0.45489549340654473</v>
      </c>
      <c r="P558" s="1">
        <f t="shared" si="69"/>
        <v>0.60759607170593422</v>
      </c>
      <c r="Q558" s="1">
        <f t="shared" si="70"/>
        <v>0.4509801643243555</v>
      </c>
      <c r="R558" s="2">
        <f t="shared" si="71"/>
        <v>114.99994190271066</v>
      </c>
    </row>
    <row r="559" spans="9:18" ht="15.95" customHeight="1" x14ac:dyDescent="0.25">
      <c r="I559" s="1"/>
      <c r="J559" s="1">
        <f t="shared" si="64"/>
        <v>0.55700000000000005</v>
      </c>
      <c r="K559" s="2">
        <v>557</v>
      </c>
      <c r="L559" s="1">
        <f t="shared" si="65"/>
        <v>3.4997342160990299</v>
      </c>
      <c r="M559" s="1">
        <f t="shared" si="66"/>
        <v>0.49123664199521849</v>
      </c>
      <c r="N559" s="1">
        <f t="shared" si="67"/>
        <v>0.26812383055439948</v>
      </c>
      <c r="O559" s="1">
        <f t="shared" si="68"/>
        <v>0.37282064090246764</v>
      </c>
      <c r="P559" s="1">
        <f t="shared" si="69"/>
        <v>0.58019059894479341</v>
      </c>
      <c r="Q559" s="1">
        <f t="shared" si="70"/>
        <v>0.42809292809921973</v>
      </c>
      <c r="R559" s="2">
        <f t="shared" si="71"/>
        <v>109.16369666530103</v>
      </c>
    </row>
    <row r="560" spans="9:18" ht="15.95" customHeight="1" x14ac:dyDescent="0.25">
      <c r="I560" s="1"/>
      <c r="J560" s="1">
        <f t="shared" si="64"/>
        <v>0.55800000000000005</v>
      </c>
      <c r="K560" s="2">
        <v>558</v>
      </c>
      <c r="L560" s="1">
        <f t="shared" si="65"/>
        <v>3.5060174014062091</v>
      </c>
      <c r="M560" s="1">
        <f t="shared" si="66"/>
        <v>0.49108970303216876</v>
      </c>
      <c r="N560" s="1">
        <f t="shared" si="67"/>
        <v>0.32319516319759667</v>
      </c>
      <c r="O560" s="1">
        <f t="shared" si="68"/>
        <v>0.33563181066884912</v>
      </c>
      <c r="P560" s="1">
        <f t="shared" si="69"/>
        <v>0.49149699316909529</v>
      </c>
      <c r="Q560" s="1">
        <f t="shared" si="70"/>
        <v>0.4103534175169275</v>
      </c>
      <c r="R560" s="2">
        <f t="shared" si="71"/>
        <v>104.64012146681651</v>
      </c>
    </row>
    <row r="561" spans="9:18" ht="15.95" customHeight="1" x14ac:dyDescent="0.25">
      <c r="I561" s="1"/>
      <c r="J561" s="1">
        <f t="shared" si="64"/>
        <v>0.55900000000000005</v>
      </c>
      <c r="K561" s="2">
        <v>559</v>
      </c>
      <c r="L561" s="1">
        <f t="shared" si="65"/>
        <v>3.5123005867133887</v>
      </c>
      <c r="M561" s="1">
        <f t="shared" si="66"/>
        <v>0.49094311583238637</v>
      </c>
      <c r="N561" s="1">
        <f t="shared" si="67"/>
        <v>0.40647328625781004</v>
      </c>
      <c r="O561" s="1">
        <f t="shared" si="68"/>
        <v>0.35645423524279762</v>
      </c>
      <c r="P561" s="1">
        <f t="shared" si="69"/>
        <v>0.40930207203390789</v>
      </c>
      <c r="Q561" s="1">
        <f t="shared" si="70"/>
        <v>0.4157931773417255</v>
      </c>
      <c r="R561" s="2">
        <f t="shared" si="71"/>
        <v>106.02726022214</v>
      </c>
    </row>
    <row r="562" spans="9:18" ht="15.95" customHeight="1" x14ac:dyDescent="0.25">
      <c r="I562" s="1"/>
      <c r="J562" s="1">
        <f t="shared" si="64"/>
        <v>0.56000000000000005</v>
      </c>
      <c r="K562" s="2">
        <v>560</v>
      </c>
      <c r="L562" s="1">
        <f t="shared" si="65"/>
        <v>3.5185837720205684</v>
      </c>
      <c r="M562" s="1">
        <f t="shared" si="66"/>
        <v>0.49079688618288303</v>
      </c>
      <c r="N562" s="1">
        <f t="shared" si="67"/>
        <v>0.50467231567233473</v>
      </c>
      <c r="O562" s="1">
        <f t="shared" si="68"/>
        <v>0.42793895627303713</v>
      </c>
      <c r="P562" s="1">
        <f t="shared" si="69"/>
        <v>0.39642583346845545</v>
      </c>
      <c r="Q562" s="1">
        <f t="shared" si="70"/>
        <v>0.45495849789917758</v>
      </c>
      <c r="R562" s="2">
        <f t="shared" si="71"/>
        <v>116.01441696429028</v>
      </c>
    </row>
    <row r="563" spans="9:18" ht="15.95" customHeight="1" x14ac:dyDescent="0.25">
      <c r="I563" s="1"/>
      <c r="J563" s="1">
        <f t="shared" si="64"/>
        <v>0.56100000000000005</v>
      </c>
      <c r="K563" s="2">
        <v>561</v>
      </c>
      <c r="L563" s="1">
        <f t="shared" si="65"/>
        <v>3.524866957327748</v>
      </c>
      <c r="M563" s="1">
        <f t="shared" si="66"/>
        <v>0.49065101985655502</v>
      </c>
      <c r="N563" s="1">
        <f t="shared" si="67"/>
        <v>0.6021259411074481</v>
      </c>
      <c r="O563" s="1">
        <f t="shared" si="68"/>
        <v>0.52485652770064117</v>
      </c>
      <c r="P563" s="1">
        <f t="shared" si="69"/>
        <v>0.46270933904742417</v>
      </c>
      <c r="Q563" s="1">
        <f t="shared" si="70"/>
        <v>0.52008570692801714</v>
      </c>
      <c r="R563" s="2">
        <f t="shared" si="71"/>
        <v>132.62185526664436</v>
      </c>
    </row>
    <row r="564" spans="9:18" ht="15.95" customHeight="1" x14ac:dyDescent="0.25">
      <c r="I564" s="1"/>
      <c r="J564" s="1">
        <f t="shared" si="64"/>
        <v>0.56200000000000006</v>
      </c>
      <c r="K564" s="2">
        <v>562</v>
      </c>
      <c r="L564" s="1">
        <f t="shared" si="65"/>
        <v>3.5311501426349272</v>
      </c>
      <c r="M564" s="1">
        <f t="shared" si="66"/>
        <v>0.49050552261195496</v>
      </c>
      <c r="N564" s="1">
        <f t="shared" si="67"/>
        <v>0.68328677122623027</v>
      </c>
      <c r="O564" s="1">
        <f t="shared" si="68"/>
        <v>0.6130013653776194</v>
      </c>
      <c r="P564" s="1">
        <f t="shared" si="69"/>
        <v>0.55749337983545666</v>
      </c>
      <c r="Q564" s="1">
        <f t="shared" si="70"/>
        <v>0.58607175976281534</v>
      </c>
      <c r="R564" s="2">
        <f t="shared" si="71"/>
        <v>149.44829873951792</v>
      </c>
    </row>
    <row r="565" spans="9:18" ht="15.95" customHeight="1" x14ac:dyDescent="0.25">
      <c r="I565" s="1"/>
      <c r="J565" s="1">
        <f t="shared" si="64"/>
        <v>0.56299999999999994</v>
      </c>
      <c r="K565" s="2">
        <v>563</v>
      </c>
      <c r="L565" s="1">
        <f t="shared" si="65"/>
        <v>3.5374333279421073</v>
      </c>
      <c r="M565" s="1">
        <f t="shared" si="66"/>
        <v>0.49036040019306509</v>
      </c>
      <c r="N565" s="1">
        <f t="shared" si="67"/>
        <v>0.73520670705903945</v>
      </c>
      <c r="O565" s="1">
        <f t="shared" si="68"/>
        <v>0.66126408822934746</v>
      </c>
      <c r="P565" s="1">
        <f t="shared" si="69"/>
        <v>0.60833633579336477</v>
      </c>
      <c r="Q565" s="1">
        <f t="shared" si="70"/>
        <v>0.62379188281870424</v>
      </c>
      <c r="R565" s="2">
        <f t="shared" si="71"/>
        <v>159.06693011876959</v>
      </c>
    </row>
    <row r="566" spans="9:18" ht="15.95" customHeight="1" x14ac:dyDescent="0.25">
      <c r="I566" s="1"/>
      <c r="J566" s="1">
        <f t="shared" si="64"/>
        <v>0.56399999999999995</v>
      </c>
      <c r="K566" s="2">
        <v>564</v>
      </c>
      <c r="L566" s="1">
        <f t="shared" si="65"/>
        <v>3.5437165132492865</v>
      </c>
      <c r="M566" s="1">
        <f t="shared" si="66"/>
        <v>0.49021565832906994</v>
      </c>
      <c r="N566" s="1">
        <f t="shared" si="67"/>
        <v>0.74960263387333048</v>
      </c>
      <c r="O566" s="1">
        <f t="shared" si="68"/>
        <v>0.65261110158976277</v>
      </c>
      <c r="P566" s="1">
        <f t="shared" si="69"/>
        <v>0.5763799131983629</v>
      </c>
      <c r="Q566" s="1">
        <f t="shared" si="70"/>
        <v>0.61720232674763154</v>
      </c>
      <c r="R566" s="2">
        <f t="shared" si="71"/>
        <v>157.38659332064603</v>
      </c>
    </row>
    <row r="567" spans="9:18" ht="15.95" customHeight="1" x14ac:dyDescent="0.25">
      <c r="I567" s="1"/>
      <c r="J567" s="1">
        <f t="shared" si="64"/>
        <v>0.56499999999999995</v>
      </c>
      <c r="K567" s="2">
        <v>565</v>
      </c>
      <c r="L567" s="1">
        <f t="shared" si="65"/>
        <v>3.5499996985564661</v>
      </c>
      <c r="M567" s="1">
        <f t="shared" si="66"/>
        <v>0.49007130273413047</v>
      </c>
      <c r="N567" s="1">
        <f t="shared" si="67"/>
        <v>0.7241778786942461</v>
      </c>
      <c r="O567" s="1">
        <f t="shared" si="68"/>
        <v>0.59009634560896529</v>
      </c>
      <c r="P567" s="1">
        <f t="shared" si="69"/>
        <v>0.48604779143986349</v>
      </c>
      <c r="Q567" s="1">
        <f t="shared" si="70"/>
        <v>0.57259832961930135</v>
      </c>
      <c r="R567" s="2">
        <f t="shared" si="71"/>
        <v>146.01257405292185</v>
      </c>
    </row>
    <row r="568" spans="9:18" ht="15.95" customHeight="1" x14ac:dyDescent="0.25">
      <c r="I568" s="1"/>
      <c r="J568" s="1">
        <f t="shared" si="64"/>
        <v>0.56599999999999995</v>
      </c>
      <c r="K568" s="2">
        <v>566</v>
      </c>
      <c r="L568" s="1">
        <f t="shared" si="65"/>
        <v>3.5562828838636462</v>
      </c>
      <c r="M568" s="1">
        <f t="shared" si="66"/>
        <v>0.48992733910715841</v>
      </c>
      <c r="N568" s="1">
        <f t="shared" si="67"/>
        <v>0.66298861302539969</v>
      </c>
      <c r="O568" s="1">
        <f t="shared" si="68"/>
        <v>0.49578345348258179</v>
      </c>
      <c r="P568" s="1">
        <f t="shared" si="69"/>
        <v>0.40637907443618759</v>
      </c>
      <c r="Q568" s="1">
        <f t="shared" si="70"/>
        <v>0.51376962001283188</v>
      </c>
      <c r="R568" s="2">
        <f t="shared" si="71"/>
        <v>131.01125310327214</v>
      </c>
    </row>
    <row r="569" spans="9:18" ht="15.95" customHeight="1" x14ac:dyDescent="0.25">
      <c r="I569" s="1"/>
      <c r="J569" s="1">
        <f t="shared" si="64"/>
        <v>0.56699999999999995</v>
      </c>
      <c r="K569" s="2">
        <v>567</v>
      </c>
      <c r="L569" s="1">
        <f t="shared" si="65"/>
        <v>3.5625660691708254</v>
      </c>
      <c r="M569" s="1">
        <f t="shared" si="66"/>
        <v>0.48978377313159127</v>
      </c>
      <c r="N569" s="1">
        <f t="shared" si="67"/>
        <v>0.57579674623369237</v>
      </c>
      <c r="O569" s="1">
        <f t="shared" si="68"/>
        <v>0.40295872737802929</v>
      </c>
      <c r="P569" s="1">
        <f t="shared" si="69"/>
        <v>0.39826303086811221</v>
      </c>
      <c r="Q569" s="1">
        <f t="shared" si="70"/>
        <v>0.46670056940285631</v>
      </c>
      <c r="R569" s="2">
        <f t="shared" si="71"/>
        <v>119.00864519772836</v>
      </c>
    </row>
    <row r="570" spans="9:18" ht="15.95" customHeight="1" x14ac:dyDescent="0.25">
      <c r="I570" s="1"/>
      <c r="J570" s="1">
        <f t="shared" si="64"/>
        <v>0.56799999999999995</v>
      </c>
      <c r="K570" s="2">
        <v>568</v>
      </c>
      <c r="L570" s="1">
        <f t="shared" si="65"/>
        <v>3.5688492544780051</v>
      </c>
      <c r="M570" s="1">
        <f t="shared" si="66"/>
        <v>0.48964061047516788</v>
      </c>
      <c r="N570" s="1">
        <f t="shared" si="67"/>
        <v>0.47651254659650039</v>
      </c>
      <c r="O570" s="1">
        <f t="shared" si="68"/>
        <v>0.34438324387833419</v>
      </c>
      <c r="P570" s="1">
        <f t="shared" si="69"/>
        <v>0.46790259679418317</v>
      </c>
      <c r="Q570" s="1">
        <f t="shared" si="70"/>
        <v>0.44460974943604642</v>
      </c>
      <c r="R570" s="2">
        <f t="shared" si="71"/>
        <v>113.37548610619184</v>
      </c>
    </row>
    <row r="571" spans="9:18" ht="15.95" customHeight="1" x14ac:dyDescent="0.25">
      <c r="I571" s="1"/>
      <c r="J571" s="1">
        <f t="shared" si="64"/>
        <v>0.56899999999999995</v>
      </c>
      <c r="K571" s="2">
        <v>569</v>
      </c>
      <c r="L571" s="1">
        <f t="shared" si="65"/>
        <v>3.5751324397851847</v>
      </c>
      <c r="M571" s="1">
        <f t="shared" si="66"/>
        <v>0.48949785678970487</v>
      </c>
      <c r="N571" s="1">
        <f t="shared" si="67"/>
        <v>0.38097544849546316</v>
      </c>
      <c r="O571" s="1">
        <f t="shared" si="68"/>
        <v>0.34073032981519658</v>
      </c>
      <c r="P571" s="1">
        <f t="shared" si="69"/>
        <v>0.56207359087998687</v>
      </c>
      <c r="Q571" s="1">
        <f t="shared" si="70"/>
        <v>0.44331930649508788</v>
      </c>
      <c r="R571" s="2">
        <f t="shared" si="71"/>
        <v>113.04642315624741</v>
      </c>
    </row>
    <row r="572" spans="9:18" ht="15.95" customHeight="1" x14ac:dyDescent="0.25">
      <c r="I572" s="1"/>
      <c r="J572" s="1">
        <f t="shared" si="64"/>
        <v>0.56999999999999995</v>
      </c>
      <c r="K572" s="2">
        <v>570</v>
      </c>
      <c r="L572" s="1">
        <f t="shared" si="65"/>
        <v>3.5814156250923643</v>
      </c>
      <c r="M572" s="1">
        <f t="shared" si="66"/>
        <v>0.48935551771087316</v>
      </c>
      <c r="N572" s="1">
        <f t="shared" si="67"/>
        <v>0.30442708757767167</v>
      </c>
      <c r="O572" s="1">
        <f t="shared" si="68"/>
        <v>0.39328922570024127</v>
      </c>
      <c r="P572" s="1">
        <f t="shared" si="69"/>
        <v>0.60880293289428966</v>
      </c>
      <c r="Q572" s="1">
        <f t="shared" si="70"/>
        <v>0.44896869097076897</v>
      </c>
      <c r="R572" s="2">
        <f t="shared" si="71"/>
        <v>114.48701619754608</v>
      </c>
    </row>
    <row r="573" spans="9:18" ht="15.95" customHeight="1" x14ac:dyDescent="0.25">
      <c r="I573" s="1"/>
      <c r="J573" s="1">
        <f t="shared" si="64"/>
        <v>0.57099999999999995</v>
      </c>
      <c r="K573" s="2">
        <v>571</v>
      </c>
      <c r="L573" s="1">
        <f t="shared" si="65"/>
        <v>3.5876988103995435</v>
      </c>
      <c r="M573" s="1">
        <f t="shared" si="66"/>
        <v>0.48921359885797605</v>
      </c>
      <c r="N573" s="1">
        <f t="shared" si="67"/>
        <v>0.25907970651829371</v>
      </c>
      <c r="O573" s="1">
        <f t="shared" si="68"/>
        <v>0.48351006787675416</v>
      </c>
      <c r="P573" s="1">
        <f t="shared" si="69"/>
        <v>0.57237628516233174</v>
      </c>
      <c r="Q573" s="1">
        <f t="shared" si="70"/>
        <v>0.45104491460383889</v>
      </c>
      <c r="R573" s="2">
        <f t="shared" si="71"/>
        <v>115.01645322397891</v>
      </c>
    </row>
    <row r="574" spans="9:18" ht="15.95" customHeight="1" x14ac:dyDescent="0.25">
      <c r="I574" s="1"/>
      <c r="J574" s="1">
        <f t="shared" si="64"/>
        <v>0.57199999999999995</v>
      </c>
      <c r="K574" s="2">
        <v>572</v>
      </c>
      <c r="L574" s="1">
        <f t="shared" si="65"/>
        <v>3.5939819957067236</v>
      </c>
      <c r="M574" s="1">
        <f t="shared" si="66"/>
        <v>0.48907210583372668</v>
      </c>
      <c r="N574" s="1">
        <f t="shared" si="67"/>
        <v>0.25216785894512905</v>
      </c>
      <c r="O574" s="1">
        <f t="shared" si="68"/>
        <v>0.57955078102742819</v>
      </c>
      <c r="P574" s="1">
        <f t="shared" si="69"/>
        <v>0.48063383420033834</v>
      </c>
      <c r="Q574" s="1">
        <f t="shared" si="70"/>
        <v>0.45035614500165555</v>
      </c>
      <c r="R574" s="2">
        <f t="shared" si="71"/>
        <v>114.84081697542217</v>
      </c>
    </row>
    <row r="575" spans="9:18" ht="15.95" customHeight="1" x14ac:dyDescent="0.25">
      <c r="I575" s="1"/>
      <c r="J575" s="1">
        <f t="shared" si="64"/>
        <v>0.57299999999999995</v>
      </c>
      <c r="K575" s="2">
        <v>573</v>
      </c>
      <c r="L575" s="1">
        <f t="shared" si="65"/>
        <v>3.6002651810139028</v>
      </c>
      <c r="M575" s="1">
        <f t="shared" si="66"/>
        <v>0.48893104422402744</v>
      </c>
      <c r="N575" s="1">
        <f t="shared" si="67"/>
        <v>0.28479423548257954</v>
      </c>
      <c r="O575" s="1">
        <f t="shared" si="68"/>
        <v>0.64751525480900696</v>
      </c>
      <c r="P575" s="1">
        <f t="shared" si="69"/>
        <v>0.40369257142162385</v>
      </c>
      <c r="Q575" s="1">
        <f t="shared" si="70"/>
        <v>0.45623327648430945</v>
      </c>
      <c r="R575" s="2">
        <f t="shared" si="71"/>
        <v>116.33948550349891</v>
      </c>
    </row>
    <row r="576" spans="9:18" ht="15.95" customHeight="1" x14ac:dyDescent="0.25">
      <c r="I576" s="1"/>
      <c r="J576" s="1">
        <f t="shared" si="64"/>
        <v>0.57399999999999995</v>
      </c>
      <c r="K576" s="2">
        <v>574</v>
      </c>
      <c r="L576" s="1">
        <f t="shared" si="65"/>
        <v>3.6065483663210824</v>
      </c>
      <c r="M576" s="1">
        <f t="shared" si="66"/>
        <v>0.48879041959774921</v>
      </c>
      <c r="N576" s="1">
        <f t="shared" si="67"/>
        <v>0.35175374456357178</v>
      </c>
      <c r="O576" s="1">
        <f t="shared" si="68"/>
        <v>0.66341646093793982</v>
      </c>
      <c r="P576" s="1">
        <f t="shared" si="69"/>
        <v>0.40035722468134066</v>
      </c>
      <c r="Q576" s="1">
        <f t="shared" si="70"/>
        <v>0.47607946244515037</v>
      </c>
      <c r="R576" s="2">
        <f t="shared" si="71"/>
        <v>121.40026292351334</v>
      </c>
    </row>
    <row r="577" spans="9:18" ht="15.95" customHeight="1" x14ac:dyDescent="0.25">
      <c r="I577" s="1"/>
      <c r="J577" s="1">
        <f t="shared" si="64"/>
        <v>0.57499999999999996</v>
      </c>
      <c r="K577" s="2">
        <v>575</v>
      </c>
      <c r="L577" s="1">
        <f t="shared" si="65"/>
        <v>3.6128315516282621</v>
      </c>
      <c r="M577" s="1">
        <f t="shared" si="66"/>
        <v>0.48865023750651132</v>
      </c>
      <c r="N577" s="1">
        <f t="shared" si="67"/>
        <v>0.44236391350674686</v>
      </c>
      <c r="O577" s="1">
        <f t="shared" si="68"/>
        <v>0.6216423103339257</v>
      </c>
      <c r="P577" s="1">
        <f t="shared" si="69"/>
        <v>0.47317693536710831</v>
      </c>
      <c r="Q577" s="1">
        <f t="shared" si="70"/>
        <v>0.50645834917857302</v>
      </c>
      <c r="R577" s="2">
        <f t="shared" si="71"/>
        <v>129.14687904053611</v>
      </c>
    </row>
    <row r="578" spans="9:18" ht="15.95" customHeight="1" x14ac:dyDescent="0.25">
      <c r="I578" s="1"/>
      <c r="J578" s="1">
        <f t="shared" si="64"/>
        <v>0.57599999999999996</v>
      </c>
      <c r="K578" s="2">
        <v>576</v>
      </c>
      <c r="L578" s="1">
        <f t="shared" si="65"/>
        <v>3.6191147369354417</v>
      </c>
      <c r="M578" s="1">
        <f t="shared" si="66"/>
        <v>0.48851050348446279</v>
      </c>
      <c r="N578" s="1">
        <f t="shared" si="67"/>
        <v>0.5421691307391775</v>
      </c>
      <c r="O578" s="1">
        <f t="shared" si="68"/>
        <v>0.53693635468369982</v>
      </c>
      <c r="P578" s="1">
        <f t="shared" si="69"/>
        <v>0.56649699864670844</v>
      </c>
      <c r="Q578" s="1">
        <f t="shared" si="70"/>
        <v>0.53352824688851219</v>
      </c>
      <c r="R578" s="2">
        <f t="shared" si="71"/>
        <v>136.0497029565706</v>
      </c>
    </row>
    <row r="579" spans="9:18" ht="15.95" customHeight="1" x14ac:dyDescent="0.25">
      <c r="I579" s="1"/>
      <c r="J579" s="1">
        <f t="shared" ref="J579:J642" si="72">K579/$I$2</f>
        <v>0.57699999999999996</v>
      </c>
      <c r="K579" s="2">
        <v>577</v>
      </c>
      <c r="L579" s="1">
        <f t="shared" ref="L579:L642" si="73">(2*PI()*K579)/$I$2</f>
        <v>3.6253979222426214</v>
      </c>
      <c r="M579" s="1">
        <f t="shared" ref="M579:M642" si="74">$B$2*$F$2*SIN($C$2*(L579+$D$2))+$G$2</f>
        <v>0.48837122304806352</v>
      </c>
      <c r="N579" s="1">
        <f t="shared" ref="N579:N642" si="75">$B$3*$F$2*SIN($C$3*($L579+$D$3))+$G$2</f>
        <v>0.63524684065710546</v>
      </c>
      <c r="O579" s="1">
        <f t="shared" ref="O579:O642" si="76">$B$4*$F$2*SIN($C$4*($L579+$D$4))+$G$2</f>
        <v>0.43919427390526666</v>
      </c>
      <c r="P579" s="1">
        <f t="shared" ref="P579:P642" si="77">$B$5*$F$2*SIN($C$5*($L579+$D$5))+$G$2</f>
        <v>0.60899468434393911</v>
      </c>
      <c r="Q579" s="1">
        <f t="shared" ref="Q579:Q642" si="78">AVERAGE(M579:P579)</f>
        <v>0.54295175548859365</v>
      </c>
      <c r="R579" s="2">
        <f t="shared" ref="R579:R642" si="79">Q579*255</f>
        <v>138.45269764959139</v>
      </c>
    </row>
    <row r="580" spans="9:18" ht="15.95" customHeight="1" x14ac:dyDescent="0.25">
      <c r="I580" s="1"/>
      <c r="J580" s="1">
        <f t="shared" si="72"/>
        <v>0.57799999999999996</v>
      </c>
      <c r="K580" s="2">
        <v>578</v>
      </c>
      <c r="L580" s="1">
        <f t="shared" si="73"/>
        <v>3.631681107549801</v>
      </c>
      <c r="M580" s="1">
        <f t="shared" si="74"/>
        <v>0.48823240169586668</v>
      </c>
      <c r="N580" s="1">
        <f t="shared" si="75"/>
        <v>0.70674776931739336</v>
      </c>
      <c r="O580" s="1">
        <f t="shared" si="76"/>
        <v>0.36291265019333563</v>
      </c>
      <c r="P580" s="1">
        <f t="shared" si="77"/>
        <v>0.56818982834859022</v>
      </c>
      <c r="Q580" s="1">
        <f t="shared" si="78"/>
        <v>0.53152066238879647</v>
      </c>
      <c r="R580" s="2">
        <f t="shared" si="79"/>
        <v>135.5377689091431</v>
      </c>
    </row>
    <row r="581" spans="9:18" ht="15.95" customHeight="1" x14ac:dyDescent="0.25">
      <c r="I581" s="1"/>
      <c r="J581" s="1">
        <f t="shared" si="72"/>
        <v>0.57899999999999996</v>
      </c>
      <c r="K581" s="2">
        <v>579</v>
      </c>
      <c r="L581" s="1">
        <f t="shared" si="73"/>
        <v>3.6379642928569806</v>
      </c>
      <c r="M581" s="1">
        <f t="shared" si="74"/>
        <v>0.48809404490830149</v>
      </c>
      <c r="N581" s="1">
        <f t="shared" si="75"/>
        <v>0.74526492273832956</v>
      </c>
      <c r="O581" s="1">
        <f t="shared" si="76"/>
        <v>0.33501392351817788</v>
      </c>
      <c r="P581" s="1">
        <f t="shared" si="77"/>
        <v>0.4752687975763733</v>
      </c>
      <c r="Q581" s="1">
        <f t="shared" si="78"/>
        <v>0.51091042218529559</v>
      </c>
      <c r="R581" s="2">
        <f t="shared" si="79"/>
        <v>130.28215765725037</v>
      </c>
    </row>
    <row r="582" spans="9:18" ht="15.95" customHeight="1" x14ac:dyDescent="0.25">
      <c r="I582" s="1"/>
      <c r="J582" s="1">
        <f t="shared" si="72"/>
        <v>0.57999999999999996</v>
      </c>
      <c r="K582" s="2">
        <v>580</v>
      </c>
      <c r="L582" s="1">
        <f t="shared" si="73"/>
        <v>3.6442474781641598</v>
      </c>
      <c r="M582" s="1">
        <f t="shared" si="74"/>
        <v>0.48795615814745713</v>
      </c>
      <c r="N582" s="1">
        <f t="shared" si="75"/>
        <v>0.74465341657368822</v>
      </c>
      <c r="O582" s="1">
        <f t="shared" si="76"/>
        <v>0.3653445255314679</v>
      </c>
      <c r="P582" s="1">
        <f t="shared" si="77"/>
        <v>0.40124934932996842</v>
      </c>
      <c r="Q582" s="1">
        <f t="shared" si="78"/>
        <v>0.49980086239564547</v>
      </c>
      <c r="R582" s="2">
        <f t="shared" si="79"/>
        <v>127.4492199108896</v>
      </c>
    </row>
    <row r="583" spans="9:18" ht="15.95" customHeight="1" x14ac:dyDescent="0.25">
      <c r="I583" s="1"/>
      <c r="J583" s="1">
        <f t="shared" si="72"/>
        <v>0.58099999999999996</v>
      </c>
      <c r="K583" s="2">
        <v>581</v>
      </c>
      <c r="L583" s="1">
        <f t="shared" si="73"/>
        <v>3.6505306634713399</v>
      </c>
      <c r="M583" s="1">
        <f t="shared" si="74"/>
        <v>0.48781874685686666</v>
      </c>
      <c r="N583" s="1">
        <f t="shared" si="75"/>
        <v>0.70501080825762119</v>
      </c>
      <c r="O583" s="1">
        <f t="shared" si="76"/>
        <v>0.4431997311339167</v>
      </c>
      <c r="P583" s="1">
        <f t="shared" si="77"/>
        <v>0.40270312479281778</v>
      </c>
      <c r="Q583" s="1">
        <f t="shared" si="78"/>
        <v>0.5096831027603056</v>
      </c>
      <c r="R583" s="2">
        <f t="shared" si="79"/>
        <v>129.96919120387793</v>
      </c>
    </row>
    <row r="584" spans="9:18" ht="15.95" customHeight="1" x14ac:dyDescent="0.25">
      <c r="I584" s="1"/>
      <c r="J584" s="1">
        <f t="shared" si="72"/>
        <v>0.58199999999999996</v>
      </c>
      <c r="K584" s="2">
        <v>582</v>
      </c>
      <c r="L584" s="1">
        <f t="shared" si="73"/>
        <v>3.6568138487785191</v>
      </c>
      <c r="M584" s="1">
        <f t="shared" si="74"/>
        <v>0.48768181646129272</v>
      </c>
      <c r="N584" s="1">
        <f t="shared" si="75"/>
        <v>0.6326615330520805</v>
      </c>
      <c r="O584" s="1">
        <f t="shared" si="76"/>
        <v>0.54110172853796146</v>
      </c>
      <c r="P584" s="1">
        <f t="shared" si="77"/>
        <v>0.47851903132921536</v>
      </c>
      <c r="Q584" s="1">
        <f t="shared" si="78"/>
        <v>0.53499102734513748</v>
      </c>
      <c r="R584" s="2">
        <f t="shared" si="79"/>
        <v>136.42271197301005</v>
      </c>
    </row>
    <row r="585" spans="9:18" ht="15.95" customHeight="1" x14ac:dyDescent="0.25">
      <c r="I585" s="1"/>
      <c r="J585" s="1">
        <f t="shared" si="72"/>
        <v>0.58299999999999996</v>
      </c>
      <c r="K585" s="2">
        <v>583</v>
      </c>
      <c r="L585" s="1">
        <f t="shared" si="73"/>
        <v>3.6630970340856988</v>
      </c>
      <c r="M585" s="1">
        <f t="shared" si="74"/>
        <v>0.48754537236651274</v>
      </c>
      <c r="N585" s="1">
        <f t="shared" si="75"/>
        <v>0.5391479270121835</v>
      </c>
      <c r="O585" s="1">
        <f t="shared" si="76"/>
        <v>0.62449749540585686</v>
      </c>
      <c r="P585" s="1">
        <f t="shared" si="77"/>
        <v>0.57075242922370906</v>
      </c>
      <c r="Q585" s="1">
        <f t="shared" si="78"/>
        <v>0.55548580600206554</v>
      </c>
      <c r="R585" s="2">
        <f t="shared" si="79"/>
        <v>141.64888053052672</v>
      </c>
    </row>
    <row r="586" spans="9:18" ht="15.95" customHeight="1" x14ac:dyDescent="0.25">
      <c r="I586" s="1"/>
      <c r="J586" s="1">
        <f t="shared" si="72"/>
        <v>0.58399999999999996</v>
      </c>
      <c r="K586" s="2">
        <v>584</v>
      </c>
      <c r="L586" s="1">
        <f t="shared" si="73"/>
        <v>3.6693802193928784</v>
      </c>
      <c r="M586" s="1">
        <f t="shared" si="74"/>
        <v>0.48740941995910597</v>
      </c>
      <c r="N586" s="1">
        <f t="shared" si="75"/>
        <v>0.43938880533785107</v>
      </c>
      <c r="O586" s="1">
        <f t="shared" si="76"/>
        <v>0.66395376304168185</v>
      </c>
      <c r="P586" s="1">
        <f t="shared" si="77"/>
        <v>0.60891110576150886</v>
      </c>
      <c r="Q586" s="1">
        <f t="shared" si="78"/>
        <v>0.54991577352503695</v>
      </c>
      <c r="R586" s="2">
        <f t="shared" si="79"/>
        <v>140.22852224888442</v>
      </c>
    </row>
    <row r="587" spans="9:18" ht="15.95" customHeight="1" x14ac:dyDescent="0.25">
      <c r="I587" s="1"/>
      <c r="J587" s="1">
        <f t="shared" si="72"/>
        <v>0.58499999999999996</v>
      </c>
      <c r="K587" s="2">
        <v>585</v>
      </c>
      <c r="L587" s="1">
        <f t="shared" si="73"/>
        <v>3.675663404700058</v>
      </c>
      <c r="M587" s="1">
        <f t="shared" si="74"/>
        <v>0.48727396460624073</v>
      </c>
      <c r="N587" s="1">
        <f t="shared" si="75"/>
        <v>0.34929936971781333</v>
      </c>
      <c r="O587" s="1">
        <f t="shared" si="76"/>
        <v>0.64554504133148338</v>
      </c>
      <c r="P587" s="1">
        <f t="shared" si="77"/>
        <v>0.56383111811038356</v>
      </c>
      <c r="Q587" s="1">
        <f t="shared" si="78"/>
        <v>0.51148737344148021</v>
      </c>
      <c r="R587" s="2">
        <f t="shared" si="79"/>
        <v>130.42928022757746</v>
      </c>
    </row>
    <row r="588" spans="9:18" ht="15.95" customHeight="1" x14ac:dyDescent="0.25">
      <c r="I588" s="1"/>
      <c r="J588" s="1">
        <f t="shared" si="72"/>
        <v>0.58599999999999997</v>
      </c>
      <c r="K588" s="2">
        <v>586</v>
      </c>
      <c r="L588" s="1">
        <f t="shared" si="73"/>
        <v>3.6819465900072372</v>
      </c>
      <c r="M588" s="1">
        <f t="shared" si="74"/>
        <v>0.48713901165546236</v>
      </c>
      <c r="N588" s="1">
        <f t="shared" si="75"/>
        <v>0.28325215585459756</v>
      </c>
      <c r="O588" s="1">
        <f t="shared" si="76"/>
        <v>0.57576840887763003</v>
      </c>
      <c r="P588" s="1">
        <f t="shared" si="77"/>
        <v>0.46996623411611299</v>
      </c>
      <c r="Q588" s="1">
        <f t="shared" si="78"/>
        <v>0.45403145262595074</v>
      </c>
      <c r="R588" s="2">
        <f t="shared" si="79"/>
        <v>115.77802041961743</v>
      </c>
    </row>
    <row r="589" spans="9:18" ht="15.95" customHeight="1" x14ac:dyDescent="0.25">
      <c r="I589" s="1"/>
      <c r="J589" s="1">
        <f t="shared" si="72"/>
        <v>0.58699999999999997</v>
      </c>
      <c r="K589" s="2">
        <v>587</v>
      </c>
      <c r="L589" s="1">
        <f t="shared" si="73"/>
        <v>3.6882297753144173</v>
      </c>
      <c r="M589" s="1">
        <f t="shared" si="74"/>
        <v>0.48700456643448226</v>
      </c>
      <c r="N589" s="1">
        <f t="shared" si="75"/>
        <v>0.25178409222119386</v>
      </c>
      <c r="O589" s="1">
        <f t="shared" si="76"/>
        <v>0.47925046783084541</v>
      </c>
      <c r="P589" s="1">
        <f t="shared" si="77"/>
        <v>0.39905557995227359</v>
      </c>
      <c r="Q589" s="1">
        <f t="shared" si="78"/>
        <v>0.40427367660969882</v>
      </c>
      <c r="R589" s="2">
        <f t="shared" si="79"/>
        <v>103.08978753547319</v>
      </c>
    </row>
    <row r="590" spans="9:18" ht="15.95" customHeight="1" x14ac:dyDescent="0.25">
      <c r="I590" s="1"/>
      <c r="J590" s="1">
        <f t="shared" si="72"/>
        <v>0.58799999999999997</v>
      </c>
      <c r="K590" s="2">
        <v>588</v>
      </c>
      <c r="L590" s="1">
        <f t="shared" si="73"/>
        <v>3.694512960621597</v>
      </c>
      <c r="M590" s="1">
        <f t="shared" si="74"/>
        <v>0.4868706342509676</v>
      </c>
      <c r="N590" s="1">
        <f t="shared" si="75"/>
        <v>0.25991547742363208</v>
      </c>
      <c r="O590" s="1">
        <f t="shared" si="76"/>
        <v>0.39005575886869343</v>
      </c>
      <c r="P590" s="1">
        <f t="shared" si="77"/>
        <v>0.40529480525526612</v>
      </c>
      <c r="Q590" s="1">
        <f t="shared" si="78"/>
        <v>0.38553416894963982</v>
      </c>
      <c r="R590" s="2">
        <f t="shared" si="79"/>
        <v>98.311213082158162</v>
      </c>
    </row>
    <row r="591" spans="9:18" ht="15.95" customHeight="1" x14ac:dyDescent="0.25">
      <c r="I591" s="1"/>
      <c r="J591" s="1">
        <f t="shared" si="72"/>
        <v>0.58899999999999997</v>
      </c>
      <c r="K591" s="2">
        <v>589</v>
      </c>
      <c r="L591" s="1">
        <f t="shared" si="73"/>
        <v>3.7007961459287761</v>
      </c>
      <c r="M591" s="1">
        <f t="shared" si="74"/>
        <v>0.48673722039233164</v>
      </c>
      <c r="N591" s="1">
        <f t="shared" si="75"/>
        <v>0.30634906030999415</v>
      </c>
      <c r="O591" s="1">
        <f t="shared" si="76"/>
        <v>0.33966419918285701</v>
      </c>
      <c r="P591" s="1">
        <f t="shared" si="77"/>
        <v>0.48391539008247442</v>
      </c>
      <c r="Q591" s="1">
        <f t="shared" si="78"/>
        <v>0.40416646749191432</v>
      </c>
      <c r="R591" s="2">
        <f t="shared" si="79"/>
        <v>103.06244921043815</v>
      </c>
    </row>
    <row r="592" spans="9:18" ht="15.95" customHeight="1" x14ac:dyDescent="0.25">
      <c r="I592" s="1"/>
      <c r="J592" s="1">
        <f t="shared" si="72"/>
        <v>0.59</v>
      </c>
      <c r="K592" s="2">
        <v>590</v>
      </c>
      <c r="L592" s="1">
        <f t="shared" si="73"/>
        <v>3.7070793312359562</v>
      </c>
      <c r="M592" s="1">
        <f t="shared" si="74"/>
        <v>0.48660433012552506</v>
      </c>
      <c r="N592" s="1">
        <f t="shared" si="75"/>
        <v>0.38367699862623506</v>
      </c>
      <c r="O592" s="1">
        <f t="shared" si="76"/>
        <v>0.34586072405175466</v>
      </c>
      <c r="P592" s="1">
        <f t="shared" si="77"/>
        <v>0.57482913302403127</v>
      </c>
      <c r="Q592" s="1">
        <f t="shared" si="78"/>
        <v>0.44774279645688653</v>
      </c>
      <c r="R592" s="2">
        <f t="shared" si="79"/>
        <v>114.17441309650606</v>
      </c>
    </row>
    <row r="593" spans="9:18" ht="15.95" customHeight="1" x14ac:dyDescent="0.25">
      <c r="I593" s="1"/>
      <c r="J593" s="1">
        <f t="shared" si="72"/>
        <v>0.59099999999999997</v>
      </c>
      <c r="K593" s="2">
        <v>591</v>
      </c>
      <c r="L593" s="1">
        <f t="shared" si="73"/>
        <v>3.7133625165431354</v>
      </c>
      <c r="M593" s="1">
        <f t="shared" si="74"/>
        <v>0.48647196869682813</v>
      </c>
      <c r="N593" s="1">
        <f t="shared" si="75"/>
        <v>0.47956267879934983</v>
      </c>
      <c r="O593" s="1">
        <f t="shared" si="76"/>
        <v>0.40645836418069387</v>
      </c>
      <c r="P593" s="1">
        <f t="shared" si="77"/>
        <v>0.60855240827375179</v>
      </c>
      <c r="Q593" s="1">
        <f t="shared" si="78"/>
        <v>0.49526135498765589</v>
      </c>
      <c r="R593" s="2">
        <f t="shared" si="79"/>
        <v>126.29164552185225</v>
      </c>
    </row>
    <row r="594" spans="9:18" ht="15.95" customHeight="1" x14ac:dyDescent="0.25">
      <c r="I594" s="1"/>
      <c r="J594" s="1">
        <f t="shared" si="72"/>
        <v>0.59199999999999997</v>
      </c>
      <c r="K594" s="2">
        <v>592</v>
      </c>
      <c r="L594" s="1">
        <f t="shared" si="73"/>
        <v>3.7196457018503151</v>
      </c>
      <c r="M594" s="1">
        <f t="shared" si="74"/>
        <v>0.48634014133164327</v>
      </c>
      <c r="N594" s="1">
        <f t="shared" si="75"/>
        <v>0.57870885368640335</v>
      </c>
      <c r="O594" s="1">
        <f t="shared" si="76"/>
        <v>0.50007010328287027</v>
      </c>
      <c r="P594" s="1">
        <f t="shared" si="77"/>
        <v>0.55931116492805721</v>
      </c>
      <c r="Q594" s="1">
        <f t="shared" si="78"/>
        <v>0.5311075658072435</v>
      </c>
      <c r="R594" s="2">
        <f t="shared" si="79"/>
        <v>135.43242928084709</v>
      </c>
    </row>
    <row r="595" spans="9:18" ht="15.95" customHeight="1" x14ac:dyDescent="0.25">
      <c r="I595" s="1"/>
      <c r="J595" s="1">
        <f t="shared" si="72"/>
        <v>0.59299999999999997</v>
      </c>
      <c r="K595" s="2">
        <v>593</v>
      </c>
      <c r="L595" s="1">
        <f t="shared" si="73"/>
        <v>3.7259288871574947</v>
      </c>
      <c r="M595" s="1">
        <f t="shared" si="74"/>
        <v>0.48620885323428925</v>
      </c>
      <c r="N595" s="1">
        <f t="shared" si="75"/>
        <v>0.66529810886442786</v>
      </c>
      <c r="O595" s="1">
        <f t="shared" si="76"/>
        <v>0.59365710049660281</v>
      </c>
      <c r="P595" s="1">
        <f t="shared" si="77"/>
        <v>0.46473953855502104</v>
      </c>
      <c r="Q595" s="1">
        <f t="shared" si="78"/>
        <v>0.5524759002875852</v>
      </c>
      <c r="R595" s="2">
        <f t="shared" si="79"/>
        <v>140.88135457333422</v>
      </c>
    </row>
    <row r="596" spans="9:18" ht="15.95" customHeight="1" x14ac:dyDescent="0.25">
      <c r="I596" s="1"/>
      <c r="J596" s="1">
        <f t="shared" si="72"/>
        <v>0.59399999999999997</v>
      </c>
      <c r="K596" s="2">
        <v>594</v>
      </c>
      <c r="L596" s="1">
        <f t="shared" si="73"/>
        <v>3.7322120724646743</v>
      </c>
      <c r="M596" s="1">
        <f t="shared" si="74"/>
        <v>0.48607810958779529</v>
      </c>
      <c r="N596" s="1">
        <f t="shared" si="75"/>
        <v>0.72551631448639053</v>
      </c>
      <c r="O596" s="1">
        <f t="shared" si="76"/>
        <v>0.6541892472337556</v>
      </c>
      <c r="P596" s="1">
        <f t="shared" si="77"/>
        <v>0.3971168049403801</v>
      </c>
      <c r="Q596" s="1">
        <f t="shared" si="78"/>
        <v>0.56572511906208034</v>
      </c>
      <c r="R596" s="2">
        <f t="shared" si="79"/>
        <v>144.25990536083049</v>
      </c>
    </row>
    <row r="597" spans="9:18" ht="15.95" customHeight="1" x14ac:dyDescent="0.25">
      <c r="I597" s="1"/>
      <c r="J597" s="1">
        <f t="shared" si="72"/>
        <v>0.59499999999999997</v>
      </c>
      <c r="K597" s="2">
        <v>595</v>
      </c>
      <c r="L597" s="1">
        <f t="shared" si="73"/>
        <v>3.7384952577718535</v>
      </c>
      <c r="M597" s="1">
        <f t="shared" si="74"/>
        <v>0.48594791555369676</v>
      </c>
      <c r="N597" s="1">
        <f t="shared" si="75"/>
        <v>0.74975648051747878</v>
      </c>
      <c r="O597" s="1">
        <f t="shared" si="76"/>
        <v>0.66030264210496914</v>
      </c>
      <c r="P597" s="1">
        <f t="shared" si="77"/>
        <v>0.40812571925890412</v>
      </c>
      <c r="Q597" s="1">
        <f t="shared" si="78"/>
        <v>0.57603318935876224</v>
      </c>
      <c r="R597" s="2">
        <f t="shared" si="79"/>
        <v>146.88846328648438</v>
      </c>
    </row>
    <row r="598" spans="9:18" ht="15.95" customHeight="1" x14ac:dyDescent="0.25">
      <c r="I598" s="1"/>
      <c r="J598" s="1">
        <f t="shared" si="72"/>
        <v>0.59599999999999997</v>
      </c>
      <c r="K598" s="2">
        <v>596</v>
      </c>
      <c r="L598" s="1">
        <f t="shared" si="73"/>
        <v>3.7447784430790336</v>
      </c>
      <c r="M598" s="1">
        <f t="shared" si="74"/>
        <v>0.48581827627183111</v>
      </c>
      <c r="N598" s="1">
        <f t="shared" si="75"/>
        <v>0.73415142043000436</v>
      </c>
      <c r="O598" s="1">
        <f t="shared" si="76"/>
        <v>0.60983965528505502</v>
      </c>
      <c r="P598" s="1">
        <f t="shared" si="77"/>
        <v>0.48935237995633568</v>
      </c>
      <c r="Q598" s="1">
        <f t="shared" si="78"/>
        <v>0.57979043298580646</v>
      </c>
      <c r="R598" s="2">
        <f t="shared" si="79"/>
        <v>147.84656041138064</v>
      </c>
    </row>
    <row r="599" spans="9:18" ht="15.95" customHeight="1" x14ac:dyDescent="0.25">
      <c r="I599" s="1"/>
      <c r="J599" s="1">
        <f t="shared" si="72"/>
        <v>0.59699999999999998</v>
      </c>
      <c r="K599" s="2">
        <v>597</v>
      </c>
      <c r="L599" s="1">
        <f t="shared" si="73"/>
        <v>3.7510616283862128</v>
      </c>
      <c r="M599" s="1">
        <f t="shared" si="74"/>
        <v>0.48568919686013523</v>
      </c>
      <c r="N599" s="1">
        <f t="shared" si="75"/>
        <v>0.68119070785381619</v>
      </c>
      <c r="O599" s="1">
        <f t="shared" si="76"/>
        <v>0.52061043117406247</v>
      </c>
      <c r="P599" s="1">
        <f t="shared" si="77"/>
        <v>0.57871681194006652</v>
      </c>
      <c r="Q599" s="1">
        <f t="shared" si="78"/>
        <v>0.56655178695702013</v>
      </c>
      <c r="R599" s="2">
        <f t="shared" si="79"/>
        <v>144.47070567404015</v>
      </c>
    </row>
    <row r="600" spans="9:18" ht="15.95" customHeight="1" x14ac:dyDescent="0.25">
      <c r="I600" s="1"/>
      <c r="J600" s="1">
        <f t="shared" si="72"/>
        <v>0.59799999999999998</v>
      </c>
      <c r="K600" s="2">
        <v>598</v>
      </c>
      <c r="L600" s="1">
        <f t="shared" si="73"/>
        <v>3.7573448136933925</v>
      </c>
      <c r="M600" s="1">
        <f t="shared" si="74"/>
        <v>0.48556068241444333</v>
      </c>
      <c r="N600" s="1">
        <f t="shared" si="75"/>
        <v>0.59932349919768668</v>
      </c>
      <c r="O600" s="1">
        <f t="shared" si="76"/>
        <v>0.42410706856097274</v>
      </c>
      <c r="P600" s="1">
        <f t="shared" si="77"/>
        <v>0.60791949798165257</v>
      </c>
      <c r="Q600" s="1">
        <f t="shared" si="78"/>
        <v>0.52922768703868883</v>
      </c>
      <c r="R600" s="2">
        <f t="shared" si="79"/>
        <v>134.95306019486566</v>
      </c>
    </row>
    <row r="601" spans="9:18" ht="15.95" customHeight="1" x14ac:dyDescent="0.25">
      <c r="I601" s="1"/>
      <c r="J601" s="1">
        <f t="shared" si="72"/>
        <v>0.59899999999999998</v>
      </c>
      <c r="K601" s="2">
        <v>599</v>
      </c>
      <c r="L601" s="1">
        <f t="shared" si="73"/>
        <v>3.7636279990005725</v>
      </c>
      <c r="M601" s="1">
        <f t="shared" si="74"/>
        <v>0.48543273800828557</v>
      </c>
      <c r="N601" s="1">
        <f t="shared" si="75"/>
        <v>0.50161058645323586</v>
      </c>
      <c r="O601" s="1">
        <f t="shared" si="76"/>
        <v>0.35438896288669819</v>
      </c>
      <c r="P601" s="1">
        <f t="shared" si="77"/>
        <v>0.55464138659562723</v>
      </c>
      <c r="Q601" s="1">
        <f t="shared" si="78"/>
        <v>0.47401841848596171</v>
      </c>
      <c r="R601" s="2">
        <f t="shared" si="79"/>
        <v>120.87469671392023</v>
      </c>
    </row>
    <row r="602" spans="9:18" ht="15.95" customHeight="1" x14ac:dyDescent="0.25">
      <c r="I602" s="1"/>
      <c r="J602" s="1">
        <f t="shared" si="72"/>
        <v>0.6</v>
      </c>
      <c r="K602" s="2">
        <v>600</v>
      </c>
      <c r="L602" s="1">
        <f t="shared" si="73"/>
        <v>3.7699111843077517</v>
      </c>
      <c r="M602" s="1">
        <f t="shared" si="74"/>
        <v>0.4853053686926882</v>
      </c>
      <c r="N602" s="1">
        <f t="shared" si="75"/>
        <v>0.40364072669673384</v>
      </c>
      <c r="O602" s="1">
        <f t="shared" si="76"/>
        <v>0.33606206016446416</v>
      </c>
      <c r="P602" s="1">
        <f t="shared" si="77"/>
        <v>0.45960191397973471</v>
      </c>
      <c r="Q602" s="1">
        <f t="shared" si="78"/>
        <v>0.4211525173834052</v>
      </c>
      <c r="R602" s="2">
        <f t="shared" si="79"/>
        <v>107.39389193276833</v>
      </c>
    </row>
    <row r="603" spans="9:18" ht="15.95" customHeight="1" x14ac:dyDescent="0.25">
      <c r="I603" s="1"/>
      <c r="J603" s="1">
        <f t="shared" si="72"/>
        <v>0.60099999999999998</v>
      </c>
      <c r="K603" s="2">
        <v>601</v>
      </c>
      <c r="L603" s="1">
        <f t="shared" si="73"/>
        <v>3.7761943696149314</v>
      </c>
      <c r="M603" s="1">
        <f t="shared" si="74"/>
        <v>0.48517857949597354</v>
      </c>
      <c r="N603" s="1">
        <f t="shared" si="75"/>
        <v>0.32104366938136242</v>
      </c>
      <c r="O603" s="1">
        <f t="shared" si="76"/>
        <v>0.37559456222807147</v>
      </c>
      <c r="P603" s="1">
        <f t="shared" si="77"/>
        <v>0.39543792180823045</v>
      </c>
      <c r="Q603" s="1">
        <f t="shared" si="78"/>
        <v>0.39431368322840948</v>
      </c>
      <c r="R603" s="2">
        <f t="shared" si="79"/>
        <v>100.54998922324442</v>
      </c>
    </row>
    <row r="604" spans="9:18" ht="15.95" customHeight="1" x14ac:dyDescent="0.25">
      <c r="I604" s="1"/>
      <c r="J604" s="1">
        <f t="shared" si="72"/>
        <v>0.60199999999999998</v>
      </c>
      <c r="K604" s="2">
        <v>602</v>
      </c>
      <c r="L604" s="1">
        <f t="shared" si="73"/>
        <v>3.782477554922111</v>
      </c>
      <c r="M604" s="1">
        <f t="shared" si="74"/>
        <v>0.48505237542356205</v>
      </c>
      <c r="N604" s="1">
        <f t="shared" si="75"/>
        <v>0.26699664385725397</v>
      </c>
      <c r="O604" s="1">
        <f t="shared" si="76"/>
        <v>0.45903407318070366</v>
      </c>
      <c r="P604" s="1">
        <f t="shared" si="77"/>
        <v>0.41118871566928933</v>
      </c>
      <c r="Q604" s="1">
        <f t="shared" si="78"/>
        <v>0.40556795203270224</v>
      </c>
      <c r="R604" s="2">
        <f t="shared" si="79"/>
        <v>103.41982776833908</v>
      </c>
    </row>
    <row r="605" spans="9:18" ht="15.95" customHeight="1" x14ac:dyDescent="0.25">
      <c r="I605" s="1"/>
      <c r="J605" s="1">
        <f t="shared" si="72"/>
        <v>0.60299999999999998</v>
      </c>
      <c r="K605" s="2">
        <v>603</v>
      </c>
      <c r="L605" s="1">
        <f t="shared" si="73"/>
        <v>3.7887607402292907</v>
      </c>
      <c r="M605" s="1">
        <f t="shared" si="74"/>
        <v>0.48492676145777436</v>
      </c>
      <c r="N605" s="1">
        <f t="shared" si="75"/>
        <v>0.25012211288726427</v>
      </c>
      <c r="O605" s="1">
        <f t="shared" si="76"/>
        <v>0.55693188551642703</v>
      </c>
      <c r="P605" s="1">
        <f t="shared" si="77"/>
        <v>0.49481626664251255</v>
      </c>
      <c r="Q605" s="1">
        <f t="shared" si="78"/>
        <v>0.44669925662599452</v>
      </c>
      <c r="R605" s="2">
        <f t="shared" si="79"/>
        <v>113.90831043962861</v>
      </c>
    </row>
    <row r="606" spans="9:18" ht="15.95" customHeight="1" x14ac:dyDescent="0.25">
      <c r="I606" s="1"/>
      <c r="J606" s="1">
        <f t="shared" si="72"/>
        <v>0.60399999999999998</v>
      </c>
      <c r="K606" s="2">
        <v>604</v>
      </c>
      <c r="L606" s="1">
        <f t="shared" si="73"/>
        <v>3.7950439255364699</v>
      </c>
      <c r="M606" s="1">
        <f t="shared" si="74"/>
        <v>0.48480174255763486</v>
      </c>
      <c r="N606" s="1">
        <f t="shared" si="75"/>
        <v>0.27311217679547728</v>
      </c>
      <c r="O606" s="1">
        <f t="shared" si="76"/>
        <v>0.63473645395374456</v>
      </c>
      <c r="P606" s="1">
        <f t="shared" si="77"/>
        <v>0.5824056453574612</v>
      </c>
      <c r="Q606" s="1">
        <f t="shared" si="78"/>
        <v>0.4937640046660795</v>
      </c>
      <c r="R606" s="2">
        <f t="shared" si="79"/>
        <v>125.90982118985028</v>
      </c>
    </row>
    <row r="607" spans="9:18" ht="15.95" customHeight="1" x14ac:dyDescent="0.25">
      <c r="I607" s="1"/>
      <c r="J607" s="1">
        <f t="shared" si="72"/>
        <v>0.60499999999999998</v>
      </c>
      <c r="K607" s="2">
        <v>605</v>
      </c>
      <c r="L607" s="1">
        <f t="shared" si="73"/>
        <v>3.8013271108436499</v>
      </c>
      <c r="M607" s="1">
        <f t="shared" si="74"/>
        <v>0.48467732365867561</v>
      </c>
      <c r="N607" s="1">
        <f t="shared" si="75"/>
        <v>0.33229908572810396</v>
      </c>
      <c r="O607" s="1">
        <f t="shared" si="76"/>
        <v>0.66498783832311925</v>
      </c>
      <c r="P607" s="1">
        <f t="shared" si="77"/>
        <v>0.60701397367153798</v>
      </c>
      <c r="Q607" s="1">
        <f t="shared" si="78"/>
        <v>0.52224455534535918</v>
      </c>
      <c r="R607" s="2">
        <f t="shared" si="79"/>
        <v>133.17236161306658</v>
      </c>
    </row>
    <row r="608" spans="9:18" ht="15.95" customHeight="1" x14ac:dyDescent="0.25">
      <c r="I608" s="1"/>
      <c r="J608" s="1">
        <f t="shared" si="72"/>
        <v>0.60599999999999998</v>
      </c>
      <c r="K608" s="2">
        <v>606</v>
      </c>
      <c r="L608" s="1">
        <f t="shared" si="73"/>
        <v>3.8076102961508291</v>
      </c>
      <c r="M608" s="1">
        <f t="shared" si="74"/>
        <v>0.48455350967274163</v>
      </c>
      <c r="N608" s="1">
        <f t="shared" si="75"/>
        <v>0.41824037891376875</v>
      </c>
      <c r="O608" s="1">
        <f t="shared" si="76"/>
        <v>0.63700927218893189</v>
      </c>
      <c r="P608" s="1">
        <f t="shared" si="77"/>
        <v>0.54983357937844202</v>
      </c>
      <c r="Q608" s="1">
        <f t="shared" si="78"/>
        <v>0.52240918503847111</v>
      </c>
      <c r="R608" s="2">
        <f t="shared" si="79"/>
        <v>133.21434218481014</v>
      </c>
    </row>
    <row r="609" spans="9:18" ht="15.95" customHeight="1" x14ac:dyDescent="0.25">
      <c r="I609" s="1"/>
      <c r="J609" s="1">
        <f t="shared" si="72"/>
        <v>0.60699999999999998</v>
      </c>
      <c r="K609" s="2">
        <v>607</v>
      </c>
      <c r="L609" s="1">
        <f t="shared" si="73"/>
        <v>3.8138934814580088</v>
      </c>
      <c r="M609" s="1">
        <f t="shared" si="74"/>
        <v>0.4844303054877972</v>
      </c>
      <c r="N609" s="1">
        <f t="shared" si="75"/>
        <v>0.51722529996766931</v>
      </c>
      <c r="O609" s="1">
        <f t="shared" si="76"/>
        <v>0.56067536532674056</v>
      </c>
      <c r="P609" s="1">
        <f t="shared" si="77"/>
        <v>0.45456633847580319</v>
      </c>
      <c r="Q609" s="1">
        <f t="shared" si="78"/>
        <v>0.50422432731450262</v>
      </c>
      <c r="R609" s="2">
        <f t="shared" si="79"/>
        <v>128.57720346519818</v>
      </c>
    </row>
    <row r="610" spans="9:18" ht="15.95" customHeight="1" x14ac:dyDescent="0.25">
      <c r="I610" s="1"/>
      <c r="J610" s="1">
        <f t="shared" si="72"/>
        <v>0.60799999999999998</v>
      </c>
      <c r="K610" s="2">
        <v>608</v>
      </c>
      <c r="L610" s="1">
        <f t="shared" si="73"/>
        <v>3.8201766667651884</v>
      </c>
      <c r="M610" s="1">
        <f t="shared" si="74"/>
        <v>0.48430771596773248</v>
      </c>
      <c r="N610" s="1">
        <f t="shared" si="75"/>
        <v>0.61346216030759027</v>
      </c>
      <c r="O610" s="1">
        <f t="shared" si="76"/>
        <v>0.46292701025023575</v>
      </c>
      <c r="P610" s="1">
        <f t="shared" si="77"/>
        <v>0.39402317156032318</v>
      </c>
      <c r="Q610" s="1">
        <f t="shared" si="78"/>
        <v>0.48868001452147036</v>
      </c>
      <c r="R610" s="2">
        <f t="shared" si="79"/>
        <v>124.61340370297495</v>
      </c>
    </row>
    <row r="611" spans="9:18" ht="15.95" customHeight="1" x14ac:dyDescent="0.25">
      <c r="I611" s="1"/>
      <c r="J611" s="1">
        <f t="shared" si="72"/>
        <v>0.60899999999999999</v>
      </c>
      <c r="K611" s="2">
        <v>609</v>
      </c>
      <c r="L611" s="1">
        <f t="shared" si="73"/>
        <v>3.8264598520723681</v>
      </c>
      <c r="M611" s="1">
        <f t="shared" si="74"/>
        <v>0.4841857459521719</v>
      </c>
      <c r="N611" s="1">
        <f t="shared" si="75"/>
        <v>0.69159768680428313</v>
      </c>
      <c r="O611" s="1">
        <f t="shared" si="76"/>
        <v>0.37826300357230935</v>
      </c>
      <c r="P611" s="1">
        <f t="shared" si="77"/>
        <v>0.41447605709163793</v>
      </c>
      <c r="Q611" s="1">
        <f t="shared" si="78"/>
        <v>0.4921306233551006</v>
      </c>
      <c r="R611" s="2">
        <f t="shared" si="79"/>
        <v>125.49330895555066</v>
      </c>
    </row>
    <row r="612" spans="9:18" ht="15.95" customHeight="1" x14ac:dyDescent="0.25">
      <c r="I612" s="1"/>
      <c r="J612" s="1">
        <f t="shared" si="72"/>
        <v>0.61</v>
      </c>
      <c r="K612" s="2">
        <v>610</v>
      </c>
      <c r="L612" s="1">
        <f t="shared" si="73"/>
        <v>3.8327430373795477</v>
      </c>
      <c r="M612" s="1">
        <f t="shared" si="74"/>
        <v>0.48406440025628278</v>
      </c>
      <c r="N612" s="1">
        <f t="shared" si="75"/>
        <v>0.73916642625027507</v>
      </c>
      <c r="O612" s="1">
        <f t="shared" si="76"/>
        <v>0.33656421995861091</v>
      </c>
      <c r="P612" s="1">
        <f t="shared" si="77"/>
        <v>0.50029324788903606</v>
      </c>
      <c r="Q612" s="1">
        <f t="shared" si="78"/>
        <v>0.51502207358855123</v>
      </c>
      <c r="R612" s="2">
        <f t="shared" si="79"/>
        <v>131.33062876508058</v>
      </c>
    </row>
    <row r="613" spans="9:18" ht="15.95" customHeight="1" x14ac:dyDescent="0.25">
      <c r="I613" s="1"/>
      <c r="J613" s="1">
        <f t="shared" si="72"/>
        <v>0.61099999999999999</v>
      </c>
      <c r="K613" s="2">
        <v>611</v>
      </c>
      <c r="L613" s="1">
        <f t="shared" si="73"/>
        <v>3.8390262226867273</v>
      </c>
      <c r="M613" s="1">
        <f t="shared" si="74"/>
        <v>0.48394368367058538</v>
      </c>
      <c r="N613" s="1">
        <f t="shared" si="75"/>
        <v>0.74857943770808377</v>
      </c>
      <c r="O613" s="1">
        <f t="shared" si="76"/>
        <v>0.35254761146186098</v>
      </c>
      <c r="P613" s="1">
        <f t="shared" si="77"/>
        <v>0.58588631496288079</v>
      </c>
      <c r="Q613" s="1">
        <f t="shared" si="78"/>
        <v>0.54273926195085265</v>
      </c>
      <c r="R613" s="2">
        <f t="shared" si="79"/>
        <v>138.39851179746742</v>
      </c>
    </row>
    <row r="614" spans="9:18" ht="15.95" customHeight="1" x14ac:dyDescent="0.25">
      <c r="I614" s="1"/>
      <c r="J614" s="1">
        <f t="shared" si="72"/>
        <v>0.61199999999999999</v>
      </c>
      <c r="K614" s="2">
        <v>612</v>
      </c>
      <c r="L614" s="1">
        <f t="shared" si="73"/>
        <v>3.845309407993907</v>
      </c>
      <c r="M614" s="1">
        <f t="shared" si="74"/>
        <v>0.48382360096076388</v>
      </c>
      <c r="N614" s="1">
        <f t="shared" si="75"/>
        <v>0.71833500410828277</v>
      </c>
      <c r="O614" s="1">
        <f t="shared" si="76"/>
        <v>0.42057208292273274</v>
      </c>
      <c r="P614" s="1">
        <f t="shared" si="77"/>
        <v>0.60583812277640414</v>
      </c>
      <c r="Q614" s="1">
        <f t="shared" si="78"/>
        <v>0.55714220269204584</v>
      </c>
      <c r="R614" s="2">
        <f t="shared" si="79"/>
        <v>142.0712616864717</v>
      </c>
    </row>
    <row r="615" spans="9:18" ht="15.95" customHeight="1" x14ac:dyDescent="0.25">
      <c r="I615" s="1"/>
      <c r="J615" s="1">
        <f t="shared" si="72"/>
        <v>0.61299999999999999</v>
      </c>
      <c r="K615" s="2">
        <v>613</v>
      </c>
      <c r="L615" s="1">
        <f t="shared" si="73"/>
        <v>3.8515925933010862</v>
      </c>
      <c r="M615" s="1">
        <f t="shared" si="74"/>
        <v>0.48370415686747803</v>
      </c>
      <c r="N615" s="1">
        <f t="shared" si="75"/>
        <v>0.65325821064232104</v>
      </c>
      <c r="O615" s="1">
        <f t="shared" si="76"/>
        <v>0.51662943078841694</v>
      </c>
      <c r="P615" s="1">
        <f t="shared" si="77"/>
        <v>0.54489988821480306</v>
      </c>
      <c r="Q615" s="1">
        <f t="shared" si="78"/>
        <v>0.54962292162825477</v>
      </c>
      <c r="R615" s="2">
        <f t="shared" si="79"/>
        <v>140.15384501520498</v>
      </c>
    </row>
    <row r="616" spans="9:18" ht="15.95" customHeight="1" x14ac:dyDescent="0.25">
      <c r="I616" s="1"/>
      <c r="J616" s="1">
        <f t="shared" si="72"/>
        <v>0.61399999999999999</v>
      </c>
      <c r="K616" s="2">
        <v>614</v>
      </c>
      <c r="L616" s="1">
        <f t="shared" si="73"/>
        <v>3.8578757786082662</v>
      </c>
      <c r="M616" s="1">
        <f t="shared" si="74"/>
        <v>0.48358535610617609</v>
      </c>
      <c r="N616" s="1">
        <f t="shared" si="75"/>
        <v>0.56373116849844818</v>
      </c>
      <c r="O616" s="1">
        <f t="shared" si="76"/>
        <v>0.60681767374580942</v>
      </c>
      <c r="P616" s="1">
        <f t="shared" si="77"/>
        <v>0.44964553234397692</v>
      </c>
      <c r="Q616" s="1">
        <f t="shared" si="78"/>
        <v>0.52594493267360265</v>
      </c>
      <c r="R616" s="2">
        <f t="shared" si="79"/>
        <v>134.11595783176867</v>
      </c>
    </row>
    <row r="617" spans="9:18" ht="15.95" customHeight="1" x14ac:dyDescent="0.25">
      <c r="I617" s="1"/>
      <c r="J617" s="1">
        <f t="shared" si="72"/>
        <v>0.61499999999999999</v>
      </c>
      <c r="K617" s="2">
        <v>615</v>
      </c>
      <c r="L617" s="1">
        <f t="shared" si="73"/>
        <v>3.8641589639154454</v>
      </c>
      <c r="M617" s="1">
        <f t="shared" si="74"/>
        <v>0.48346720336690868</v>
      </c>
      <c r="N617" s="1">
        <f t="shared" si="75"/>
        <v>0.46403669120191643</v>
      </c>
      <c r="O617" s="1">
        <f t="shared" si="76"/>
        <v>0.65930624187660292</v>
      </c>
      <c r="P617" s="1">
        <f t="shared" si="77"/>
        <v>0.39287612797856786</v>
      </c>
      <c r="Q617" s="1">
        <f t="shared" si="78"/>
        <v>0.49992156610599903</v>
      </c>
      <c r="R617" s="2">
        <f t="shared" si="79"/>
        <v>127.47999935702975</v>
      </c>
    </row>
    <row r="618" spans="9:18" ht="15.95" customHeight="1" x14ac:dyDescent="0.25">
      <c r="I618" s="1"/>
      <c r="J618" s="1">
        <f t="shared" si="72"/>
        <v>0.61599999999999999</v>
      </c>
      <c r="K618" s="2">
        <v>616</v>
      </c>
      <c r="L618" s="1">
        <f t="shared" si="73"/>
        <v>3.8704421492226251</v>
      </c>
      <c r="M618" s="1">
        <f t="shared" si="74"/>
        <v>0.48334970331414373</v>
      </c>
      <c r="N618" s="1">
        <f t="shared" si="75"/>
        <v>0.37007966731624564</v>
      </c>
      <c r="O618" s="1">
        <f t="shared" si="76"/>
        <v>0.65557009263631694</v>
      </c>
      <c r="P618" s="1">
        <f t="shared" si="77"/>
        <v>0.41797943941622206</v>
      </c>
      <c r="Q618" s="1">
        <f t="shared" si="78"/>
        <v>0.48174472567073212</v>
      </c>
      <c r="R618" s="2">
        <f t="shared" si="79"/>
        <v>122.84490504603669</v>
      </c>
    </row>
    <row r="619" spans="9:18" ht="15.95" customHeight="1" x14ac:dyDescent="0.25">
      <c r="I619" s="1"/>
      <c r="J619" s="1">
        <f t="shared" si="72"/>
        <v>0.61699999999999999</v>
      </c>
      <c r="K619" s="2">
        <v>617</v>
      </c>
      <c r="L619" s="1">
        <f t="shared" si="73"/>
        <v>3.8767253345298047</v>
      </c>
      <c r="M619" s="1">
        <f t="shared" si="74"/>
        <v>0.48323286058658199</v>
      </c>
      <c r="N619" s="1">
        <f t="shared" si="75"/>
        <v>0.29684965328616447</v>
      </c>
      <c r="O619" s="1">
        <f t="shared" si="76"/>
        <v>0.59692784312755598</v>
      </c>
      <c r="P619" s="1">
        <f t="shared" si="77"/>
        <v>0.50576948836594149</v>
      </c>
      <c r="Q619" s="1">
        <f t="shared" si="78"/>
        <v>0.47069496134156097</v>
      </c>
      <c r="R619" s="2">
        <f t="shared" si="79"/>
        <v>120.02721514209804</v>
      </c>
    </row>
    <row r="620" spans="9:18" ht="15.95" customHeight="1" x14ac:dyDescent="0.25">
      <c r="I620" s="1"/>
      <c r="J620" s="1">
        <f t="shared" si="72"/>
        <v>0.61799999999999999</v>
      </c>
      <c r="K620" s="2">
        <v>618</v>
      </c>
      <c r="L620" s="1">
        <f t="shared" si="73"/>
        <v>3.8830085198369844</v>
      </c>
      <c r="M620" s="1">
        <f t="shared" si="74"/>
        <v>0.48311667979697437</v>
      </c>
      <c r="N620" s="1">
        <f t="shared" si="75"/>
        <v>0.25602949498477501</v>
      </c>
      <c r="O620" s="1">
        <f t="shared" si="76"/>
        <v>0.5040763842303948</v>
      </c>
      <c r="P620" s="1">
        <f t="shared" si="77"/>
        <v>0.5891500282827975</v>
      </c>
      <c r="Q620" s="1">
        <f t="shared" si="78"/>
        <v>0.45809314682373542</v>
      </c>
      <c r="R620" s="2">
        <f t="shared" si="79"/>
        <v>116.81375244005253</v>
      </c>
    </row>
    <row r="621" spans="9:18" ht="15.95" customHeight="1" x14ac:dyDescent="0.25">
      <c r="I621" s="1"/>
      <c r="J621" s="1">
        <f t="shared" si="72"/>
        <v>0.61899999999999999</v>
      </c>
      <c r="K621" s="2">
        <v>619</v>
      </c>
      <c r="L621" s="1">
        <f t="shared" si="73"/>
        <v>3.889291705144164</v>
      </c>
      <c r="M621" s="1">
        <f t="shared" si="74"/>
        <v>0.4830011655319395</v>
      </c>
      <c r="N621" s="1">
        <f t="shared" si="75"/>
        <v>0.25413148964794652</v>
      </c>
      <c r="O621" s="1">
        <f t="shared" si="76"/>
        <v>0.40978622746082893</v>
      </c>
      <c r="P621" s="1">
        <f t="shared" si="77"/>
        <v>0.60439491559766167</v>
      </c>
      <c r="Q621" s="1">
        <f t="shared" si="78"/>
        <v>0.43782844955959421</v>
      </c>
      <c r="R621" s="2">
        <f t="shared" si="79"/>
        <v>111.64625463769653</v>
      </c>
    </row>
    <row r="622" spans="9:18" ht="15.95" customHeight="1" x14ac:dyDescent="0.25">
      <c r="I622" s="1"/>
      <c r="J622" s="1">
        <f t="shared" si="72"/>
        <v>0.62</v>
      </c>
      <c r="K622" s="2">
        <v>620</v>
      </c>
      <c r="L622" s="1">
        <f t="shared" si="73"/>
        <v>3.8955748904513436</v>
      </c>
      <c r="M622" s="1">
        <f t="shared" si="74"/>
        <v>0.4828863223517828</v>
      </c>
      <c r="N622" s="1">
        <f t="shared" si="75"/>
        <v>0.29145843803449611</v>
      </c>
      <c r="O622" s="1">
        <f t="shared" si="76"/>
        <v>0.34733565088751051</v>
      </c>
      <c r="P622" s="1">
        <f t="shared" si="77"/>
        <v>0.5398527760367412</v>
      </c>
      <c r="Q622" s="1">
        <f t="shared" si="78"/>
        <v>0.41538329682763264</v>
      </c>
      <c r="R622" s="2">
        <f t="shared" si="79"/>
        <v>105.92274069104633</v>
      </c>
    </row>
    <row r="623" spans="9:18" ht="15.95" customHeight="1" x14ac:dyDescent="0.25">
      <c r="I623" s="1"/>
      <c r="J623" s="1">
        <f t="shared" si="72"/>
        <v>0.621</v>
      </c>
      <c r="K623" s="2">
        <v>621</v>
      </c>
      <c r="L623" s="1">
        <f t="shared" si="73"/>
        <v>3.9018580757585233</v>
      </c>
      <c r="M623" s="1">
        <f t="shared" si="74"/>
        <v>0.48277215479031627</v>
      </c>
      <c r="N623" s="1">
        <f t="shared" si="75"/>
        <v>0.36205533671189444</v>
      </c>
      <c r="O623" s="1">
        <f t="shared" si="76"/>
        <v>0.33876563655945124</v>
      </c>
      <c r="P623" s="1">
        <f t="shared" si="77"/>
        <v>0.44485192596761153</v>
      </c>
      <c r="Q623" s="1">
        <f t="shared" si="78"/>
        <v>0.40711126350731835</v>
      </c>
      <c r="R623" s="2">
        <f t="shared" si="79"/>
        <v>103.81337219436618</v>
      </c>
    </row>
    <row r="624" spans="9:18" ht="15.95" customHeight="1" x14ac:dyDescent="0.25">
      <c r="I624" s="1"/>
      <c r="J624" s="1">
        <f t="shared" si="72"/>
        <v>0.622</v>
      </c>
      <c r="K624" s="2">
        <v>622</v>
      </c>
      <c r="L624" s="1">
        <f t="shared" si="73"/>
        <v>3.9081412610657025</v>
      </c>
      <c r="M624" s="1">
        <f t="shared" si="74"/>
        <v>0.48265866735467988</v>
      </c>
      <c r="N624" s="1">
        <f t="shared" si="75"/>
        <v>0.45465941730174464</v>
      </c>
      <c r="O624" s="1">
        <f t="shared" si="76"/>
        <v>0.38710084081016405</v>
      </c>
      <c r="P624" s="1">
        <f t="shared" si="77"/>
        <v>0.39199968859460327</v>
      </c>
      <c r="Q624" s="1">
        <f t="shared" si="78"/>
        <v>0.42910465351529797</v>
      </c>
      <c r="R624" s="2">
        <f t="shared" si="79"/>
        <v>109.42168664640099</v>
      </c>
    </row>
    <row r="625" spans="9:18" ht="15.95" customHeight="1" x14ac:dyDescent="0.25">
      <c r="I625" s="1"/>
      <c r="J625" s="1">
        <f t="shared" si="72"/>
        <v>0.623</v>
      </c>
      <c r="K625" s="2">
        <v>623</v>
      </c>
      <c r="L625" s="1">
        <f t="shared" si="73"/>
        <v>3.9144244463728826</v>
      </c>
      <c r="M625" s="1">
        <f t="shared" si="74"/>
        <v>0.48254586452516318</v>
      </c>
      <c r="N625" s="1">
        <f t="shared" si="75"/>
        <v>0.55449696693399741</v>
      </c>
      <c r="O625" s="1">
        <f t="shared" si="76"/>
        <v>0.47528208776521136</v>
      </c>
      <c r="P625" s="1">
        <f t="shared" si="77"/>
        <v>0.42169001279523838</v>
      </c>
      <c r="Q625" s="1">
        <f t="shared" si="78"/>
        <v>0.48350373300490257</v>
      </c>
      <c r="R625" s="2">
        <f t="shared" si="79"/>
        <v>123.29345191625015</v>
      </c>
    </row>
    <row r="626" spans="9:18" ht="15.95" customHeight="1" x14ac:dyDescent="0.25">
      <c r="I626" s="1"/>
      <c r="J626" s="1">
        <f t="shared" si="72"/>
        <v>0.624</v>
      </c>
      <c r="K626" s="2">
        <v>624</v>
      </c>
      <c r="L626" s="1">
        <f t="shared" si="73"/>
        <v>3.9207076316800618</v>
      </c>
      <c r="M626" s="1">
        <f t="shared" si="74"/>
        <v>0.48243375075502876</v>
      </c>
      <c r="N626" s="1">
        <f t="shared" si="75"/>
        <v>0.64564027181326089</v>
      </c>
      <c r="O626" s="1">
        <f t="shared" si="76"/>
        <v>0.57218714624849409</v>
      </c>
      <c r="P626" s="1">
        <f t="shared" si="77"/>
        <v>0.51123115461451241</v>
      </c>
      <c r="Q626" s="1">
        <f t="shared" si="78"/>
        <v>0.55287308085782405</v>
      </c>
      <c r="R626" s="2">
        <f t="shared" si="79"/>
        <v>140.98263561874512</v>
      </c>
    </row>
    <row r="627" spans="9:18" ht="15.95" customHeight="1" x14ac:dyDescent="0.25">
      <c r="I627" s="1"/>
      <c r="J627" s="1">
        <f t="shared" si="72"/>
        <v>0.625</v>
      </c>
      <c r="K627" s="2">
        <v>625</v>
      </c>
      <c r="L627" s="1">
        <f t="shared" si="73"/>
        <v>3.9269908169872414</v>
      </c>
      <c r="M627" s="1">
        <f t="shared" si="74"/>
        <v>0.48232233047033629</v>
      </c>
      <c r="N627" s="1">
        <f t="shared" si="75"/>
        <v>0.7135486658291782</v>
      </c>
      <c r="O627" s="1">
        <f t="shared" si="76"/>
        <v>0.64361484836560734</v>
      </c>
      <c r="P627" s="1">
        <f t="shared" si="77"/>
        <v>0.59218854089412232</v>
      </c>
      <c r="Q627" s="1">
        <f t="shared" si="78"/>
        <v>0.60791859638981105</v>
      </c>
      <c r="R627" s="2">
        <f t="shared" si="79"/>
        <v>155.01924207940181</v>
      </c>
    </row>
    <row r="628" spans="9:18" ht="15.95" customHeight="1" x14ac:dyDescent="0.25">
      <c r="I628" s="1"/>
      <c r="J628" s="1">
        <f t="shared" si="72"/>
        <v>0.626</v>
      </c>
      <c r="K628" s="2">
        <v>626</v>
      </c>
      <c r="L628" s="1">
        <f t="shared" si="73"/>
        <v>3.933274002294421</v>
      </c>
      <c r="M628" s="1">
        <f t="shared" si="74"/>
        <v>0.48221160806976787</v>
      </c>
      <c r="N628" s="1">
        <f t="shared" si="75"/>
        <v>0.74738829470374168</v>
      </c>
      <c r="O628" s="1">
        <f t="shared" si="76"/>
        <v>0.66435587201658552</v>
      </c>
      <c r="P628" s="1">
        <f t="shared" si="77"/>
        <v>0.6026879978018973</v>
      </c>
      <c r="Q628" s="1">
        <f t="shared" si="78"/>
        <v>0.62416094314799819</v>
      </c>
      <c r="R628" s="2">
        <f t="shared" si="79"/>
        <v>159.16104050273955</v>
      </c>
    </row>
    <row r="629" spans="9:18" ht="15.95" customHeight="1" x14ac:dyDescent="0.25">
      <c r="I629" s="1"/>
      <c r="J629" s="1">
        <f t="shared" si="72"/>
        <v>0.627</v>
      </c>
      <c r="K629" s="2">
        <v>627</v>
      </c>
      <c r="L629" s="1">
        <f t="shared" si="73"/>
        <v>3.9395571876016007</v>
      </c>
      <c r="M629" s="1">
        <f t="shared" si="74"/>
        <v>0.48210158792445423</v>
      </c>
      <c r="N629" s="1">
        <f t="shared" si="75"/>
        <v>0.7417605090746543</v>
      </c>
      <c r="O629" s="1">
        <f t="shared" si="76"/>
        <v>0.62708998806899707</v>
      </c>
      <c r="P629" s="1">
        <f t="shared" si="77"/>
        <v>0.53470499228768031</v>
      </c>
      <c r="Q629" s="1">
        <f t="shared" si="78"/>
        <v>0.59641426933894648</v>
      </c>
      <c r="R629" s="2">
        <f t="shared" si="79"/>
        <v>152.08563868143136</v>
      </c>
    </row>
    <row r="630" spans="9:18" ht="15.95" customHeight="1" x14ac:dyDescent="0.25">
      <c r="I630" s="1"/>
      <c r="J630" s="1">
        <f t="shared" si="72"/>
        <v>0.628</v>
      </c>
      <c r="K630" s="2">
        <v>628</v>
      </c>
      <c r="L630" s="1">
        <f t="shared" si="73"/>
        <v>3.9458403729087799</v>
      </c>
      <c r="M630" s="1">
        <f t="shared" si="74"/>
        <v>0.48199227437780234</v>
      </c>
      <c r="N630" s="1">
        <f t="shared" si="75"/>
        <v>0.69756314506802686</v>
      </c>
      <c r="O630" s="1">
        <f t="shared" si="76"/>
        <v>0.54496962399747473</v>
      </c>
      <c r="P630" s="1">
        <f t="shared" si="77"/>
        <v>0.44019762841245147</v>
      </c>
      <c r="Q630" s="1">
        <f t="shared" si="78"/>
        <v>0.54118066796393882</v>
      </c>
      <c r="R630" s="2">
        <f t="shared" si="79"/>
        <v>138.0010703308044</v>
      </c>
    </row>
    <row r="631" spans="9:18" ht="15.95" customHeight="1" x14ac:dyDescent="0.25">
      <c r="I631" s="1"/>
      <c r="J631" s="1">
        <f t="shared" si="72"/>
        <v>0.629</v>
      </c>
      <c r="K631" s="2">
        <v>629</v>
      </c>
      <c r="L631" s="1">
        <f t="shared" si="73"/>
        <v>3.95212355821596</v>
      </c>
      <c r="M631" s="1">
        <f t="shared" si="74"/>
        <v>0.48188367174532382</v>
      </c>
      <c r="N631" s="1">
        <f t="shared" si="75"/>
        <v>0.62184728684006063</v>
      </c>
      <c r="O631" s="1">
        <f t="shared" si="76"/>
        <v>0.44697791446102408</v>
      </c>
      <c r="P631" s="1">
        <f t="shared" si="77"/>
        <v>0.39139606737037264</v>
      </c>
      <c r="Q631" s="1">
        <f t="shared" si="78"/>
        <v>0.48552623510419535</v>
      </c>
      <c r="R631" s="2">
        <f t="shared" si="79"/>
        <v>123.80918995156982</v>
      </c>
    </row>
    <row r="632" spans="9:18" ht="15.95" customHeight="1" x14ac:dyDescent="0.25">
      <c r="I632" s="1"/>
      <c r="J632" s="1">
        <f t="shared" si="72"/>
        <v>0.63</v>
      </c>
      <c r="K632" s="2">
        <v>630</v>
      </c>
      <c r="L632" s="1">
        <f t="shared" si="73"/>
        <v>3.9584067435231396</v>
      </c>
      <c r="M632" s="1">
        <f t="shared" si="74"/>
        <v>0.48177578431446472</v>
      </c>
      <c r="N632" s="1">
        <f t="shared" si="75"/>
        <v>0.52669236266267339</v>
      </c>
      <c r="O632" s="1">
        <f t="shared" si="76"/>
        <v>0.36769954433134733</v>
      </c>
      <c r="P632" s="1">
        <f t="shared" si="77"/>
        <v>0.4255984039982984</v>
      </c>
      <c r="Q632" s="1">
        <f t="shared" si="78"/>
        <v>0.450441523826696</v>
      </c>
      <c r="R632" s="2">
        <f t="shared" si="79"/>
        <v>114.86258857580748</v>
      </c>
    </row>
    <row r="633" spans="9:18" ht="15.95" customHeight="1" x14ac:dyDescent="0.25">
      <c r="I633" s="1"/>
      <c r="J633" s="1">
        <f t="shared" si="72"/>
        <v>0.63100000000000001</v>
      </c>
      <c r="K633" s="2">
        <v>631</v>
      </c>
      <c r="L633" s="1">
        <f t="shared" si="73"/>
        <v>3.9646899288303188</v>
      </c>
      <c r="M633" s="1">
        <f t="shared" si="74"/>
        <v>0.48166861634443603</v>
      </c>
      <c r="N633" s="1">
        <f t="shared" si="75"/>
        <v>0.42727903756720959</v>
      </c>
      <c r="O633" s="1">
        <f t="shared" si="76"/>
        <v>0.33511460969051898</v>
      </c>
      <c r="P633" s="1">
        <f t="shared" si="77"/>
        <v>0.51666444999178573</v>
      </c>
      <c r="Q633" s="1">
        <f t="shared" si="78"/>
        <v>0.44018167839848754</v>
      </c>
      <c r="R633" s="2">
        <f t="shared" si="79"/>
        <v>112.24632799161432</v>
      </c>
    </row>
    <row r="634" spans="9:18" ht="15.95" customHeight="1" x14ac:dyDescent="0.25">
      <c r="I634" s="1"/>
      <c r="J634" s="1">
        <f t="shared" si="72"/>
        <v>0.63200000000000001</v>
      </c>
      <c r="K634" s="2">
        <v>632</v>
      </c>
      <c r="L634" s="1">
        <f t="shared" si="73"/>
        <v>3.9709731141374989</v>
      </c>
      <c r="M634" s="1">
        <f t="shared" si="74"/>
        <v>0.48156217206604562</v>
      </c>
      <c r="N634" s="1">
        <f t="shared" si="75"/>
        <v>0.33946734613381269</v>
      </c>
      <c r="O634" s="1">
        <f t="shared" si="76"/>
        <v>0.36072346808356248</v>
      </c>
      <c r="P634" s="1">
        <f t="shared" si="77"/>
        <v>0.59499417725029269</v>
      </c>
      <c r="Q634" s="1">
        <f t="shared" si="78"/>
        <v>0.44418679088342838</v>
      </c>
      <c r="R634" s="2">
        <f t="shared" si="79"/>
        <v>113.26763167527423</v>
      </c>
    </row>
    <row r="635" spans="9:18" ht="15.95" customHeight="1" x14ac:dyDescent="0.25">
      <c r="I635" s="1"/>
      <c r="J635" s="1">
        <f t="shared" si="72"/>
        <v>0.63300000000000001</v>
      </c>
      <c r="K635" s="2">
        <v>633</v>
      </c>
      <c r="L635" s="1">
        <f t="shared" si="73"/>
        <v>3.9772562994446781</v>
      </c>
      <c r="M635" s="1">
        <f t="shared" si="74"/>
        <v>0.4814564556815315</v>
      </c>
      <c r="N635" s="1">
        <f t="shared" si="75"/>
        <v>0.27726644117314614</v>
      </c>
      <c r="O635" s="1">
        <f t="shared" si="76"/>
        <v>0.43548786207383078</v>
      </c>
      <c r="P635" s="1">
        <f t="shared" si="77"/>
        <v>0.60072168121160285</v>
      </c>
      <c r="Q635" s="1">
        <f t="shared" si="78"/>
        <v>0.4487331100350278</v>
      </c>
      <c r="R635" s="2">
        <f t="shared" si="79"/>
        <v>114.4269430589321</v>
      </c>
    </row>
    <row r="636" spans="9:18" ht="15.95" customHeight="1" x14ac:dyDescent="0.25">
      <c r="I636" s="1"/>
      <c r="J636" s="1">
        <f t="shared" si="72"/>
        <v>0.63400000000000001</v>
      </c>
      <c r="K636" s="2">
        <v>634</v>
      </c>
      <c r="L636" s="1">
        <f t="shared" si="73"/>
        <v>3.9835394847518577</v>
      </c>
      <c r="M636" s="1">
        <f t="shared" si="74"/>
        <v>0.48135147136439543</v>
      </c>
      <c r="N636" s="1">
        <f t="shared" si="75"/>
        <v>0.25059962524696144</v>
      </c>
      <c r="O636" s="1">
        <f t="shared" si="76"/>
        <v>0.53302083486664087</v>
      </c>
      <c r="P636" s="1">
        <f t="shared" si="77"/>
        <v>0.52946954071612518</v>
      </c>
      <c r="Q636" s="1">
        <f t="shared" si="78"/>
        <v>0.44861036804853077</v>
      </c>
      <c r="R636" s="2">
        <f t="shared" si="79"/>
        <v>114.39564385237534</v>
      </c>
    </row>
    <row r="637" spans="9:18" ht="15.95" customHeight="1" x14ac:dyDescent="0.25">
      <c r="I637" s="1"/>
      <c r="J637" s="1">
        <f t="shared" si="72"/>
        <v>0.63500000000000001</v>
      </c>
      <c r="K637" s="2">
        <v>635</v>
      </c>
      <c r="L637" s="1">
        <f t="shared" si="73"/>
        <v>3.9898226700590373</v>
      </c>
      <c r="M637" s="1">
        <f t="shared" si="74"/>
        <v>0.48124722325923852</v>
      </c>
      <c r="N637" s="1">
        <f t="shared" si="75"/>
        <v>0.26372122364139416</v>
      </c>
      <c r="O637" s="1">
        <f t="shared" si="76"/>
        <v>0.61889960575333025</v>
      </c>
      <c r="P637" s="1">
        <f t="shared" si="77"/>
        <v>0.43569439683802702</v>
      </c>
      <c r="Q637" s="1">
        <f t="shared" si="78"/>
        <v>0.44989061237299754</v>
      </c>
      <c r="R637" s="2">
        <f t="shared" si="79"/>
        <v>114.72210615511437</v>
      </c>
    </row>
    <row r="638" spans="9:18" ht="15.95" customHeight="1" x14ac:dyDescent="0.25">
      <c r="I638" s="1"/>
      <c r="J638" s="1">
        <f t="shared" si="72"/>
        <v>0.63600000000000001</v>
      </c>
      <c r="K638" s="2">
        <v>636</v>
      </c>
      <c r="L638" s="1">
        <f t="shared" si="73"/>
        <v>3.996105855366217</v>
      </c>
      <c r="M638" s="1">
        <f t="shared" si="74"/>
        <v>0.4811437154815974</v>
      </c>
      <c r="N638" s="1">
        <f t="shared" si="75"/>
        <v>0.31453786502938907</v>
      </c>
      <c r="O638" s="1">
        <f t="shared" si="76"/>
        <v>0.66281456749943912</v>
      </c>
      <c r="P638" s="1">
        <f t="shared" si="77"/>
        <v>0.39106678910548087</v>
      </c>
      <c r="Q638" s="1">
        <f t="shared" si="78"/>
        <v>0.46239073427897659</v>
      </c>
      <c r="R638" s="2">
        <f t="shared" si="79"/>
        <v>117.90963724113902</v>
      </c>
    </row>
    <row r="639" spans="9:18" ht="15.95" customHeight="1" x14ac:dyDescent="0.25">
      <c r="I639" s="1"/>
      <c r="J639" s="1">
        <f t="shared" si="72"/>
        <v>0.63700000000000001</v>
      </c>
      <c r="K639" s="2">
        <v>637</v>
      </c>
      <c r="L639" s="1">
        <f t="shared" si="73"/>
        <v>4.0023890406733962</v>
      </c>
      <c r="M639" s="1">
        <f t="shared" si="74"/>
        <v>0.48104095211778197</v>
      </c>
      <c r="N639" s="1">
        <f t="shared" si="75"/>
        <v>0.39494245019775021</v>
      </c>
      <c r="O639" s="1">
        <f t="shared" si="76"/>
        <v>0.64926660165578776</v>
      </c>
      <c r="P639" s="1">
        <f t="shared" si="77"/>
        <v>0.42969474009001235</v>
      </c>
      <c r="Q639" s="1">
        <f t="shared" si="78"/>
        <v>0.48873618601533309</v>
      </c>
      <c r="R639" s="2">
        <f t="shared" si="79"/>
        <v>124.62772743390994</v>
      </c>
    </row>
    <row r="640" spans="9:18" ht="15.95" customHeight="1" x14ac:dyDescent="0.25">
      <c r="I640" s="1"/>
      <c r="J640" s="1">
        <f t="shared" si="72"/>
        <v>0.63800000000000001</v>
      </c>
      <c r="K640" s="2">
        <v>638</v>
      </c>
      <c r="L640" s="1">
        <f t="shared" si="73"/>
        <v>4.0086722259805763</v>
      </c>
      <c r="M640" s="1">
        <f t="shared" si="74"/>
        <v>0.48093893722471381</v>
      </c>
      <c r="N640" s="1">
        <f t="shared" si="75"/>
        <v>0.49210752870211061</v>
      </c>
      <c r="O640" s="1">
        <f t="shared" si="76"/>
        <v>0.58303725690207642</v>
      </c>
      <c r="P640" s="1">
        <f t="shared" si="77"/>
        <v>0.52205564952211847</v>
      </c>
      <c r="Q640" s="1">
        <f t="shared" si="78"/>
        <v>0.51953484308775488</v>
      </c>
      <c r="R640" s="2">
        <f t="shared" si="79"/>
        <v>132.48138498737748</v>
      </c>
    </row>
    <row r="641" spans="9:18" ht="15.95" customHeight="1" x14ac:dyDescent="0.25">
      <c r="I641" s="1"/>
      <c r="J641" s="1">
        <f t="shared" si="72"/>
        <v>0.63900000000000001</v>
      </c>
      <c r="K641" s="2">
        <v>639</v>
      </c>
      <c r="L641" s="1">
        <f t="shared" si="73"/>
        <v>4.0149554112877555</v>
      </c>
      <c r="M641" s="1">
        <f t="shared" si="74"/>
        <v>0.48083767482976625</v>
      </c>
      <c r="N641" s="1">
        <f t="shared" si="75"/>
        <v>0.59053174291675892</v>
      </c>
      <c r="O641" s="1">
        <f t="shared" si="76"/>
        <v>0.48750117409723187</v>
      </c>
      <c r="P641" s="1">
        <f t="shared" si="77"/>
        <v>0.59755985007037182</v>
      </c>
      <c r="Q641" s="1">
        <f t="shared" si="78"/>
        <v>0.53910761047853217</v>
      </c>
      <c r="R641" s="2">
        <f t="shared" si="79"/>
        <v>137.4724406720257</v>
      </c>
    </row>
    <row r="642" spans="9:18" ht="15.95" customHeight="1" x14ac:dyDescent="0.25">
      <c r="I642" s="1"/>
      <c r="J642" s="1">
        <f t="shared" si="72"/>
        <v>0.64</v>
      </c>
      <c r="K642" s="2">
        <v>640</v>
      </c>
      <c r="L642" s="1">
        <f t="shared" si="73"/>
        <v>4.0212385965949355</v>
      </c>
      <c r="M642" s="1">
        <f t="shared" si="74"/>
        <v>0.48073716893060525</v>
      </c>
      <c r="N642" s="1">
        <f t="shared" si="75"/>
        <v>0.67451285735698363</v>
      </c>
      <c r="O642" s="1">
        <f t="shared" si="76"/>
        <v>0.39637636197189152</v>
      </c>
      <c r="P642" s="1">
        <f t="shared" si="77"/>
        <v>0.59850093291314344</v>
      </c>
      <c r="Q642" s="1">
        <f t="shared" si="78"/>
        <v>0.53753183029315599</v>
      </c>
      <c r="R642" s="2">
        <f t="shared" si="79"/>
        <v>137.07061672475479</v>
      </c>
    </row>
    <row r="643" spans="9:18" ht="15.95" customHeight="1" x14ac:dyDescent="0.25">
      <c r="I643" s="1"/>
      <c r="J643" s="1">
        <f t="shared" ref="J643:J706" si="80">K643/$I$2</f>
        <v>0.64100000000000001</v>
      </c>
      <c r="K643" s="2">
        <v>641</v>
      </c>
      <c r="L643" s="1">
        <f t="shared" ref="L643:L706" si="81">(2*PI()*K643)/$I$2</f>
        <v>4.0275217819021147</v>
      </c>
      <c r="M643" s="1">
        <f t="shared" ref="M643:M706" si="82">$B$2*$F$2*SIN($C$2*(L643+$D$2))+$G$2</f>
        <v>0.48063742349503163</v>
      </c>
      <c r="N643" s="1">
        <f t="shared" ref="N643:N706" si="83">$B$3*$F$2*SIN($C$3*($L643+$D$3))+$G$2</f>
        <v>0.73065283531265857</v>
      </c>
      <c r="O643" s="1">
        <f t="shared" ref="O643:O706" si="84">$B$4*$F$2*SIN($C$4*($L643+$D$4))+$G$2</f>
        <v>0.34182393830078095</v>
      </c>
      <c r="P643" s="1">
        <f t="shared" ref="P643:P706" si="85">$B$5*$F$2*SIN($C$5*($L643+$D$5))+$G$2</f>
        <v>0.52415964652713165</v>
      </c>
      <c r="Q643" s="1">
        <f t="shared" ref="Q643:Q706" si="86">AVERAGE(M643:P643)</f>
        <v>0.51931846090890077</v>
      </c>
      <c r="R643" s="2">
        <f t="shared" ref="R643:R706" si="87">Q643*255</f>
        <v>132.42620753176971</v>
      </c>
    </row>
    <row r="644" spans="9:18" ht="15.95" customHeight="1" x14ac:dyDescent="0.25">
      <c r="I644" s="1"/>
      <c r="J644" s="1">
        <f t="shared" si="80"/>
        <v>0.64200000000000002</v>
      </c>
      <c r="K644" s="2">
        <v>642</v>
      </c>
      <c r="L644" s="1">
        <f t="shared" si="81"/>
        <v>4.0338049672092939</v>
      </c>
      <c r="M644" s="1">
        <f t="shared" si="82"/>
        <v>0.48053844246082444</v>
      </c>
      <c r="N644" s="1">
        <f t="shared" si="83"/>
        <v>0.74999531212290815</v>
      </c>
      <c r="O644" s="1">
        <f t="shared" si="84"/>
        <v>0.34309735208051717</v>
      </c>
      <c r="P644" s="1">
        <f t="shared" si="85"/>
        <v>0.43135360679816215</v>
      </c>
      <c r="Q644" s="1">
        <f t="shared" si="86"/>
        <v>0.50124617836560303</v>
      </c>
      <c r="R644" s="2">
        <f t="shared" si="87"/>
        <v>127.81777548322877</v>
      </c>
    </row>
    <row r="645" spans="9:18" ht="15.95" customHeight="1" x14ac:dyDescent="0.25">
      <c r="I645" s="1"/>
      <c r="J645" s="1">
        <f t="shared" si="80"/>
        <v>0.64300000000000002</v>
      </c>
      <c r="K645" s="2">
        <v>643</v>
      </c>
      <c r="L645" s="1">
        <f t="shared" si="81"/>
        <v>4.040088152516474</v>
      </c>
      <c r="M645" s="1">
        <f t="shared" si="82"/>
        <v>0.48044022973558531</v>
      </c>
      <c r="N645" s="1">
        <f t="shared" si="83"/>
        <v>0.72945446050268292</v>
      </c>
      <c r="O645" s="1">
        <f t="shared" si="84"/>
        <v>0.39974717126740678</v>
      </c>
      <c r="P645" s="1">
        <f t="shared" si="85"/>
        <v>0.39101268558539942</v>
      </c>
      <c r="Q645" s="1">
        <f t="shared" si="86"/>
        <v>0.50016363677276854</v>
      </c>
      <c r="R645" s="2">
        <f t="shared" si="87"/>
        <v>127.54172737705598</v>
      </c>
    </row>
    <row r="646" spans="9:18" ht="15.95" customHeight="1" x14ac:dyDescent="0.25">
      <c r="I646" s="1"/>
      <c r="J646" s="1">
        <f t="shared" si="80"/>
        <v>0.64400000000000002</v>
      </c>
      <c r="K646" s="2">
        <v>644</v>
      </c>
      <c r="L646" s="1">
        <f t="shared" si="81"/>
        <v>4.0463713378236532</v>
      </c>
      <c r="M646" s="1">
        <f t="shared" si="82"/>
        <v>0.48034278919658452</v>
      </c>
      <c r="N646" s="1">
        <f t="shared" si="83"/>
        <v>0.6723072920265426</v>
      </c>
      <c r="O646" s="1">
        <f t="shared" si="84"/>
        <v>0.49177970298797202</v>
      </c>
      <c r="P646" s="1">
        <f t="shared" si="85"/>
        <v>0.43396867336991851</v>
      </c>
      <c r="Q646" s="1">
        <f t="shared" si="86"/>
        <v>0.51959961439525437</v>
      </c>
      <c r="R646" s="2">
        <f t="shared" si="87"/>
        <v>132.49790167078987</v>
      </c>
    </row>
    <row r="647" spans="9:18" ht="15.95" customHeight="1" x14ac:dyDescent="0.25">
      <c r="I647" s="1"/>
      <c r="J647" s="1">
        <f t="shared" si="80"/>
        <v>0.64500000000000002</v>
      </c>
      <c r="K647" s="2">
        <v>645</v>
      </c>
      <c r="L647" s="1">
        <f t="shared" si="81"/>
        <v>4.0526545231308333</v>
      </c>
      <c r="M647" s="1">
        <f t="shared" si="82"/>
        <v>0.48024612469060773</v>
      </c>
      <c r="N647" s="1">
        <f t="shared" si="83"/>
        <v>0.58767085480969872</v>
      </c>
      <c r="O647" s="1">
        <f t="shared" si="84"/>
        <v>0.58671346362942367</v>
      </c>
      <c r="P647" s="1">
        <f t="shared" si="85"/>
        <v>0.52739113456759334</v>
      </c>
      <c r="Q647" s="1">
        <f t="shared" si="86"/>
        <v>0.54550539442433088</v>
      </c>
      <c r="R647" s="2">
        <f t="shared" si="87"/>
        <v>139.10387557820437</v>
      </c>
    </row>
    <row r="648" spans="9:18" ht="15.95" customHeight="1" x14ac:dyDescent="0.25">
      <c r="I648" s="1"/>
      <c r="J648" s="1">
        <f t="shared" si="80"/>
        <v>0.64600000000000002</v>
      </c>
      <c r="K648" s="2">
        <v>646</v>
      </c>
      <c r="L648" s="1">
        <f t="shared" si="81"/>
        <v>4.0589377084380125</v>
      </c>
      <c r="M648" s="1">
        <f t="shared" si="82"/>
        <v>0.48015024003380413</v>
      </c>
      <c r="N648" s="1">
        <f t="shared" si="83"/>
        <v>0.48904773333681739</v>
      </c>
      <c r="O648" s="1">
        <f t="shared" si="84"/>
        <v>0.6510430249162078</v>
      </c>
      <c r="P648" s="1">
        <f t="shared" si="85"/>
        <v>0.59987907824215847</v>
      </c>
      <c r="Q648" s="1">
        <f t="shared" si="86"/>
        <v>0.55503001913224692</v>
      </c>
      <c r="R648" s="2">
        <f t="shared" si="87"/>
        <v>141.53265487872295</v>
      </c>
    </row>
    <row r="649" spans="9:18" ht="15.95" customHeight="1" x14ac:dyDescent="0.25">
      <c r="I649" s="1"/>
      <c r="J649" s="1">
        <f t="shared" si="80"/>
        <v>0.64700000000000002</v>
      </c>
      <c r="K649" s="2">
        <v>647</v>
      </c>
      <c r="L649" s="1">
        <f t="shared" si="81"/>
        <v>4.0652208937451926</v>
      </c>
      <c r="M649" s="1">
        <f t="shared" si="82"/>
        <v>0.48005513901153574</v>
      </c>
      <c r="N649" s="1">
        <f t="shared" si="83"/>
        <v>0.39217189602168001</v>
      </c>
      <c r="O649" s="1">
        <f t="shared" si="84"/>
        <v>0.66206424569638078</v>
      </c>
      <c r="P649" s="1">
        <f t="shared" si="85"/>
        <v>0.59603136270944512</v>
      </c>
      <c r="Q649" s="1">
        <f t="shared" si="86"/>
        <v>0.53258066085976041</v>
      </c>
      <c r="R649" s="2">
        <f t="shared" si="87"/>
        <v>135.8080685192389</v>
      </c>
    </row>
    <row r="650" spans="9:18" ht="15.95" customHeight="1" x14ac:dyDescent="0.25">
      <c r="I650" s="1"/>
      <c r="J650" s="1">
        <f t="shared" si="80"/>
        <v>0.64800000000000002</v>
      </c>
      <c r="K650" s="2">
        <v>648</v>
      </c>
      <c r="L650" s="1">
        <f t="shared" si="81"/>
        <v>4.0715040790523718</v>
      </c>
      <c r="M650" s="1">
        <f t="shared" si="82"/>
        <v>0.4799608253782281</v>
      </c>
      <c r="N650" s="1">
        <f t="shared" si="83"/>
        <v>0.31249855601933757</v>
      </c>
      <c r="O650" s="1">
        <f t="shared" si="84"/>
        <v>0.61588735356585966</v>
      </c>
      <c r="P650" s="1">
        <f t="shared" si="85"/>
        <v>0.51878872297423206</v>
      </c>
      <c r="Q650" s="1">
        <f t="shared" si="86"/>
        <v>0.48178386448441435</v>
      </c>
      <c r="R650" s="2">
        <f t="shared" si="87"/>
        <v>122.85488544352566</v>
      </c>
    </row>
    <row r="651" spans="9:18" ht="15.95" customHeight="1" x14ac:dyDescent="0.25">
      <c r="I651" s="1"/>
      <c r="J651" s="1">
        <f t="shared" si="80"/>
        <v>0.64900000000000002</v>
      </c>
      <c r="K651" s="2">
        <v>649</v>
      </c>
      <c r="L651" s="1">
        <f t="shared" si="81"/>
        <v>4.0777872643595519</v>
      </c>
      <c r="M651" s="1">
        <f t="shared" si="82"/>
        <v>0.47986730285722196</v>
      </c>
      <c r="N651" s="1">
        <f t="shared" si="83"/>
        <v>0.26273850362212536</v>
      </c>
      <c r="O651" s="1">
        <f t="shared" si="84"/>
        <v>0.52880978093236775</v>
      </c>
      <c r="P651" s="1">
        <f t="shared" si="85"/>
        <v>0.42718622350519586</v>
      </c>
      <c r="Q651" s="1">
        <f t="shared" si="86"/>
        <v>0.42465045272922775</v>
      </c>
      <c r="R651" s="2">
        <f t="shared" si="87"/>
        <v>108.28586544595308</v>
      </c>
    </row>
    <row r="652" spans="9:18" ht="15.95" customHeight="1" x14ac:dyDescent="0.25">
      <c r="I652" s="1"/>
      <c r="J652" s="1">
        <f t="shared" si="80"/>
        <v>0.65</v>
      </c>
      <c r="K652" s="2">
        <v>650</v>
      </c>
      <c r="L652" s="1">
        <f t="shared" si="81"/>
        <v>4.0840704496667311</v>
      </c>
      <c r="M652" s="1">
        <f t="shared" si="82"/>
        <v>0.47977457514062632</v>
      </c>
      <c r="N652" s="1">
        <f t="shared" si="83"/>
        <v>0.25083027373946254</v>
      </c>
      <c r="O652" s="1">
        <f t="shared" si="84"/>
        <v>0.43156423389082571</v>
      </c>
      <c r="P652" s="1">
        <f t="shared" si="85"/>
        <v>0.39123389348031645</v>
      </c>
      <c r="Q652" s="1">
        <f t="shared" si="86"/>
        <v>0.38835074406280778</v>
      </c>
      <c r="R652" s="2">
        <f t="shared" si="87"/>
        <v>99.029439736015988</v>
      </c>
    </row>
    <row r="653" spans="9:18" ht="15.95" customHeight="1" x14ac:dyDescent="0.25">
      <c r="I653" s="1"/>
      <c r="J653" s="1">
        <f t="shared" si="80"/>
        <v>0.65100000000000002</v>
      </c>
      <c r="K653" s="2">
        <v>651</v>
      </c>
      <c r="L653" s="1">
        <f t="shared" si="81"/>
        <v>4.0903536349739102</v>
      </c>
      <c r="M653" s="1">
        <f t="shared" si="82"/>
        <v>0.47968264588917264</v>
      </c>
      <c r="N653" s="1">
        <f t="shared" si="83"/>
        <v>0.27867366136910449</v>
      </c>
      <c r="O653" s="1">
        <f t="shared" si="84"/>
        <v>0.35847205059846976</v>
      </c>
      <c r="P653" s="1">
        <f t="shared" si="85"/>
        <v>0.43840940751161667</v>
      </c>
      <c r="Q653" s="1">
        <f t="shared" si="86"/>
        <v>0.38880944134209089</v>
      </c>
      <c r="R653" s="2">
        <f t="shared" si="87"/>
        <v>99.146407542233177</v>
      </c>
    </row>
    <row r="654" spans="9:18" ht="15.95" customHeight="1" x14ac:dyDescent="0.25">
      <c r="I654" s="1"/>
      <c r="J654" s="1">
        <f t="shared" si="80"/>
        <v>0.65200000000000002</v>
      </c>
      <c r="K654" s="2">
        <v>652</v>
      </c>
      <c r="L654" s="1">
        <f t="shared" si="81"/>
        <v>4.0966368202810903</v>
      </c>
      <c r="M654" s="1">
        <f t="shared" si="82"/>
        <v>0.4795915187320704</v>
      </c>
      <c r="N654" s="1">
        <f t="shared" si="83"/>
        <v>0.34182663532247781</v>
      </c>
      <c r="O654" s="1">
        <f t="shared" si="84"/>
        <v>0.33533000649383571</v>
      </c>
      <c r="P654" s="1">
        <f t="shared" si="85"/>
        <v>0.5326574272299297</v>
      </c>
      <c r="Q654" s="1">
        <f t="shared" si="86"/>
        <v>0.42235139694457835</v>
      </c>
      <c r="R654" s="2">
        <f t="shared" si="87"/>
        <v>107.69960622086748</v>
      </c>
    </row>
    <row r="655" spans="9:18" ht="15.95" customHeight="1" x14ac:dyDescent="0.25">
      <c r="I655" s="1"/>
      <c r="J655" s="1">
        <f t="shared" si="80"/>
        <v>0.65300000000000002</v>
      </c>
      <c r="K655" s="2">
        <v>653</v>
      </c>
      <c r="L655" s="1">
        <f t="shared" si="81"/>
        <v>4.1029200055882704</v>
      </c>
      <c r="M655" s="1">
        <f t="shared" si="82"/>
        <v>0.47950119726686369</v>
      </c>
      <c r="N655" s="1">
        <f t="shared" si="83"/>
        <v>0.43021400346835598</v>
      </c>
      <c r="O655" s="1">
        <f t="shared" si="84"/>
        <v>0.37030573439436903</v>
      </c>
      <c r="P655" s="1">
        <f t="shared" si="85"/>
        <v>0.60194600319400782</v>
      </c>
      <c r="Q655" s="1">
        <f t="shared" si="86"/>
        <v>0.4704917345808991</v>
      </c>
      <c r="R655" s="2">
        <f t="shared" si="87"/>
        <v>119.97539231812927</v>
      </c>
    </row>
    <row r="656" spans="9:18" ht="15.95" customHeight="1" x14ac:dyDescent="0.25">
      <c r="I656" s="1"/>
      <c r="J656" s="1">
        <f t="shared" si="80"/>
        <v>0.65400000000000003</v>
      </c>
      <c r="K656" s="2">
        <v>654</v>
      </c>
      <c r="L656" s="1">
        <f t="shared" si="81"/>
        <v>4.1092031908954496</v>
      </c>
      <c r="M656" s="1">
        <f t="shared" si="82"/>
        <v>0.47941168505928933</v>
      </c>
      <c r="N656" s="1">
        <f t="shared" si="83"/>
        <v>0.52973477166034388</v>
      </c>
      <c r="O656" s="1">
        <f t="shared" si="84"/>
        <v>0.45105508260272459</v>
      </c>
      <c r="P656" s="1">
        <f t="shared" si="85"/>
        <v>0.59331920894917622</v>
      </c>
      <c r="Q656" s="1">
        <f t="shared" si="86"/>
        <v>0.51338018706788346</v>
      </c>
      <c r="R656" s="2">
        <f t="shared" si="87"/>
        <v>130.91194770231027</v>
      </c>
    </row>
    <row r="657" spans="9:18" ht="15.95" customHeight="1" x14ac:dyDescent="0.25">
      <c r="I657" s="1"/>
      <c r="J657" s="1">
        <f t="shared" si="80"/>
        <v>0.65500000000000003</v>
      </c>
      <c r="K657" s="2">
        <v>655</v>
      </c>
      <c r="L657" s="1">
        <f t="shared" si="81"/>
        <v>4.1154863762026288</v>
      </c>
      <c r="M657" s="1">
        <f t="shared" si="82"/>
        <v>0.47932298564313597</v>
      </c>
      <c r="N657" s="1">
        <f t="shared" si="83"/>
        <v>0.62451176424364563</v>
      </c>
      <c r="O657" s="1">
        <f t="shared" si="84"/>
        <v>0.54907879567585482</v>
      </c>
      <c r="P657" s="1">
        <f t="shared" si="85"/>
        <v>0.51337033747646466</v>
      </c>
      <c r="Q657" s="1">
        <f t="shared" si="86"/>
        <v>0.54157097075977523</v>
      </c>
      <c r="R657" s="2">
        <f t="shared" si="87"/>
        <v>138.10059754374268</v>
      </c>
    </row>
    <row r="658" spans="9:18" ht="15.95" customHeight="1" x14ac:dyDescent="0.25">
      <c r="I658" s="1"/>
      <c r="J658" s="1">
        <f t="shared" si="80"/>
        <v>0.65600000000000003</v>
      </c>
      <c r="K658" s="2">
        <v>656</v>
      </c>
      <c r="L658" s="1">
        <f t="shared" si="81"/>
        <v>4.121769561509808</v>
      </c>
      <c r="M658" s="1">
        <f t="shared" si="82"/>
        <v>0.47923510252010471</v>
      </c>
      <c r="N658" s="1">
        <f t="shared" si="83"/>
        <v>0.69942460999708611</v>
      </c>
      <c r="O658" s="1">
        <f t="shared" si="84"/>
        <v>0.62978089358010059</v>
      </c>
      <c r="P658" s="1">
        <f t="shared" si="85"/>
        <v>0.42320277413102381</v>
      </c>
      <c r="Q658" s="1">
        <f t="shared" si="86"/>
        <v>0.55791084505707877</v>
      </c>
      <c r="R658" s="2">
        <f t="shared" si="87"/>
        <v>142.26726548955509</v>
      </c>
    </row>
    <row r="659" spans="9:18" ht="15.95" customHeight="1" x14ac:dyDescent="0.25">
      <c r="I659" s="1"/>
      <c r="J659" s="1">
        <f t="shared" si="80"/>
        <v>0.65700000000000003</v>
      </c>
      <c r="K659" s="2">
        <v>657</v>
      </c>
      <c r="L659" s="1">
        <f t="shared" si="81"/>
        <v>4.1280527468169881</v>
      </c>
      <c r="M659" s="1">
        <f t="shared" si="82"/>
        <v>0.47914803915967075</v>
      </c>
      <c r="N659" s="1">
        <f t="shared" si="83"/>
        <v>0.74252199029203525</v>
      </c>
      <c r="O659" s="1">
        <f t="shared" si="84"/>
        <v>0.66467879714926881</v>
      </c>
      <c r="P659" s="1">
        <f t="shared" si="85"/>
        <v>0.3917298539998913</v>
      </c>
      <c r="Q659" s="1">
        <f t="shared" si="86"/>
        <v>0.56951967015021654</v>
      </c>
      <c r="R659" s="2">
        <f t="shared" si="87"/>
        <v>145.22751588830522</v>
      </c>
    </row>
    <row r="660" spans="9:18" ht="15.95" customHeight="1" x14ac:dyDescent="0.25">
      <c r="I660" s="1"/>
      <c r="J660" s="1">
        <f t="shared" si="80"/>
        <v>0.65800000000000003</v>
      </c>
      <c r="K660" s="2">
        <v>658</v>
      </c>
      <c r="L660" s="1">
        <f t="shared" si="81"/>
        <v>4.1343359321241682</v>
      </c>
      <c r="M660" s="1">
        <f t="shared" si="82"/>
        <v>0.47906179899894646</v>
      </c>
      <c r="N660" s="1">
        <f t="shared" si="83"/>
        <v>0.74692830830948242</v>
      </c>
      <c r="O660" s="1">
        <f t="shared" si="84"/>
        <v>0.64145582160122017</v>
      </c>
      <c r="P660" s="1">
        <f t="shared" si="85"/>
        <v>0.44300572483526274</v>
      </c>
      <c r="Q660" s="1">
        <f t="shared" si="86"/>
        <v>0.577612913436228</v>
      </c>
      <c r="R660" s="2">
        <f t="shared" si="87"/>
        <v>147.29129292623813</v>
      </c>
    </row>
    <row r="661" spans="9:18" ht="15.95" customHeight="1" x14ac:dyDescent="0.25">
      <c r="I661" s="1"/>
      <c r="J661" s="1">
        <f t="shared" si="80"/>
        <v>0.65900000000000003</v>
      </c>
      <c r="K661" s="2">
        <v>659</v>
      </c>
      <c r="L661" s="1">
        <f t="shared" si="81"/>
        <v>4.1406191174313474</v>
      </c>
      <c r="M661" s="1">
        <f t="shared" si="82"/>
        <v>0.47897638544254578</v>
      </c>
      <c r="N661" s="1">
        <f t="shared" si="83"/>
        <v>0.71194059635309448</v>
      </c>
      <c r="O661" s="1">
        <f t="shared" si="84"/>
        <v>0.56830816327656919</v>
      </c>
      <c r="P661" s="1">
        <f t="shared" si="85"/>
        <v>0.53784122439681148</v>
      </c>
      <c r="Q661" s="1">
        <f t="shared" si="86"/>
        <v>0.57426659236725519</v>
      </c>
      <c r="R661" s="2">
        <f t="shared" si="87"/>
        <v>146.43798105365008</v>
      </c>
    </row>
    <row r="662" spans="9:18" ht="15.95" customHeight="1" x14ac:dyDescent="0.25">
      <c r="I662" s="1"/>
      <c r="J662" s="1">
        <f t="shared" si="80"/>
        <v>0.66</v>
      </c>
      <c r="K662" s="2">
        <v>660</v>
      </c>
      <c r="L662" s="1">
        <f t="shared" si="81"/>
        <v>4.1469023027385266</v>
      </c>
      <c r="M662" s="1">
        <f t="shared" si="82"/>
        <v>0.47889180186244962</v>
      </c>
      <c r="N662" s="1">
        <f t="shared" si="83"/>
        <v>0.64314066471818654</v>
      </c>
      <c r="O662" s="1">
        <f t="shared" si="84"/>
        <v>0.47105217668354232</v>
      </c>
      <c r="P662" s="1">
        <f t="shared" si="85"/>
        <v>0.60375540369409419</v>
      </c>
      <c r="Q662" s="1">
        <f t="shared" si="86"/>
        <v>0.54921001173956818</v>
      </c>
      <c r="R662" s="2">
        <f t="shared" si="87"/>
        <v>140.04855299358988</v>
      </c>
    </row>
    <row r="663" spans="9:18" ht="15.95" customHeight="1" x14ac:dyDescent="0.25">
      <c r="I663" s="1"/>
      <c r="J663" s="1">
        <f t="shared" si="80"/>
        <v>0.66100000000000003</v>
      </c>
      <c r="K663" s="2">
        <v>661</v>
      </c>
      <c r="L663" s="1">
        <f t="shared" si="81"/>
        <v>4.1531854880457066</v>
      </c>
      <c r="M663" s="1">
        <f t="shared" si="82"/>
        <v>0.47880805159787293</v>
      </c>
      <c r="N663" s="1">
        <f t="shared" si="83"/>
        <v>0.55150460030048531</v>
      </c>
      <c r="O663" s="1">
        <f t="shared" si="84"/>
        <v>0.38401288446043386</v>
      </c>
      <c r="P663" s="1">
        <f t="shared" si="85"/>
        <v>0.59037132276811732</v>
      </c>
      <c r="Q663" s="1">
        <f t="shared" si="86"/>
        <v>0.5011742147817273</v>
      </c>
      <c r="R663" s="2">
        <f t="shared" si="87"/>
        <v>127.79942476934046</v>
      </c>
    </row>
    <row r="664" spans="9:18" ht="15.95" customHeight="1" x14ac:dyDescent="0.25">
      <c r="I664" s="1"/>
      <c r="J664" s="1">
        <f t="shared" si="80"/>
        <v>0.66200000000000003</v>
      </c>
      <c r="K664" s="2">
        <v>662</v>
      </c>
      <c r="L664" s="1">
        <f t="shared" si="81"/>
        <v>4.1594686733528858</v>
      </c>
      <c r="M664" s="1">
        <f t="shared" si="82"/>
        <v>0.47872513795513272</v>
      </c>
      <c r="N664" s="1">
        <f t="shared" si="83"/>
        <v>0.45165168224653879</v>
      </c>
      <c r="O664" s="1">
        <f t="shared" si="84"/>
        <v>0.33790948221301637</v>
      </c>
      <c r="P664" s="1">
        <f t="shared" si="85"/>
        <v>0.50791817734584721</v>
      </c>
      <c r="Q664" s="1">
        <f t="shared" si="86"/>
        <v>0.4440511199401338</v>
      </c>
      <c r="R664" s="2">
        <f t="shared" si="87"/>
        <v>113.23303558473413</v>
      </c>
    </row>
    <row r="665" spans="9:18" ht="15.95" customHeight="1" x14ac:dyDescent="0.25">
      <c r="I665" s="1"/>
      <c r="J665" s="1">
        <f t="shared" si="80"/>
        <v>0.66300000000000003</v>
      </c>
      <c r="K665" s="2">
        <v>663</v>
      </c>
      <c r="L665" s="1">
        <f t="shared" si="81"/>
        <v>4.165751858660065</v>
      </c>
      <c r="M665" s="1">
        <f t="shared" si="82"/>
        <v>0.47864306420751762</v>
      </c>
      <c r="N665" s="1">
        <f t="shared" si="83"/>
        <v>0.35951207617291436</v>
      </c>
      <c r="O665" s="1">
        <f t="shared" si="84"/>
        <v>0.34901346521145632</v>
      </c>
      <c r="P665" s="1">
        <f t="shared" si="85"/>
        <v>0.41941332121446256</v>
      </c>
      <c r="Q665" s="1">
        <f t="shared" si="86"/>
        <v>0.4016454817015877</v>
      </c>
      <c r="R665" s="2">
        <f t="shared" si="87"/>
        <v>102.41959783390486</v>
      </c>
    </row>
    <row r="666" spans="9:18" ht="15.95" customHeight="1" x14ac:dyDescent="0.25">
      <c r="I666" s="1"/>
      <c r="J666" s="1">
        <f t="shared" si="80"/>
        <v>0.66400000000000003</v>
      </c>
      <c r="K666" s="2">
        <v>664</v>
      </c>
      <c r="L666" s="1">
        <f t="shared" si="81"/>
        <v>4.172035043967246</v>
      </c>
      <c r="M666" s="1">
        <f t="shared" si="82"/>
        <v>0.47856183359515869</v>
      </c>
      <c r="N666" s="1">
        <f t="shared" si="83"/>
        <v>0.28978539440145368</v>
      </c>
      <c r="O666" s="1">
        <f t="shared" si="84"/>
        <v>0.41340585138435254</v>
      </c>
      <c r="P666" s="1">
        <f t="shared" si="85"/>
        <v>0.39249931430481017</v>
      </c>
      <c r="Q666" s="1">
        <f t="shared" si="86"/>
        <v>0.39356309842144377</v>
      </c>
      <c r="R666" s="2">
        <f t="shared" si="87"/>
        <v>100.35859009746817</v>
      </c>
    </row>
    <row r="667" spans="9:18" ht="15.95" customHeight="1" x14ac:dyDescent="0.25">
      <c r="I667" s="1"/>
      <c r="J667" s="1">
        <f t="shared" si="80"/>
        <v>0.66500000000000004</v>
      </c>
      <c r="K667" s="2">
        <v>665</v>
      </c>
      <c r="L667" s="1">
        <f t="shared" si="81"/>
        <v>4.1783182292744252</v>
      </c>
      <c r="M667" s="1">
        <f t="shared" si="82"/>
        <v>0.47848144932490139</v>
      </c>
      <c r="N667" s="1">
        <f t="shared" si="83"/>
        <v>0.25359557412062883</v>
      </c>
      <c r="O667" s="1">
        <f t="shared" si="84"/>
        <v>0.50836032649079621</v>
      </c>
      <c r="P667" s="1">
        <f t="shared" si="85"/>
        <v>0.44774601464439212</v>
      </c>
      <c r="Q667" s="1">
        <f t="shared" si="86"/>
        <v>0.42204584114517968</v>
      </c>
      <c r="R667" s="2">
        <f t="shared" si="87"/>
        <v>107.62168949202082</v>
      </c>
    </row>
    <row r="668" spans="9:18" ht="15.95" customHeight="1" x14ac:dyDescent="0.25">
      <c r="I668" s="1"/>
      <c r="J668" s="1">
        <f t="shared" si="80"/>
        <v>0.66600000000000004</v>
      </c>
      <c r="K668" s="2">
        <v>666</v>
      </c>
      <c r="L668" s="1">
        <f t="shared" si="81"/>
        <v>4.1846014145816044</v>
      </c>
      <c r="M668" s="1">
        <f t="shared" si="82"/>
        <v>0.47840191457017911</v>
      </c>
      <c r="N668" s="1">
        <f t="shared" si="83"/>
        <v>0.25671620554634067</v>
      </c>
      <c r="O668" s="1">
        <f t="shared" si="84"/>
        <v>0.60036415139962207</v>
      </c>
      <c r="P668" s="1">
        <f t="shared" si="85"/>
        <v>0.54292943134670413</v>
      </c>
      <c r="Q668" s="1">
        <f t="shared" si="86"/>
        <v>0.46960292571571149</v>
      </c>
      <c r="R668" s="2">
        <f t="shared" si="87"/>
        <v>119.74874605750644</v>
      </c>
    </row>
    <row r="669" spans="9:18" ht="15.95" customHeight="1" x14ac:dyDescent="0.25">
      <c r="I669" s="1"/>
      <c r="J669" s="1">
        <f t="shared" si="80"/>
        <v>0.66700000000000004</v>
      </c>
      <c r="K669" s="2">
        <v>667</v>
      </c>
      <c r="L669" s="1">
        <f t="shared" si="81"/>
        <v>4.1908845998887836</v>
      </c>
      <c r="M669" s="1">
        <f t="shared" si="82"/>
        <v>0.47832323247088776</v>
      </c>
      <c r="N669" s="1">
        <f t="shared" si="83"/>
        <v>0.29864943467082722</v>
      </c>
      <c r="O669" s="1">
        <f t="shared" si="84"/>
        <v>0.65694597413101508</v>
      </c>
      <c r="P669" s="1">
        <f t="shared" si="85"/>
        <v>0.60530270903973005</v>
      </c>
      <c r="Q669" s="1">
        <f t="shared" si="86"/>
        <v>0.50980533757811508</v>
      </c>
      <c r="R669" s="2">
        <f t="shared" si="87"/>
        <v>130.00036108241935</v>
      </c>
    </row>
    <row r="670" spans="9:18" ht="15.95" customHeight="1" x14ac:dyDescent="0.25">
      <c r="I670" s="1"/>
      <c r="J670" s="1">
        <f t="shared" si="80"/>
        <v>0.66800000000000004</v>
      </c>
      <c r="K670" s="2">
        <v>668</v>
      </c>
      <c r="L670" s="1">
        <f t="shared" si="81"/>
        <v>4.1971677851959637</v>
      </c>
      <c r="M670" s="1">
        <f t="shared" si="82"/>
        <v>0.47824540613326183</v>
      </c>
      <c r="N670" s="1">
        <f t="shared" si="83"/>
        <v>0.37270538905161354</v>
      </c>
      <c r="O670" s="1">
        <f t="shared" si="84"/>
        <v>0.65813610012725965</v>
      </c>
      <c r="P670" s="1">
        <f t="shared" si="85"/>
        <v>0.58719515078260298</v>
      </c>
      <c r="Q670" s="1">
        <f t="shared" si="86"/>
        <v>0.52407051152368456</v>
      </c>
      <c r="R670" s="2">
        <f t="shared" si="87"/>
        <v>133.63798043853956</v>
      </c>
    </row>
    <row r="671" spans="9:18" ht="15.95" customHeight="1" x14ac:dyDescent="0.25">
      <c r="I671" s="1"/>
      <c r="J671" s="1">
        <f t="shared" si="80"/>
        <v>0.66900000000000004</v>
      </c>
      <c r="K671" s="2">
        <v>669</v>
      </c>
      <c r="L671" s="1">
        <f t="shared" si="81"/>
        <v>4.2034509705031429</v>
      </c>
      <c r="M671" s="1">
        <f t="shared" si="82"/>
        <v>0.478168438629752</v>
      </c>
      <c r="N671" s="1">
        <f t="shared" si="83"/>
        <v>0.46706945534365502</v>
      </c>
      <c r="O671" s="1">
        <f t="shared" si="84"/>
        <v>0.60351449250225131</v>
      </c>
      <c r="P671" s="1">
        <f t="shared" si="85"/>
        <v>0.50244601521205168</v>
      </c>
      <c r="Q671" s="1">
        <f t="shared" si="86"/>
        <v>0.51279960042192752</v>
      </c>
      <c r="R671" s="2">
        <f t="shared" si="87"/>
        <v>130.76389810759153</v>
      </c>
    </row>
    <row r="672" spans="9:18" ht="15.95" customHeight="1" x14ac:dyDescent="0.25">
      <c r="I672" s="1"/>
      <c r="J672" s="1">
        <f t="shared" si="80"/>
        <v>0.67</v>
      </c>
      <c r="K672" s="2">
        <v>670</v>
      </c>
      <c r="L672" s="1">
        <f t="shared" si="81"/>
        <v>4.209734155810323</v>
      </c>
      <c r="M672" s="1">
        <f t="shared" si="82"/>
        <v>0.47809233299890341</v>
      </c>
      <c r="N672" s="1">
        <f t="shared" si="83"/>
        <v>0.56668713906065427</v>
      </c>
      <c r="O672" s="1">
        <f t="shared" si="84"/>
        <v>0.51235901767786074</v>
      </c>
      <c r="P672" s="1">
        <f t="shared" si="85"/>
        <v>0.41582743724245957</v>
      </c>
      <c r="Q672" s="1">
        <f t="shared" si="86"/>
        <v>0.49324148174496951</v>
      </c>
      <c r="R672" s="2">
        <f t="shared" si="87"/>
        <v>125.77657784496722</v>
      </c>
    </row>
    <row r="673" spans="9:18" ht="15.95" customHeight="1" x14ac:dyDescent="0.25">
      <c r="I673" s="1"/>
      <c r="J673" s="1">
        <f t="shared" si="80"/>
        <v>0.67100000000000004</v>
      </c>
      <c r="K673" s="2">
        <v>671</v>
      </c>
      <c r="L673" s="1">
        <f t="shared" si="81"/>
        <v>4.2160173411175021</v>
      </c>
      <c r="M673" s="1">
        <f t="shared" si="82"/>
        <v>0.47801709224523609</v>
      </c>
      <c r="N673" s="1">
        <f t="shared" si="83"/>
        <v>0.65566580300299337</v>
      </c>
      <c r="O673" s="1">
        <f t="shared" si="84"/>
        <v>0.41684161536253245</v>
      </c>
      <c r="P673" s="1">
        <f t="shared" si="85"/>
        <v>0.3935403306715568</v>
      </c>
      <c r="Q673" s="1">
        <f t="shared" si="86"/>
        <v>0.48601621032057968</v>
      </c>
      <c r="R673" s="2">
        <f t="shared" si="87"/>
        <v>123.93413363174781</v>
      </c>
    </row>
    <row r="674" spans="9:18" ht="15.95" customHeight="1" x14ac:dyDescent="0.25">
      <c r="I674" s="1"/>
      <c r="J674" s="1">
        <f t="shared" si="80"/>
        <v>0.67200000000000004</v>
      </c>
      <c r="K674" s="2">
        <v>672</v>
      </c>
      <c r="L674" s="1">
        <f t="shared" si="81"/>
        <v>4.2223005264246822</v>
      </c>
      <c r="M674" s="1">
        <f t="shared" si="82"/>
        <v>0.47794271933912619</v>
      </c>
      <c r="N674" s="1">
        <f t="shared" si="83"/>
        <v>0.71981011987762789</v>
      </c>
      <c r="O674" s="1">
        <f t="shared" si="84"/>
        <v>0.35067370129197262</v>
      </c>
      <c r="P674" s="1">
        <f t="shared" si="85"/>
        <v>0.4526183025555468</v>
      </c>
      <c r="Q674" s="1">
        <f t="shared" si="86"/>
        <v>0.50026121076606844</v>
      </c>
      <c r="R674" s="2">
        <f t="shared" si="87"/>
        <v>127.56660874534745</v>
      </c>
    </row>
    <row r="675" spans="9:18" ht="15.95" customHeight="1" x14ac:dyDescent="0.25">
      <c r="I675" s="1"/>
      <c r="J675" s="1">
        <f t="shared" si="80"/>
        <v>0.67300000000000004</v>
      </c>
      <c r="K675" s="2">
        <v>673</v>
      </c>
      <c r="L675" s="1">
        <f t="shared" si="81"/>
        <v>4.2285837117318614</v>
      </c>
      <c r="M675" s="1">
        <f t="shared" si="82"/>
        <v>0.47786921721668862</v>
      </c>
      <c r="N675" s="1">
        <f t="shared" si="83"/>
        <v>0.74888674236640584</v>
      </c>
      <c r="O675" s="1">
        <f t="shared" si="84"/>
        <v>0.33720823529895683</v>
      </c>
      <c r="P675" s="1">
        <f t="shared" si="85"/>
        <v>0.54790919482725697</v>
      </c>
      <c r="Q675" s="1">
        <f t="shared" si="86"/>
        <v>0.52796834742732712</v>
      </c>
      <c r="R675" s="2">
        <f t="shared" si="87"/>
        <v>134.63192859396841</v>
      </c>
    </row>
    <row r="676" spans="9:18" ht="15.95" customHeight="1" x14ac:dyDescent="0.25">
      <c r="I676" s="1"/>
      <c r="J676" s="1">
        <f t="shared" si="80"/>
        <v>0.67400000000000004</v>
      </c>
      <c r="K676" s="2">
        <v>674</v>
      </c>
      <c r="L676" s="1">
        <f t="shared" si="81"/>
        <v>4.2348668970390406</v>
      </c>
      <c r="M676" s="1">
        <f t="shared" si="82"/>
        <v>0.47779658877966141</v>
      </c>
      <c r="N676" s="1">
        <f t="shared" si="83"/>
        <v>0.738256893547799</v>
      </c>
      <c r="O676" s="1">
        <f t="shared" si="84"/>
        <v>0.38119764899448882</v>
      </c>
      <c r="P676" s="1">
        <f t="shared" si="85"/>
        <v>0.60658401060332745</v>
      </c>
      <c r="Q676" s="1">
        <f t="shared" si="86"/>
        <v>0.55095878548131916</v>
      </c>
      <c r="R676" s="2">
        <f t="shared" si="87"/>
        <v>140.49449029773638</v>
      </c>
    </row>
    <row r="677" spans="9:18" ht="15.95" customHeight="1" x14ac:dyDescent="0.25">
      <c r="I677" s="1"/>
      <c r="J677" s="1">
        <f t="shared" si="80"/>
        <v>0.67500000000000004</v>
      </c>
      <c r="K677" s="2">
        <v>675</v>
      </c>
      <c r="L677" s="1">
        <f t="shared" si="81"/>
        <v>4.2411500823462207</v>
      </c>
      <c r="M677" s="1">
        <f t="shared" si="82"/>
        <v>0.47772483689529083</v>
      </c>
      <c r="N677" s="1">
        <f t="shared" si="83"/>
        <v>0.68961642022787883</v>
      </c>
      <c r="O677" s="1">
        <f t="shared" si="84"/>
        <v>0.46711654724518165</v>
      </c>
      <c r="P677" s="1">
        <f t="shared" si="85"/>
        <v>0.58379871627872215</v>
      </c>
      <c r="Q677" s="1">
        <f t="shared" si="86"/>
        <v>0.55456413016176831</v>
      </c>
      <c r="R677" s="2">
        <f t="shared" si="87"/>
        <v>141.41385319125092</v>
      </c>
    </row>
    <row r="678" spans="9:18" ht="15.95" customHeight="1" x14ac:dyDescent="0.25">
      <c r="I678" s="1"/>
      <c r="J678" s="1">
        <f t="shared" si="80"/>
        <v>0.67600000000000005</v>
      </c>
      <c r="K678" s="2">
        <v>676</v>
      </c>
      <c r="L678" s="1">
        <f t="shared" si="81"/>
        <v>4.2474332676534008</v>
      </c>
      <c r="M678" s="1">
        <f t="shared" si="82"/>
        <v>0.47765396439621838</v>
      </c>
      <c r="N678" s="1">
        <f t="shared" si="83"/>
        <v>0.61072524380660453</v>
      </c>
      <c r="O678" s="1">
        <f t="shared" si="84"/>
        <v>0.56464116047317736</v>
      </c>
      <c r="P678" s="1">
        <f t="shared" si="85"/>
        <v>0.49696767423154581</v>
      </c>
      <c r="Q678" s="1">
        <f t="shared" si="86"/>
        <v>0.53749701072688649</v>
      </c>
      <c r="R678" s="2">
        <f t="shared" si="87"/>
        <v>137.06173773535605</v>
      </c>
    </row>
    <row r="679" spans="9:18" ht="15.95" customHeight="1" x14ac:dyDescent="0.25">
      <c r="I679" s="1"/>
      <c r="J679" s="1">
        <f t="shared" si="80"/>
        <v>0.67700000000000005</v>
      </c>
      <c r="K679" s="2">
        <v>677</v>
      </c>
      <c r="L679" s="1">
        <f t="shared" si="81"/>
        <v>4.25371645296058</v>
      </c>
      <c r="M679" s="1">
        <f t="shared" si="82"/>
        <v>0.47758397408036912</v>
      </c>
      <c r="N679" s="1">
        <f t="shared" si="83"/>
        <v>0.51416937108850869</v>
      </c>
      <c r="O679" s="1">
        <f t="shared" si="84"/>
        <v>0.63935165835119556</v>
      </c>
      <c r="P679" s="1">
        <f t="shared" si="85"/>
        <v>0.41245418046915594</v>
      </c>
      <c r="Q679" s="1">
        <f t="shared" si="86"/>
        <v>0.51088979599730733</v>
      </c>
      <c r="R679" s="2">
        <f t="shared" si="87"/>
        <v>130.27689797931336</v>
      </c>
    </row>
    <row r="680" spans="9:18" ht="15.95" customHeight="1" x14ac:dyDescent="0.25">
      <c r="I680" s="1"/>
      <c r="J680" s="1">
        <f t="shared" si="80"/>
        <v>0.67800000000000005</v>
      </c>
      <c r="K680" s="2">
        <v>678</v>
      </c>
      <c r="L680" s="1">
        <f t="shared" si="81"/>
        <v>4.2599996382677592</v>
      </c>
      <c r="M680" s="1">
        <f t="shared" si="82"/>
        <v>0.4775148687108407</v>
      </c>
      <c r="N680" s="1">
        <f t="shared" si="83"/>
        <v>0.41535296925897758</v>
      </c>
      <c r="O680" s="1">
        <f t="shared" si="84"/>
        <v>0.66488010589840696</v>
      </c>
      <c r="P680" s="1">
        <f t="shared" si="85"/>
        <v>0.39485027340244716</v>
      </c>
      <c r="Q680" s="1">
        <f t="shared" si="86"/>
        <v>0.48814955431766816</v>
      </c>
      <c r="R680" s="2">
        <f t="shared" si="87"/>
        <v>124.47813635100538</v>
      </c>
    </row>
    <row r="681" spans="9:18" ht="15.95" customHeight="1" x14ac:dyDescent="0.25">
      <c r="I681" s="1"/>
      <c r="J681" s="1">
        <f t="shared" si="80"/>
        <v>0.67900000000000005</v>
      </c>
      <c r="K681" s="2">
        <v>679</v>
      </c>
      <c r="L681" s="1">
        <f t="shared" si="81"/>
        <v>4.2662828235749393</v>
      </c>
      <c r="M681" s="1">
        <f t="shared" si="82"/>
        <v>0.47744665101579492</v>
      </c>
      <c r="N681" s="1">
        <f t="shared" si="83"/>
        <v>0.33004084196578587</v>
      </c>
      <c r="O681" s="1">
        <f t="shared" si="84"/>
        <v>0.63221662546433077</v>
      </c>
      <c r="P681" s="1">
        <f t="shared" si="85"/>
        <v>0.45761028074660731</v>
      </c>
      <c r="Q681" s="1">
        <f t="shared" si="86"/>
        <v>0.47432859979812975</v>
      </c>
      <c r="R681" s="2">
        <f t="shared" si="87"/>
        <v>120.95379294852309</v>
      </c>
    </row>
    <row r="682" spans="9:18" ht="15.95" customHeight="1" x14ac:dyDescent="0.25">
      <c r="I682" s="1"/>
      <c r="J682" s="1">
        <f t="shared" si="80"/>
        <v>0.68</v>
      </c>
      <c r="K682" s="2">
        <v>680</v>
      </c>
      <c r="L682" s="1">
        <f t="shared" si="81"/>
        <v>4.2725660088821185</v>
      </c>
      <c r="M682" s="1">
        <f t="shared" si="82"/>
        <v>0.47737932368834951</v>
      </c>
      <c r="N682" s="1">
        <f t="shared" si="83"/>
        <v>0.27184337079188692</v>
      </c>
      <c r="O682" s="1">
        <f t="shared" si="84"/>
        <v>0.55288929613820992</v>
      </c>
      <c r="P682" s="1">
        <f t="shared" si="85"/>
        <v>0.5527679355237346</v>
      </c>
      <c r="Q682" s="1">
        <f t="shared" si="86"/>
        <v>0.46371998153554528</v>
      </c>
      <c r="R682" s="2">
        <f t="shared" si="87"/>
        <v>118.24859529156404</v>
      </c>
    </row>
    <row r="683" spans="9:18" ht="15.95" customHeight="1" x14ac:dyDescent="0.25">
      <c r="I683" s="1"/>
      <c r="J683" s="1">
        <f t="shared" si="80"/>
        <v>0.68100000000000005</v>
      </c>
      <c r="K683" s="2">
        <v>681</v>
      </c>
      <c r="L683" s="1">
        <f t="shared" si="81"/>
        <v>4.2788491941892977</v>
      </c>
      <c r="M683" s="1">
        <f t="shared" si="82"/>
        <v>0.47731288938647209</v>
      </c>
      <c r="N683" s="1">
        <f t="shared" si="83"/>
        <v>0.25004516526430609</v>
      </c>
      <c r="O683" s="1">
        <f t="shared" si="84"/>
        <v>0.45489549340654967</v>
      </c>
      <c r="P683" s="1">
        <f t="shared" si="85"/>
        <v>0.60759607170593144</v>
      </c>
      <c r="Q683" s="1">
        <f t="shared" si="86"/>
        <v>0.4474624049408148</v>
      </c>
      <c r="R683" s="2">
        <f t="shared" si="87"/>
        <v>114.10291325990778</v>
      </c>
    </row>
    <row r="684" spans="9:18" ht="15.95" customHeight="1" x14ac:dyDescent="0.25">
      <c r="I684" s="1"/>
      <c r="J684" s="1">
        <f t="shared" si="80"/>
        <v>0.68200000000000005</v>
      </c>
      <c r="K684" s="2">
        <v>682</v>
      </c>
      <c r="L684" s="1">
        <f t="shared" si="81"/>
        <v>4.2851323794964777</v>
      </c>
      <c r="M684" s="1">
        <f t="shared" si="82"/>
        <v>0.47724735073287511</v>
      </c>
      <c r="N684" s="1">
        <f t="shared" si="83"/>
        <v>0.26812383055439665</v>
      </c>
      <c r="O684" s="1">
        <f t="shared" si="84"/>
        <v>0.37282064090247091</v>
      </c>
      <c r="P684" s="1">
        <f t="shared" si="85"/>
        <v>0.58019059894480107</v>
      </c>
      <c r="Q684" s="1">
        <f t="shared" si="86"/>
        <v>0.42459560528363594</v>
      </c>
      <c r="R684" s="2">
        <f t="shared" si="87"/>
        <v>108.27187934732716</v>
      </c>
    </row>
    <row r="685" spans="9:18" ht="15.95" customHeight="1" x14ac:dyDescent="0.25">
      <c r="I685" s="1"/>
      <c r="J685" s="1">
        <f t="shared" si="80"/>
        <v>0.68300000000000005</v>
      </c>
      <c r="K685" s="2">
        <v>683</v>
      </c>
      <c r="L685" s="1">
        <f t="shared" si="81"/>
        <v>4.2914155648036578</v>
      </c>
      <c r="M685" s="1">
        <f t="shared" si="82"/>
        <v>0.47718271031491244</v>
      </c>
      <c r="N685" s="1">
        <f t="shared" si="83"/>
        <v>0.32319516319760139</v>
      </c>
      <c r="O685" s="1">
        <f t="shared" si="84"/>
        <v>0.33563181066884873</v>
      </c>
      <c r="P685" s="1">
        <f t="shared" si="85"/>
        <v>0.49149699316910045</v>
      </c>
      <c r="Q685" s="1">
        <f t="shared" si="86"/>
        <v>0.40687666933761574</v>
      </c>
      <c r="R685" s="2">
        <f t="shared" si="87"/>
        <v>103.75355068109201</v>
      </c>
    </row>
    <row r="686" spans="9:18" ht="15.95" customHeight="1" x14ac:dyDescent="0.25">
      <c r="I686" s="1"/>
      <c r="J686" s="1">
        <f t="shared" si="80"/>
        <v>0.68400000000000005</v>
      </c>
      <c r="K686" s="2">
        <v>684</v>
      </c>
      <c r="L686" s="1">
        <f t="shared" si="81"/>
        <v>4.297698750110837</v>
      </c>
      <c r="M686" s="1">
        <f t="shared" si="82"/>
        <v>0.47711897068447706</v>
      </c>
      <c r="N686" s="1">
        <f t="shared" si="83"/>
        <v>0.40647328625780954</v>
      </c>
      <c r="O686" s="1">
        <f t="shared" si="84"/>
        <v>0.35645423524279973</v>
      </c>
      <c r="P686" s="1">
        <f t="shared" si="85"/>
        <v>0.40930207203391078</v>
      </c>
      <c r="Q686" s="1">
        <f t="shared" si="86"/>
        <v>0.41233714105474928</v>
      </c>
      <c r="R686" s="2">
        <f t="shared" si="87"/>
        <v>105.14597096896107</v>
      </c>
    </row>
    <row r="687" spans="9:18" ht="15.95" customHeight="1" x14ac:dyDescent="0.25">
      <c r="I687" s="1"/>
      <c r="J687" s="1">
        <f t="shared" si="80"/>
        <v>0.68500000000000005</v>
      </c>
      <c r="K687" s="2">
        <v>685</v>
      </c>
      <c r="L687" s="1">
        <f t="shared" si="81"/>
        <v>4.3039819354180162</v>
      </c>
      <c r="M687" s="1">
        <f t="shared" si="82"/>
        <v>0.47705613435790045</v>
      </c>
      <c r="N687" s="1">
        <f t="shared" si="83"/>
        <v>0.50467231567232707</v>
      </c>
      <c r="O687" s="1">
        <f t="shared" si="84"/>
        <v>0.42793895627303247</v>
      </c>
      <c r="P687" s="1">
        <f t="shared" si="85"/>
        <v>0.39642583346845001</v>
      </c>
      <c r="Q687" s="1">
        <f t="shared" si="86"/>
        <v>0.4515233099429275</v>
      </c>
      <c r="R687" s="2">
        <f t="shared" si="87"/>
        <v>115.13844403544651</v>
      </c>
    </row>
    <row r="688" spans="9:18" ht="15.95" customHeight="1" x14ac:dyDescent="0.25">
      <c r="I688" s="1"/>
      <c r="J688" s="1">
        <f t="shared" si="80"/>
        <v>0.68600000000000005</v>
      </c>
      <c r="K688" s="2">
        <v>686</v>
      </c>
      <c r="L688" s="1">
        <f t="shared" si="81"/>
        <v>4.3102651207251963</v>
      </c>
      <c r="M688" s="1">
        <f t="shared" si="82"/>
        <v>0.47699420381585322</v>
      </c>
      <c r="N688" s="1">
        <f t="shared" si="83"/>
        <v>0.60212594110744766</v>
      </c>
      <c r="O688" s="1">
        <f t="shared" si="84"/>
        <v>0.52485652770063607</v>
      </c>
      <c r="P688" s="1">
        <f t="shared" si="85"/>
        <v>0.4627093390474194</v>
      </c>
      <c r="Q688" s="1">
        <f t="shared" si="86"/>
        <v>0.51667150291783914</v>
      </c>
      <c r="R688" s="2">
        <f t="shared" si="87"/>
        <v>131.75123324404899</v>
      </c>
    </row>
    <row r="689" spans="9:18" ht="15.95" customHeight="1" x14ac:dyDescent="0.25">
      <c r="I689" s="1"/>
      <c r="J689" s="1">
        <f t="shared" si="80"/>
        <v>0.68700000000000006</v>
      </c>
      <c r="K689" s="2">
        <v>687</v>
      </c>
      <c r="L689" s="1">
        <f t="shared" si="81"/>
        <v>4.3165483060323755</v>
      </c>
      <c r="M689" s="1">
        <f t="shared" si="82"/>
        <v>0.47693318150324715</v>
      </c>
      <c r="N689" s="1">
        <f t="shared" si="83"/>
        <v>0.68328677122623005</v>
      </c>
      <c r="O689" s="1">
        <f t="shared" si="84"/>
        <v>0.61300136537761563</v>
      </c>
      <c r="P689" s="1">
        <f t="shared" si="85"/>
        <v>0.55749337983545755</v>
      </c>
      <c r="Q689" s="1">
        <f t="shared" si="86"/>
        <v>0.58267867448563759</v>
      </c>
      <c r="R689" s="2">
        <f t="shared" si="87"/>
        <v>148.58306199383759</v>
      </c>
    </row>
    <row r="690" spans="9:18" ht="15.95" customHeight="1" x14ac:dyDescent="0.25">
      <c r="I690" s="1"/>
      <c r="J690" s="1">
        <f t="shared" si="80"/>
        <v>0.68799999999999994</v>
      </c>
      <c r="K690" s="2">
        <v>688</v>
      </c>
      <c r="L690" s="1">
        <f t="shared" si="81"/>
        <v>4.3228314913395556</v>
      </c>
      <c r="M690" s="1">
        <f t="shared" si="82"/>
        <v>0.47687306982913857</v>
      </c>
      <c r="N690" s="1">
        <f t="shared" si="83"/>
        <v>0.73520670705903923</v>
      </c>
      <c r="O690" s="1">
        <f t="shared" si="84"/>
        <v>0.66126408822934635</v>
      </c>
      <c r="P690" s="1">
        <f t="shared" si="85"/>
        <v>0.60833633579336344</v>
      </c>
      <c r="Q690" s="1">
        <f t="shared" si="86"/>
        <v>0.62042005022772195</v>
      </c>
      <c r="R690" s="2">
        <f t="shared" si="87"/>
        <v>158.2071128080691</v>
      </c>
    </row>
    <row r="691" spans="9:18" ht="15.95" customHeight="1" x14ac:dyDescent="0.25">
      <c r="I691" s="1"/>
      <c r="J691" s="1">
        <f t="shared" si="80"/>
        <v>0.68899999999999995</v>
      </c>
      <c r="K691" s="2">
        <v>689</v>
      </c>
      <c r="L691" s="1">
        <f t="shared" si="81"/>
        <v>4.3291146766467348</v>
      </c>
      <c r="M691" s="1">
        <f t="shared" si="82"/>
        <v>0.47681387116663349</v>
      </c>
      <c r="N691" s="1">
        <f t="shared" si="83"/>
        <v>0.74960263387333059</v>
      </c>
      <c r="O691" s="1">
        <f t="shared" si="84"/>
        <v>0.65261110158976465</v>
      </c>
      <c r="P691" s="1">
        <f t="shared" si="85"/>
        <v>0.57637991319836657</v>
      </c>
      <c r="Q691" s="1">
        <f t="shared" si="86"/>
        <v>0.61385187995702384</v>
      </c>
      <c r="R691" s="2">
        <f t="shared" si="87"/>
        <v>156.53222938904108</v>
      </c>
    </row>
    <row r="692" spans="9:18" ht="15.95" customHeight="1" x14ac:dyDescent="0.25">
      <c r="I692" s="1"/>
      <c r="J692" s="1">
        <f t="shared" si="80"/>
        <v>0.69</v>
      </c>
      <c r="K692" s="2">
        <v>690</v>
      </c>
      <c r="L692" s="1">
        <f t="shared" si="81"/>
        <v>4.3353978619539149</v>
      </c>
      <c r="M692" s="1">
        <f t="shared" si="82"/>
        <v>0.47675558785279371</v>
      </c>
      <c r="N692" s="1">
        <f t="shared" si="83"/>
        <v>0.72417787869424322</v>
      </c>
      <c r="O692" s="1">
        <f t="shared" si="84"/>
        <v>0.59009634560895385</v>
      </c>
      <c r="P692" s="1">
        <f t="shared" si="85"/>
        <v>0.48604779143986859</v>
      </c>
      <c r="Q692" s="1">
        <f t="shared" si="86"/>
        <v>0.56926940089896483</v>
      </c>
      <c r="R692" s="2">
        <f t="shared" si="87"/>
        <v>145.16369722923602</v>
      </c>
    </row>
    <row r="693" spans="9:18" ht="15.95" customHeight="1" x14ac:dyDescent="0.25">
      <c r="I693" s="1"/>
      <c r="J693" s="1">
        <f t="shared" si="80"/>
        <v>0.69099999999999995</v>
      </c>
      <c r="K693" s="2">
        <v>691</v>
      </c>
      <c r="L693" s="1">
        <f t="shared" si="81"/>
        <v>4.3416810472610941</v>
      </c>
      <c r="M693" s="1">
        <f t="shared" si="82"/>
        <v>0.47669822218854474</v>
      </c>
      <c r="N693" s="1">
        <f t="shared" si="83"/>
        <v>0.66298861302540546</v>
      </c>
      <c r="O693" s="1">
        <f t="shared" si="84"/>
        <v>0.49578345348258701</v>
      </c>
      <c r="P693" s="1">
        <f t="shared" si="85"/>
        <v>0.40637907443619659</v>
      </c>
      <c r="Q693" s="1">
        <f t="shared" si="86"/>
        <v>0.51046234078318342</v>
      </c>
      <c r="R693" s="2">
        <f t="shared" si="87"/>
        <v>130.16789689971176</v>
      </c>
    </row>
    <row r="694" spans="9:18" ht="15.95" customHeight="1" x14ac:dyDescent="0.25">
      <c r="I694" s="1"/>
      <c r="J694" s="1">
        <f t="shared" si="80"/>
        <v>0.69199999999999995</v>
      </c>
      <c r="K694" s="2">
        <v>692</v>
      </c>
      <c r="L694" s="1">
        <f t="shared" si="81"/>
        <v>4.3479642325682732</v>
      </c>
      <c r="M694" s="1">
        <f t="shared" si="82"/>
        <v>0.47664177643858469</v>
      </c>
      <c r="N694" s="1">
        <f t="shared" si="83"/>
        <v>0.5757967462336997</v>
      </c>
      <c r="O694" s="1">
        <f t="shared" si="84"/>
        <v>0.40295872737803345</v>
      </c>
      <c r="P694" s="1">
        <f t="shared" si="85"/>
        <v>0.39826303086810594</v>
      </c>
      <c r="Q694" s="1">
        <f t="shared" si="86"/>
        <v>0.46341507022960593</v>
      </c>
      <c r="R694" s="2">
        <f t="shared" si="87"/>
        <v>118.17084290854952</v>
      </c>
    </row>
    <row r="695" spans="9:18" ht="15.95" customHeight="1" x14ac:dyDescent="0.25">
      <c r="I695" s="1"/>
      <c r="J695" s="1">
        <f t="shared" si="80"/>
        <v>0.69299999999999995</v>
      </c>
      <c r="K695" s="2">
        <v>693</v>
      </c>
      <c r="L695" s="1">
        <f t="shared" si="81"/>
        <v>4.3542474178754524</v>
      </c>
      <c r="M695" s="1">
        <f t="shared" si="82"/>
        <v>0.47658625283129519</v>
      </c>
      <c r="N695" s="1">
        <f t="shared" si="83"/>
        <v>0.47651254659651504</v>
      </c>
      <c r="O695" s="1">
        <f t="shared" si="84"/>
        <v>0.34438324387833585</v>
      </c>
      <c r="P695" s="1">
        <f t="shared" si="85"/>
        <v>0.4679025967941664</v>
      </c>
      <c r="Q695" s="1">
        <f t="shared" si="86"/>
        <v>0.44134616002507809</v>
      </c>
      <c r="R695" s="2">
        <f t="shared" si="87"/>
        <v>112.54327080639491</v>
      </c>
    </row>
    <row r="696" spans="9:18" ht="15.95" customHeight="1" x14ac:dyDescent="0.25">
      <c r="I696" s="1"/>
      <c r="J696" s="1">
        <f t="shared" si="80"/>
        <v>0.69399999999999995</v>
      </c>
      <c r="K696" s="2">
        <v>694</v>
      </c>
      <c r="L696" s="1">
        <f t="shared" si="81"/>
        <v>4.3605306031826334</v>
      </c>
      <c r="M696" s="1">
        <f t="shared" si="82"/>
        <v>0.47653165355865312</v>
      </c>
      <c r="N696" s="1">
        <f t="shared" si="83"/>
        <v>0.38097544849545734</v>
      </c>
      <c r="O696" s="1">
        <f t="shared" si="84"/>
        <v>0.34073032981519769</v>
      </c>
      <c r="P696" s="1">
        <f t="shared" si="85"/>
        <v>0.56207359087998277</v>
      </c>
      <c r="Q696" s="1">
        <f t="shared" si="86"/>
        <v>0.44007775568732271</v>
      </c>
      <c r="R696" s="2">
        <f t="shared" si="87"/>
        <v>112.21982770026729</v>
      </c>
    </row>
    <row r="697" spans="9:18" ht="15.95" customHeight="1" x14ac:dyDescent="0.25">
      <c r="I697" s="1"/>
      <c r="J697" s="1">
        <f t="shared" si="80"/>
        <v>0.69499999999999995</v>
      </c>
      <c r="K697" s="2">
        <v>695</v>
      </c>
      <c r="L697" s="1">
        <f t="shared" si="81"/>
        <v>4.3668137884898126</v>
      </c>
      <c r="M697" s="1">
        <f t="shared" si="82"/>
        <v>0.47647798077614434</v>
      </c>
      <c r="N697" s="1">
        <f t="shared" si="83"/>
        <v>0.30442708757767201</v>
      </c>
      <c r="O697" s="1">
        <f t="shared" si="84"/>
        <v>0.39328922570023733</v>
      </c>
      <c r="P697" s="1">
        <f t="shared" si="85"/>
        <v>0.60880293289428933</v>
      </c>
      <c r="Q697" s="1">
        <f t="shared" si="86"/>
        <v>0.44574930673708579</v>
      </c>
      <c r="R697" s="2">
        <f t="shared" si="87"/>
        <v>113.66607321795688</v>
      </c>
    </row>
    <row r="698" spans="9:18" ht="15.95" customHeight="1" x14ac:dyDescent="0.25">
      <c r="I698" s="1"/>
      <c r="J698" s="1">
        <f t="shared" si="80"/>
        <v>0.69599999999999995</v>
      </c>
      <c r="K698" s="2">
        <v>696</v>
      </c>
      <c r="L698" s="1">
        <f t="shared" si="81"/>
        <v>4.3730969737969918</v>
      </c>
      <c r="M698" s="1">
        <f t="shared" si="82"/>
        <v>0.47642523660267838</v>
      </c>
      <c r="N698" s="1">
        <f t="shared" si="83"/>
        <v>0.25907970651829387</v>
      </c>
      <c r="O698" s="1">
        <f t="shared" si="84"/>
        <v>0.48351006787674899</v>
      </c>
      <c r="P698" s="1">
        <f t="shared" si="85"/>
        <v>0.57237628516233563</v>
      </c>
      <c r="Q698" s="1">
        <f t="shared" si="86"/>
        <v>0.44784782404001422</v>
      </c>
      <c r="R698" s="2">
        <f t="shared" si="87"/>
        <v>114.20119513020363</v>
      </c>
    </row>
    <row r="699" spans="9:18" ht="15.95" customHeight="1" x14ac:dyDescent="0.25">
      <c r="I699" s="1"/>
      <c r="J699" s="1">
        <f t="shared" si="80"/>
        <v>0.69699999999999995</v>
      </c>
      <c r="K699" s="2">
        <v>697</v>
      </c>
      <c r="L699" s="1">
        <f t="shared" si="81"/>
        <v>4.3793801591041719</v>
      </c>
      <c r="M699" s="1">
        <f t="shared" si="82"/>
        <v>0.4763734231205049</v>
      </c>
      <c r="N699" s="1">
        <f t="shared" si="83"/>
        <v>0.252167858945129</v>
      </c>
      <c r="O699" s="1">
        <f t="shared" si="84"/>
        <v>0.57955078102742363</v>
      </c>
      <c r="P699" s="1">
        <f t="shared" si="85"/>
        <v>0.48063383420034339</v>
      </c>
      <c r="Q699" s="1">
        <f t="shared" si="86"/>
        <v>0.4471814743233502</v>
      </c>
      <c r="R699" s="2">
        <f t="shared" si="87"/>
        <v>114.03127595245431</v>
      </c>
    </row>
    <row r="700" spans="9:18" ht="15.95" customHeight="1" x14ac:dyDescent="0.25">
      <c r="I700" s="1"/>
      <c r="J700" s="1">
        <f t="shared" si="80"/>
        <v>0.69799999999999995</v>
      </c>
      <c r="K700" s="2">
        <v>698</v>
      </c>
      <c r="L700" s="1">
        <f t="shared" si="81"/>
        <v>4.3856633444113511</v>
      </c>
      <c r="M700" s="1">
        <f t="shared" si="82"/>
        <v>0.47632254237513139</v>
      </c>
      <c r="N700" s="1">
        <f t="shared" si="83"/>
        <v>0.28479423548257932</v>
      </c>
      <c r="O700" s="1">
        <f t="shared" si="84"/>
        <v>0.64751525480900463</v>
      </c>
      <c r="P700" s="1">
        <f t="shared" si="85"/>
        <v>0.40369257142162618</v>
      </c>
      <c r="Q700" s="1">
        <f t="shared" si="86"/>
        <v>0.4530811510220854</v>
      </c>
      <c r="R700" s="2">
        <f t="shared" si="87"/>
        <v>115.53569351063177</v>
      </c>
    </row>
    <row r="701" spans="9:18" ht="15.95" customHeight="1" x14ac:dyDescent="0.25">
      <c r="I701" s="1"/>
      <c r="J701" s="1">
        <f t="shared" si="80"/>
        <v>0.69899999999999995</v>
      </c>
      <c r="K701" s="2">
        <v>699</v>
      </c>
      <c r="L701" s="1">
        <f t="shared" si="81"/>
        <v>4.3919465297185303</v>
      </c>
      <c r="M701" s="1">
        <f t="shared" si="82"/>
        <v>0.47627259637524266</v>
      </c>
      <c r="N701" s="1">
        <f t="shared" si="83"/>
        <v>0.35175374456356567</v>
      </c>
      <c r="O701" s="1">
        <f t="shared" si="84"/>
        <v>0.66341646093794049</v>
      </c>
      <c r="P701" s="1">
        <f t="shared" si="85"/>
        <v>0.40035722468133356</v>
      </c>
      <c r="Q701" s="1">
        <f t="shared" si="86"/>
        <v>0.47295000663952058</v>
      </c>
      <c r="R701" s="2">
        <f t="shared" si="87"/>
        <v>120.60225169307775</v>
      </c>
    </row>
    <row r="702" spans="9:18" ht="15.95" customHeight="1" x14ac:dyDescent="0.25">
      <c r="I702" s="1"/>
      <c r="J702" s="1">
        <f t="shared" si="80"/>
        <v>0.7</v>
      </c>
      <c r="K702" s="2">
        <v>700</v>
      </c>
      <c r="L702" s="1">
        <f t="shared" si="81"/>
        <v>4.3982297150257104</v>
      </c>
      <c r="M702" s="1">
        <f t="shared" si="82"/>
        <v>0.47622358709262114</v>
      </c>
      <c r="N702" s="1">
        <f t="shared" si="83"/>
        <v>0.44236391350674636</v>
      </c>
      <c r="O702" s="1">
        <f t="shared" si="84"/>
        <v>0.62164231033392281</v>
      </c>
      <c r="P702" s="1">
        <f t="shared" si="85"/>
        <v>0.47317693536710337</v>
      </c>
      <c r="Q702" s="1">
        <f t="shared" si="86"/>
        <v>0.50335168657509843</v>
      </c>
      <c r="R702" s="2">
        <f t="shared" si="87"/>
        <v>128.35468007665011</v>
      </c>
    </row>
    <row r="703" spans="9:18" ht="15.95" customHeight="1" x14ac:dyDescent="0.25">
      <c r="I703" s="1"/>
      <c r="J703" s="1">
        <f t="shared" si="80"/>
        <v>0.70099999999999996</v>
      </c>
      <c r="K703" s="2">
        <v>701</v>
      </c>
      <c r="L703" s="1">
        <f t="shared" si="81"/>
        <v>4.4045129003328904</v>
      </c>
      <c r="M703" s="1">
        <f t="shared" si="82"/>
        <v>0.47617551646206951</v>
      </c>
      <c r="N703" s="1">
        <f t="shared" si="83"/>
        <v>0.54216913073918405</v>
      </c>
      <c r="O703" s="1">
        <f t="shared" si="84"/>
        <v>0.53693635468369572</v>
      </c>
      <c r="P703" s="1">
        <f t="shared" si="85"/>
        <v>0.56649699864670433</v>
      </c>
      <c r="Q703" s="1">
        <f t="shared" si="86"/>
        <v>0.53044450013291344</v>
      </c>
      <c r="R703" s="2">
        <f t="shared" si="87"/>
        <v>135.26334753389293</v>
      </c>
    </row>
    <row r="704" spans="9:18" ht="15.95" customHeight="1" x14ac:dyDescent="0.25">
      <c r="I704" s="1"/>
      <c r="J704" s="1">
        <f t="shared" si="80"/>
        <v>0.70199999999999996</v>
      </c>
      <c r="K704" s="2">
        <v>702</v>
      </c>
      <c r="L704" s="1">
        <f t="shared" si="81"/>
        <v>4.4107960856400696</v>
      </c>
      <c r="M704" s="1">
        <f t="shared" si="82"/>
        <v>0.47612838638133392</v>
      </c>
      <c r="N704" s="1">
        <f t="shared" si="83"/>
        <v>0.63524684065710502</v>
      </c>
      <c r="O704" s="1">
        <f t="shared" si="84"/>
        <v>0.43919427390526272</v>
      </c>
      <c r="P704" s="1">
        <f t="shared" si="85"/>
        <v>0.608994684343939</v>
      </c>
      <c r="Q704" s="1">
        <f t="shared" si="86"/>
        <v>0.53989104632191021</v>
      </c>
      <c r="R704" s="2">
        <f t="shared" si="87"/>
        <v>137.6722168120871</v>
      </c>
    </row>
    <row r="705" spans="9:18" ht="15.95" customHeight="1" x14ac:dyDescent="0.25">
      <c r="I705" s="1"/>
      <c r="J705" s="1">
        <f t="shared" si="80"/>
        <v>0.70299999999999996</v>
      </c>
      <c r="K705" s="2">
        <v>703</v>
      </c>
      <c r="L705" s="1">
        <f t="shared" si="81"/>
        <v>4.4170792709472488</v>
      </c>
      <c r="M705" s="1">
        <f t="shared" si="82"/>
        <v>0.47608219871102925</v>
      </c>
      <c r="N705" s="1">
        <f t="shared" si="83"/>
        <v>0.70674776931738914</v>
      </c>
      <c r="O705" s="1">
        <f t="shared" si="84"/>
        <v>0.36291265019333852</v>
      </c>
      <c r="P705" s="1">
        <f t="shared" si="85"/>
        <v>0.56818982834860388</v>
      </c>
      <c r="Q705" s="1">
        <f t="shared" si="86"/>
        <v>0.52848311164259021</v>
      </c>
      <c r="R705" s="2">
        <f t="shared" si="87"/>
        <v>134.76319346886049</v>
      </c>
    </row>
    <row r="706" spans="9:18" ht="15.95" customHeight="1" x14ac:dyDescent="0.25">
      <c r="I706" s="1"/>
      <c r="J706" s="1">
        <f t="shared" si="80"/>
        <v>0.70399999999999996</v>
      </c>
      <c r="K706" s="2">
        <v>704</v>
      </c>
      <c r="L706" s="1">
        <f t="shared" si="81"/>
        <v>4.423362456254428</v>
      </c>
      <c r="M706" s="1">
        <f t="shared" si="82"/>
        <v>0.47603695527456563</v>
      </c>
      <c r="N706" s="1">
        <f t="shared" si="83"/>
        <v>0.74526492273832667</v>
      </c>
      <c r="O706" s="1">
        <f t="shared" si="84"/>
        <v>0.33501392351817771</v>
      </c>
      <c r="P706" s="1">
        <f t="shared" si="85"/>
        <v>0.4752687975763904</v>
      </c>
      <c r="Q706" s="1">
        <f t="shared" si="86"/>
        <v>0.50789614977686515</v>
      </c>
      <c r="R706" s="2">
        <f t="shared" si="87"/>
        <v>129.51351819310062</v>
      </c>
    </row>
    <row r="707" spans="9:18" ht="15.95" customHeight="1" x14ac:dyDescent="0.25">
      <c r="I707" s="1"/>
      <c r="J707" s="1">
        <f t="shared" ref="J707:J770" si="88">K707/$I$2</f>
        <v>0.70499999999999996</v>
      </c>
      <c r="K707" s="2">
        <v>705</v>
      </c>
      <c r="L707" s="1">
        <f t="shared" ref="L707:L770" si="89">(2*PI()*K707)/$I$2</f>
        <v>4.4296456415616081</v>
      </c>
      <c r="M707" s="1">
        <f t="shared" ref="M707:M770" si="90">$B$2*$F$2*SIN($C$2*(L707+$D$2))+$G$2</f>
        <v>0.47599265785807643</v>
      </c>
      <c r="N707" s="1">
        <f t="shared" ref="N707:N770" si="91">$B$3*$F$2*SIN($C$3*($L707+$D$3))+$G$2</f>
        <v>0.74465341657368844</v>
      </c>
      <c r="O707" s="1">
        <f t="shared" ref="O707:O770" si="92">$B$4*$F$2*SIN($C$4*($L707+$D$4))+$G$2</f>
        <v>0.3653445255314649</v>
      </c>
      <c r="P707" s="1">
        <f t="shared" ref="P707:P770" si="93">$B$5*$F$2*SIN($C$5*($L707+$D$5))+$G$2</f>
        <v>0.40124934932997058</v>
      </c>
      <c r="Q707" s="1">
        <f t="shared" ref="Q707:Q770" si="94">AVERAGE(M707:P707)</f>
        <v>0.49680998732330006</v>
      </c>
      <c r="R707" s="2">
        <f t="shared" ref="R707:R770" si="95">Q707*255</f>
        <v>126.68654676744151</v>
      </c>
    </row>
    <row r="708" spans="9:18" ht="15.95" customHeight="1" x14ac:dyDescent="0.25">
      <c r="I708" s="1"/>
      <c r="J708" s="1">
        <f t="shared" si="88"/>
        <v>0.70599999999999996</v>
      </c>
      <c r="K708" s="2">
        <v>706</v>
      </c>
      <c r="L708" s="1">
        <f t="shared" si="89"/>
        <v>4.4359288268687882</v>
      </c>
      <c r="M708" s="1">
        <f t="shared" si="90"/>
        <v>0.47594930821034787</v>
      </c>
      <c r="N708" s="1">
        <f t="shared" si="91"/>
        <v>0.70501080825762141</v>
      </c>
      <c r="O708" s="1">
        <f t="shared" si="92"/>
        <v>0.44319973113391181</v>
      </c>
      <c r="P708" s="1">
        <f t="shared" si="93"/>
        <v>0.4027031247928155</v>
      </c>
      <c r="Q708" s="1">
        <f t="shared" si="94"/>
        <v>0.50671574309867418</v>
      </c>
      <c r="R708" s="2">
        <f t="shared" si="95"/>
        <v>129.21251449016191</v>
      </c>
    </row>
    <row r="709" spans="9:18" ht="15.95" customHeight="1" x14ac:dyDescent="0.25">
      <c r="I709" s="1"/>
      <c r="J709" s="1">
        <f t="shared" si="88"/>
        <v>0.70699999999999996</v>
      </c>
      <c r="K709" s="2">
        <v>707</v>
      </c>
      <c r="L709" s="1">
        <f t="shared" si="89"/>
        <v>4.4422120121759674</v>
      </c>
      <c r="M709" s="1">
        <f t="shared" si="90"/>
        <v>0.47590690804274977</v>
      </c>
      <c r="N709" s="1">
        <f t="shared" si="91"/>
        <v>0.63266153305208095</v>
      </c>
      <c r="O709" s="1">
        <f t="shared" si="92"/>
        <v>0.54110172853795646</v>
      </c>
      <c r="P709" s="1">
        <f t="shared" si="93"/>
        <v>0.47851903132921036</v>
      </c>
      <c r="Q709" s="1">
        <f t="shared" si="94"/>
        <v>0.5320473002404994</v>
      </c>
      <c r="R709" s="2">
        <f t="shared" si="95"/>
        <v>135.67206156132735</v>
      </c>
    </row>
    <row r="710" spans="9:18" ht="15.95" customHeight="1" x14ac:dyDescent="0.25">
      <c r="I710" s="1"/>
      <c r="J710" s="1">
        <f t="shared" si="88"/>
        <v>0.70799999999999996</v>
      </c>
      <c r="K710" s="2">
        <v>708</v>
      </c>
      <c r="L710" s="1">
        <f t="shared" si="89"/>
        <v>4.4484951974831475</v>
      </c>
      <c r="M710" s="1">
        <f t="shared" si="90"/>
        <v>0.47586545902916816</v>
      </c>
      <c r="N710" s="1">
        <f t="shared" si="91"/>
        <v>0.53914792701217695</v>
      </c>
      <c r="O710" s="1">
        <f t="shared" si="92"/>
        <v>0.62449749540586574</v>
      </c>
      <c r="P710" s="1">
        <f t="shared" si="93"/>
        <v>0.57075242922370517</v>
      </c>
      <c r="Q710" s="1">
        <f t="shared" si="94"/>
        <v>0.55256582766772899</v>
      </c>
      <c r="R710" s="2">
        <f t="shared" si="95"/>
        <v>140.90428605527089</v>
      </c>
    </row>
    <row r="711" spans="9:18" ht="15.95" customHeight="1" x14ac:dyDescent="0.25">
      <c r="I711" s="1"/>
      <c r="J711" s="1">
        <f t="shared" si="88"/>
        <v>0.70899999999999996</v>
      </c>
      <c r="K711" s="2">
        <v>709</v>
      </c>
      <c r="L711" s="1">
        <f t="shared" si="89"/>
        <v>4.4547783827903267</v>
      </c>
      <c r="M711" s="1">
        <f t="shared" si="90"/>
        <v>0.47582496280593911</v>
      </c>
      <c r="N711" s="1">
        <f t="shared" si="91"/>
        <v>0.43938880533785157</v>
      </c>
      <c r="O711" s="1">
        <f t="shared" si="92"/>
        <v>0.6639537630416823</v>
      </c>
      <c r="P711" s="1">
        <f t="shared" si="93"/>
        <v>0.60891110576150909</v>
      </c>
      <c r="Q711" s="1">
        <f t="shared" si="94"/>
        <v>0.54701965923674556</v>
      </c>
      <c r="R711" s="2">
        <f t="shared" si="95"/>
        <v>139.49001310537011</v>
      </c>
    </row>
    <row r="712" spans="9:18" ht="15.95" customHeight="1" x14ac:dyDescent="0.25">
      <c r="I712" s="1"/>
      <c r="J712" s="1">
        <f t="shared" si="88"/>
        <v>0.71</v>
      </c>
      <c r="K712" s="2">
        <v>710</v>
      </c>
      <c r="L712" s="1">
        <f t="shared" si="89"/>
        <v>4.4610615680975059</v>
      </c>
      <c r="M712" s="1">
        <f t="shared" si="90"/>
        <v>0.47578542097178422</v>
      </c>
      <c r="N712" s="1">
        <f t="shared" si="91"/>
        <v>0.34929936971781939</v>
      </c>
      <c r="O712" s="1">
        <f t="shared" si="92"/>
        <v>0.64554504133148582</v>
      </c>
      <c r="P712" s="1">
        <f t="shared" si="93"/>
        <v>0.56383111811039777</v>
      </c>
      <c r="Q712" s="1">
        <f t="shared" si="94"/>
        <v>0.50861523753287186</v>
      </c>
      <c r="R712" s="2">
        <f t="shared" si="95"/>
        <v>129.69688557088233</v>
      </c>
    </row>
    <row r="713" spans="9:18" ht="15.95" customHeight="1" x14ac:dyDescent="0.25">
      <c r="I713" s="1"/>
      <c r="J713" s="1">
        <f t="shared" si="88"/>
        <v>0.71099999999999997</v>
      </c>
      <c r="K713" s="2">
        <v>711</v>
      </c>
      <c r="L713" s="1">
        <f t="shared" si="89"/>
        <v>4.4673447534046851</v>
      </c>
      <c r="M713" s="1">
        <f t="shared" si="90"/>
        <v>0.47574683508774734</v>
      </c>
      <c r="N713" s="1">
        <f t="shared" si="91"/>
        <v>0.28325215585460134</v>
      </c>
      <c r="O713" s="1">
        <f t="shared" si="92"/>
        <v>0.57576840887763459</v>
      </c>
      <c r="P713" s="1">
        <f t="shared" si="93"/>
        <v>0.46996623411611793</v>
      </c>
      <c r="Q713" s="1">
        <f t="shared" si="94"/>
        <v>0.45118340848402527</v>
      </c>
      <c r="R713" s="2">
        <f t="shared" si="95"/>
        <v>115.05176916342644</v>
      </c>
    </row>
    <row r="714" spans="9:18" ht="15.95" customHeight="1" x14ac:dyDescent="0.25">
      <c r="I714" s="1"/>
      <c r="J714" s="1">
        <f t="shared" si="88"/>
        <v>0.71199999999999997</v>
      </c>
      <c r="K714" s="2">
        <v>712</v>
      </c>
      <c r="L714" s="1">
        <f t="shared" si="89"/>
        <v>4.473627938711866</v>
      </c>
      <c r="M714" s="1">
        <f t="shared" si="90"/>
        <v>0.47570920667713312</v>
      </c>
      <c r="N714" s="1">
        <f t="shared" si="91"/>
        <v>0.25178409222119308</v>
      </c>
      <c r="O714" s="1">
        <f t="shared" si="92"/>
        <v>0.47925046783084124</v>
      </c>
      <c r="P714" s="1">
        <f t="shared" si="93"/>
        <v>0.39905557995227553</v>
      </c>
      <c r="Q714" s="1">
        <f t="shared" si="94"/>
        <v>0.40144983667036077</v>
      </c>
      <c r="R714" s="2">
        <f t="shared" si="95"/>
        <v>102.36970835094199</v>
      </c>
    </row>
    <row r="715" spans="9:18" ht="15.95" customHeight="1" x14ac:dyDescent="0.25">
      <c r="I715" s="1"/>
      <c r="J715" s="1">
        <f t="shared" si="88"/>
        <v>0.71299999999999997</v>
      </c>
      <c r="K715" s="2">
        <v>713</v>
      </c>
      <c r="L715" s="1">
        <f t="shared" si="89"/>
        <v>4.4799111240190452</v>
      </c>
      <c r="M715" s="1">
        <f t="shared" si="90"/>
        <v>0.47567253722544683</v>
      </c>
      <c r="N715" s="1">
        <f t="shared" si="91"/>
        <v>0.25991547742363197</v>
      </c>
      <c r="O715" s="1">
        <f t="shared" si="92"/>
        <v>0.39005575886869726</v>
      </c>
      <c r="P715" s="1">
        <f t="shared" si="93"/>
        <v>0.40529480525526357</v>
      </c>
      <c r="Q715" s="1">
        <f t="shared" si="94"/>
        <v>0.38273464469325991</v>
      </c>
      <c r="R715" s="2">
        <f t="shared" si="95"/>
        <v>97.597334396781278</v>
      </c>
    </row>
    <row r="716" spans="9:18" ht="15.95" customHeight="1" x14ac:dyDescent="0.25">
      <c r="I716" s="1"/>
      <c r="J716" s="1">
        <f t="shared" si="88"/>
        <v>0.71399999999999997</v>
      </c>
      <c r="K716" s="2">
        <v>714</v>
      </c>
      <c r="L716" s="1">
        <f t="shared" si="89"/>
        <v>4.4861943093262244</v>
      </c>
      <c r="M716" s="1">
        <f t="shared" si="90"/>
        <v>0.47563682818033559</v>
      </c>
      <c r="N716" s="1">
        <f t="shared" si="91"/>
        <v>0.30634906030999387</v>
      </c>
      <c r="O716" s="1">
        <f t="shared" si="92"/>
        <v>0.33966419918285828</v>
      </c>
      <c r="P716" s="1">
        <f t="shared" si="93"/>
        <v>0.48391539008246937</v>
      </c>
      <c r="Q716" s="1">
        <f t="shared" si="94"/>
        <v>0.40139136943891424</v>
      </c>
      <c r="R716" s="2">
        <f t="shared" si="95"/>
        <v>102.35479920692313</v>
      </c>
    </row>
    <row r="717" spans="9:18" ht="15.95" customHeight="1" x14ac:dyDescent="0.25">
      <c r="I717" s="1"/>
      <c r="J717" s="1">
        <f t="shared" si="88"/>
        <v>0.71499999999999997</v>
      </c>
      <c r="K717" s="2">
        <v>715</v>
      </c>
      <c r="L717" s="1">
        <f t="shared" si="89"/>
        <v>4.4924774946334045</v>
      </c>
      <c r="M717" s="1">
        <f t="shared" si="90"/>
        <v>0.47560208095153134</v>
      </c>
      <c r="N717" s="1">
        <f t="shared" si="91"/>
        <v>0.38367699862623467</v>
      </c>
      <c r="O717" s="1">
        <f t="shared" si="92"/>
        <v>0.34586072405175283</v>
      </c>
      <c r="P717" s="1">
        <f t="shared" si="93"/>
        <v>0.57482913302402761</v>
      </c>
      <c r="Q717" s="1">
        <f t="shared" si="94"/>
        <v>0.44499223416338662</v>
      </c>
      <c r="R717" s="2">
        <f t="shared" si="95"/>
        <v>113.47301971166358</v>
      </c>
    </row>
    <row r="718" spans="9:18" ht="15.95" customHeight="1" x14ac:dyDescent="0.25">
      <c r="I718" s="1"/>
      <c r="J718" s="1">
        <f t="shared" si="88"/>
        <v>0.71599999999999997</v>
      </c>
      <c r="K718" s="2">
        <v>716</v>
      </c>
      <c r="L718" s="1">
        <f t="shared" si="89"/>
        <v>4.4987606799405837</v>
      </c>
      <c r="M718" s="1">
        <f t="shared" si="90"/>
        <v>0.47556829691079516</v>
      </c>
      <c r="N718" s="1">
        <f t="shared" si="91"/>
        <v>0.47956267879934938</v>
      </c>
      <c r="O718" s="1">
        <f t="shared" si="92"/>
        <v>0.40645836418068959</v>
      </c>
      <c r="P718" s="1">
        <f t="shared" si="93"/>
        <v>0.60855240827375223</v>
      </c>
      <c r="Q718" s="1">
        <f t="shared" si="94"/>
        <v>0.49253543704114655</v>
      </c>
      <c r="R718" s="2">
        <f t="shared" si="95"/>
        <v>125.59653644549238</v>
      </c>
    </row>
    <row r="719" spans="9:18" ht="15.95" customHeight="1" x14ac:dyDescent="0.25">
      <c r="I719" s="1"/>
      <c r="J719" s="1">
        <f t="shared" si="88"/>
        <v>0.71699999999999997</v>
      </c>
      <c r="K719" s="2">
        <v>717</v>
      </c>
      <c r="L719" s="1">
        <f t="shared" si="89"/>
        <v>4.5050438652477629</v>
      </c>
      <c r="M719" s="1">
        <f t="shared" si="90"/>
        <v>0.47553547739186319</v>
      </c>
      <c r="N719" s="1">
        <f t="shared" si="91"/>
        <v>0.57870885368639613</v>
      </c>
      <c r="O719" s="1">
        <f t="shared" si="92"/>
        <v>0.50007010328286516</v>
      </c>
      <c r="P719" s="1">
        <f t="shared" si="93"/>
        <v>0.55931116492807187</v>
      </c>
      <c r="Q719" s="1">
        <f t="shared" si="94"/>
        <v>0.52840639982229909</v>
      </c>
      <c r="R719" s="2">
        <f t="shared" si="95"/>
        <v>134.74363195468626</v>
      </c>
    </row>
    <row r="720" spans="9:18" ht="15.95" customHeight="1" x14ac:dyDescent="0.25">
      <c r="I720" s="1"/>
      <c r="J720" s="1">
        <f t="shared" si="88"/>
        <v>0.71799999999999997</v>
      </c>
      <c r="K720" s="2">
        <v>718</v>
      </c>
      <c r="L720" s="1">
        <f t="shared" si="89"/>
        <v>4.511327050554943</v>
      </c>
      <c r="M720" s="1">
        <f t="shared" si="90"/>
        <v>0.47550362369039384</v>
      </c>
      <c r="N720" s="1">
        <f t="shared" si="91"/>
        <v>0.66529810886442742</v>
      </c>
      <c r="O720" s="1">
        <f t="shared" si="92"/>
        <v>0.59365710049660625</v>
      </c>
      <c r="P720" s="1">
        <f t="shared" si="93"/>
        <v>0.46473953855502587</v>
      </c>
      <c r="Q720" s="1">
        <f t="shared" si="94"/>
        <v>0.54979959290161329</v>
      </c>
      <c r="R720" s="2">
        <f t="shared" si="95"/>
        <v>140.19889618991138</v>
      </c>
    </row>
    <row r="721" spans="9:18" ht="15.95" customHeight="1" x14ac:dyDescent="0.25">
      <c r="I721" s="1"/>
      <c r="J721" s="1">
        <f t="shared" si="88"/>
        <v>0.71899999999999997</v>
      </c>
      <c r="K721" s="2">
        <v>719</v>
      </c>
      <c r="L721" s="1">
        <f t="shared" si="89"/>
        <v>4.5176102358621231</v>
      </c>
      <c r="M721" s="1">
        <f t="shared" si="90"/>
        <v>0.47547273706391663</v>
      </c>
      <c r="N721" s="1">
        <f t="shared" si="91"/>
        <v>0.72551631448639342</v>
      </c>
      <c r="O721" s="1">
        <f t="shared" si="92"/>
        <v>0.65418924723375715</v>
      </c>
      <c r="P721" s="1">
        <f t="shared" si="93"/>
        <v>0.39711680494038182</v>
      </c>
      <c r="Q721" s="1">
        <f t="shared" si="94"/>
        <v>0.5630737759311123</v>
      </c>
      <c r="R721" s="2">
        <f t="shared" si="95"/>
        <v>143.58381286243363</v>
      </c>
    </row>
    <row r="722" spans="9:18" ht="15.95" customHeight="1" x14ac:dyDescent="0.25">
      <c r="I722" s="1"/>
      <c r="J722" s="1">
        <f t="shared" si="88"/>
        <v>0.72</v>
      </c>
      <c r="K722" s="2">
        <v>720</v>
      </c>
      <c r="L722" s="1">
        <f t="shared" si="89"/>
        <v>4.5238934211693023</v>
      </c>
      <c r="M722" s="1">
        <f t="shared" si="90"/>
        <v>0.47544281873178279</v>
      </c>
      <c r="N722" s="1">
        <f t="shared" si="91"/>
        <v>0.74975648051747912</v>
      </c>
      <c r="O722" s="1">
        <f t="shared" si="92"/>
        <v>0.66030264210496814</v>
      </c>
      <c r="P722" s="1">
        <f t="shared" si="93"/>
        <v>0.408125719258908</v>
      </c>
      <c r="Q722" s="1">
        <f t="shared" si="94"/>
        <v>0.57340691515328457</v>
      </c>
      <c r="R722" s="2">
        <f t="shared" si="95"/>
        <v>146.21876336408758</v>
      </c>
    </row>
    <row r="723" spans="9:18" ht="15.95" customHeight="1" x14ac:dyDescent="0.25">
      <c r="I723" s="1"/>
      <c r="J723" s="1">
        <f t="shared" si="88"/>
        <v>0.72099999999999997</v>
      </c>
      <c r="K723" s="2">
        <v>721</v>
      </c>
      <c r="L723" s="1">
        <f t="shared" si="89"/>
        <v>4.5301766064764815</v>
      </c>
      <c r="M723" s="1">
        <f t="shared" si="90"/>
        <v>0.47541386987511675</v>
      </c>
      <c r="N723" s="1">
        <f t="shared" si="91"/>
        <v>0.73415142043000703</v>
      </c>
      <c r="O723" s="1">
        <f t="shared" si="92"/>
        <v>0.6098396552850589</v>
      </c>
      <c r="P723" s="1">
        <f t="shared" si="93"/>
        <v>0.48935237995631825</v>
      </c>
      <c r="Q723" s="1">
        <f t="shared" si="94"/>
        <v>0.5771893313866252</v>
      </c>
      <c r="R723" s="2">
        <f t="shared" si="95"/>
        <v>147.18327950358943</v>
      </c>
    </row>
    <row r="724" spans="9:18" ht="15.95" customHeight="1" x14ac:dyDescent="0.25">
      <c r="I724" s="1"/>
      <c r="J724" s="1">
        <f t="shared" si="88"/>
        <v>0.72199999999999998</v>
      </c>
      <c r="K724" s="2">
        <v>722</v>
      </c>
      <c r="L724" s="1">
        <f t="shared" si="89"/>
        <v>4.5364597917836607</v>
      </c>
      <c r="M724" s="1">
        <f t="shared" si="90"/>
        <v>0.47538589163676986</v>
      </c>
      <c r="N724" s="1">
        <f t="shared" si="91"/>
        <v>0.68119070785382152</v>
      </c>
      <c r="O724" s="1">
        <f t="shared" si="92"/>
        <v>0.52061043117406758</v>
      </c>
      <c r="P724" s="1">
        <f t="shared" si="93"/>
        <v>0.57871681194005442</v>
      </c>
      <c r="Q724" s="1">
        <f t="shared" si="94"/>
        <v>0.56397596065117839</v>
      </c>
      <c r="R724" s="2">
        <f t="shared" si="95"/>
        <v>143.81386996605048</v>
      </c>
    </row>
    <row r="725" spans="9:18" ht="15.95" customHeight="1" x14ac:dyDescent="0.25">
      <c r="I725" s="1"/>
      <c r="J725" s="1">
        <f t="shared" si="88"/>
        <v>0.72299999999999998</v>
      </c>
      <c r="K725" s="2">
        <v>723</v>
      </c>
      <c r="L725" s="1">
        <f t="shared" si="89"/>
        <v>4.5427429770908407</v>
      </c>
      <c r="M725" s="1">
        <f t="shared" si="90"/>
        <v>0.47535888512127505</v>
      </c>
      <c r="N725" s="1">
        <f t="shared" si="91"/>
        <v>0.59932349919768713</v>
      </c>
      <c r="O725" s="1">
        <f t="shared" si="92"/>
        <v>0.42410706856097735</v>
      </c>
      <c r="P725" s="1">
        <f t="shared" si="93"/>
        <v>0.60791949798165323</v>
      </c>
      <c r="Q725" s="1">
        <f t="shared" si="94"/>
        <v>0.52667723771539821</v>
      </c>
      <c r="R725" s="2">
        <f t="shared" si="95"/>
        <v>134.30269561742654</v>
      </c>
    </row>
    <row r="726" spans="9:18" ht="15.95" customHeight="1" x14ac:dyDescent="0.25">
      <c r="I726" s="1"/>
      <c r="J726" s="1">
        <f t="shared" si="88"/>
        <v>0.72399999999999998</v>
      </c>
      <c r="K726" s="2">
        <v>724</v>
      </c>
      <c r="L726" s="1">
        <f t="shared" si="89"/>
        <v>4.5490261623980208</v>
      </c>
      <c r="M726" s="1">
        <f t="shared" si="90"/>
        <v>0.4753328513948033</v>
      </c>
      <c r="N726" s="1">
        <f t="shared" si="91"/>
        <v>0.50161058645323642</v>
      </c>
      <c r="O726" s="1">
        <f t="shared" si="92"/>
        <v>0.35438896288670063</v>
      </c>
      <c r="P726" s="1">
        <f t="shared" si="93"/>
        <v>0.55464138659563167</v>
      </c>
      <c r="Q726" s="1">
        <f t="shared" si="94"/>
        <v>0.47149344683259298</v>
      </c>
      <c r="R726" s="2">
        <f t="shared" si="95"/>
        <v>120.23082894231121</v>
      </c>
    </row>
    <row r="727" spans="9:18" ht="15.95" customHeight="1" x14ac:dyDescent="0.25">
      <c r="I727" s="1"/>
      <c r="J727" s="1">
        <f t="shared" si="88"/>
        <v>0.72499999999999998</v>
      </c>
      <c r="K727" s="2">
        <v>725</v>
      </c>
      <c r="L727" s="1">
        <f t="shared" si="89"/>
        <v>4.5553093477052</v>
      </c>
      <c r="M727" s="1">
        <f t="shared" si="90"/>
        <v>0.47530779148512153</v>
      </c>
      <c r="N727" s="1">
        <f t="shared" si="91"/>
        <v>0.40364072669673429</v>
      </c>
      <c r="O727" s="1">
        <f t="shared" si="92"/>
        <v>0.33606206016446361</v>
      </c>
      <c r="P727" s="1">
        <f t="shared" si="93"/>
        <v>0.45960191397973943</v>
      </c>
      <c r="Q727" s="1">
        <f t="shared" si="94"/>
        <v>0.4186531230815147</v>
      </c>
      <c r="R727" s="2">
        <f t="shared" si="95"/>
        <v>106.75654638578625</v>
      </c>
    </row>
    <row r="728" spans="9:18" ht="15.95" customHeight="1" x14ac:dyDescent="0.25">
      <c r="I728" s="1"/>
      <c r="J728" s="1">
        <f t="shared" si="88"/>
        <v>0.72599999999999998</v>
      </c>
      <c r="K728" s="2">
        <v>726</v>
      </c>
      <c r="L728" s="1">
        <f t="shared" si="89"/>
        <v>4.5615925330123801</v>
      </c>
      <c r="M728" s="1">
        <f t="shared" si="90"/>
        <v>0.47528370638155215</v>
      </c>
      <c r="N728" s="1">
        <f t="shared" si="91"/>
        <v>0.32104366938135781</v>
      </c>
      <c r="O728" s="1">
        <f t="shared" si="92"/>
        <v>0.37559456222808041</v>
      </c>
      <c r="P728" s="1">
        <f t="shared" si="93"/>
        <v>0.3954379218082319</v>
      </c>
      <c r="Q728" s="1">
        <f t="shared" si="94"/>
        <v>0.39183996494980555</v>
      </c>
      <c r="R728" s="2">
        <f t="shared" si="95"/>
        <v>99.919191062200412</v>
      </c>
    </row>
    <row r="729" spans="9:18" ht="15.95" customHeight="1" x14ac:dyDescent="0.25">
      <c r="I729" s="1"/>
      <c r="J729" s="1">
        <f t="shared" si="88"/>
        <v>0.72699999999999998</v>
      </c>
      <c r="K729" s="2">
        <v>727</v>
      </c>
      <c r="L729" s="1">
        <f t="shared" si="89"/>
        <v>4.5678757183195593</v>
      </c>
      <c r="M729" s="1">
        <f t="shared" si="90"/>
        <v>0.47526059703493373</v>
      </c>
      <c r="N729" s="1">
        <f t="shared" si="91"/>
        <v>0.26699664385725419</v>
      </c>
      <c r="O729" s="1">
        <f t="shared" si="92"/>
        <v>0.45903407318070771</v>
      </c>
      <c r="P729" s="1">
        <f t="shared" si="93"/>
        <v>0.41118871566928639</v>
      </c>
      <c r="Q729" s="1">
        <f t="shared" si="94"/>
        <v>0.40312000743554549</v>
      </c>
      <c r="R729" s="2">
        <f t="shared" si="95"/>
        <v>102.7956018960641</v>
      </c>
    </row>
    <row r="730" spans="9:18" ht="15.95" customHeight="1" x14ac:dyDescent="0.25">
      <c r="I730" s="1"/>
      <c r="J730" s="1">
        <f t="shared" si="88"/>
        <v>0.72799999999999998</v>
      </c>
      <c r="K730" s="2">
        <v>728</v>
      </c>
      <c r="L730" s="1">
        <f t="shared" si="89"/>
        <v>4.5741589036267385</v>
      </c>
      <c r="M730" s="1">
        <f t="shared" si="90"/>
        <v>0.47523846435758371</v>
      </c>
      <c r="N730" s="1">
        <f t="shared" si="91"/>
        <v>0.25012211288726405</v>
      </c>
      <c r="O730" s="1">
        <f t="shared" si="92"/>
        <v>0.55693188551642214</v>
      </c>
      <c r="P730" s="1">
        <f t="shared" si="93"/>
        <v>0.49481626664249501</v>
      </c>
      <c r="Q730" s="1">
        <f t="shared" si="94"/>
        <v>0.44427718235094116</v>
      </c>
      <c r="R730" s="2">
        <f t="shared" si="95"/>
        <v>113.29068149948999</v>
      </c>
    </row>
    <row r="731" spans="9:18" ht="15.95" customHeight="1" x14ac:dyDescent="0.25">
      <c r="I731" s="1"/>
      <c r="J731" s="1">
        <f t="shared" si="88"/>
        <v>0.72899999999999998</v>
      </c>
      <c r="K731" s="2">
        <v>729</v>
      </c>
      <c r="L731" s="1">
        <f t="shared" si="89"/>
        <v>4.5804420889339177</v>
      </c>
      <c r="M731" s="1">
        <f t="shared" si="90"/>
        <v>0.47521730922326233</v>
      </c>
      <c r="N731" s="1">
        <f t="shared" si="91"/>
        <v>0.27311217679547406</v>
      </c>
      <c r="O731" s="1">
        <f t="shared" si="92"/>
        <v>0.63473645395374145</v>
      </c>
      <c r="P731" s="1">
        <f t="shared" si="93"/>
        <v>0.58240564535745787</v>
      </c>
      <c r="Q731" s="1">
        <f t="shared" si="94"/>
        <v>0.4913678963324839</v>
      </c>
      <c r="R731" s="2">
        <f t="shared" si="95"/>
        <v>125.2988135647834</v>
      </c>
    </row>
    <row r="732" spans="9:18" ht="15.95" customHeight="1" x14ac:dyDescent="0.25">
      <c r="I732" s="1"/>
      <c r="J732" s="1">
        <f t="shared" si="88"/>
        <v>0.73</v>
      </c>
      <c r="K732" s="2">
        <v>730</v>
      </c>
      <c r="L732" s="1">
        <f t="shared" si="89"/>
        <v>4.5867252742410987</v>
      </c>
      <c r="M732" s="1">
        <f t="shared" si="90"/>
        <v>0.47519713246713807</v>
      </c>
      <c r="N732" s="1">
        <f t="shared" si="91"/>
        <v>0.33229908572810885</v>
      </c>
      <c r="O732" s="1">
        <f t="shared" si="92"/>
        <v>0.66498783832311925</v>
      </c>
      <c r="P732" s="1">
        <f t="shared" si="93"/>
        <v>0.60701397367153898</v>
      </c>
      <c r="Q732" s="1">
        <f t="shared" si="94"/>
        <v>0.51987450754747622</v>
      </c>
      <c r="R732" s="2">
        <f t="shared" si="95"/>
        <v>132.56799942460643</v>
      </c>
    </row>
    <row r="733" spans="9:18" ht="15.95" customHeight="1" x14ac:dyDescent="0.25">
      <c r="I733" s="1"/>
      <c r="J733" s="1">
        <f t="shared" si="88"/>
        <v>0.73099999999999998</v>
      </c>
      <c r="K733" s="2">
        <v>731</v>
      </c>
      <c r="L733" s="1">
        <f t="shared" si="89"/>
        <v>4.5930084595482779</v>
      </c>
      <c r="M733" s="1">
        <f t="shared" si="90"/>
        <v>0.47517793488575466</v>
      </c>
      <c r="N733" s="1">
        <f t="shared" si="91"/>
        <v>0.41824037891377502</v>
      </c>
      <c r="O733" s="1">
        <f t="shared" si="92"/>
        <v>0.63700927218892955</v>
      </c>
      <c r="P733" s="1">
        <f t="shared" si="93"/>
        <v>0.54983357937844657</v>
      </c>
      <c r="Q733" s="1">
        <f t="shared" si="94"/>
        <v>0.52006529134172652</v>
      </c>
      <c r="R733" s="2">
        <f t="shared" si="95"/>
        <v>132.61664929214027</v>
      </c>
    </row>
    <row r="734" spans="9:18" ht="15.95" customHeight="1" x14ac:dyDescent="0.25">
      <c r="I734" s="1"/>
      <c r="J734" s="1">
        <f t="shared" si="88"/>
        <v>0.73199999999999998</v>
      </c>
      <c r="K734" s="2">
        <v>732</v>
      </c>
      <c r="L734" s="1">
        <f t="shared" si="89"/>
        <v>4.5992916448554571</v>
      </c>
      <c r="M734" s="1">
        <f t="shared" si="90"/>
        <v>0.47515971723699979</v>
      </c>
      <c r="N734" s="1">
        <f t="shared" si="91"/>
        <v>0.51722529996766875</v>
      </c>
      <c r="O734" s="1">
        <f t="shared" si="92"/>
        <v>0.56067536532674533</v>
      </c>
      <c r="P734" s="1">
        <f t="shared" si="93"/>
        <v>0.45456633847580785</v>
      </c>
      <c r="Q734" s="1">
        <f t="shared" si="94"/>
        <v>0.50190668025180551</v>
      </c>
      <c r="R734" s="2">
        <f t="shared" si="95"/>
        <v>127.9862034642104</v>
      </c>
    </row>
    <row r="735" spans="9:18" ht="15.95" customHeight="1" x14ac:dyDescent="0.25">
      <c r="I735" s="1"/>
      <c r="J735" s="1">
        <f t="shared" si="88"/>
        <v>0.73299999999999998</v>
      </c>
      <c r="K735" s="2">
        <v>733</v>
      </c>
      <c r="L735" s="1">
        <f t="shared" si="89"/>
        <v>4.6055748301626362</v>
      </c>
      <c r="M735" s="1">
        <f t="shared" si="90"/>
        <v>0.47514248024007505</v>
      </c>
      <c r="N735" s="1">
        <f t="shared" si="91"/>
        <v>0.6134621603075836</v>
      </c>
      <c r="O735" s="1">
        <f t="shared" si="92"/>
        <v>0.4629270102502499</v>
      </c>
      <c r="P735" s="1">
        <f t="shared" si="93"/>
        <v>0.39402317156032729</v>
      </c>
      <c r="Q735" s="1">
        <f t="shared" si="94"/>
        <v>0.48638870558955893</v>
      </c>
      <c r="R735" s="2">
        <f t="shared" si="95"/>
        <v>124.02911992533753</v>
      </c>
    </row>
    <row r="736" spans="9:18" ht="15.95" customHeight="1" x14ac:dyDescent="0.25">
      <c r="I736" s="1"/>
      <c r="J736" s="1">
        <f t="shared" si="88"/>
        <v>0.73399999999999999</v>
      </c>
      <c r="K736" s="2">
        <v>734</v>
      </c>
      <c r="L736" s="1">
        <f t="shared" si="89"/>
        <v>4.6118580154698163</v>
      </c>
      <c r="M736" s="1">
        <f t="shared" si="90"/>
        <v>0.47512622457546749</v>
      </c>
      <c r="N736" s="1">
        <f t="shared" si="91"/>
        <v>0.6915976868042828</v>
      </c>
      <c r="O736" s="1">
        <f t="shared" si="92"/>
        <v>0.37826300357231285</v>
      </c>
      <c r="P736" s="1">
        <f t="shared" si="93"/>
        <v>0.41447605709163476</v>
      </c>
      <c r="Q736" s="1">
        <f t="shared" si="94"/>
        <v>0.4898657430109245</v>
      </c>
      <c r="R736" s="2">
        <f t="shared" si="95"/>
        <v>124.91576446778575</v>
      </c>
    </row>
    <row r="737" spans="9:18" ht="15.95" customHeight="1" x14ac:dyDescent="0.25">
      <c r="I737" s="1"/>
      <c r="J737" s="1">
        <f t="shared" si="88"/>
        <v>0.73499999999999999</v>
      </c>
      <c r="K737" s="2">
        <v>735</v>
      </c>
      <c r="L737" s="1">
        <f t="shared" si="89"/>
        <v>4.6181412007769955</v>
      </c>
      <c r="M737" s="1">
        <f t="shared" si="90"/>
        <v>0.475110950884923</v>
      </c>
      <c r="N737" s="1">
        <f t="shared" si="91"/>
        <v>0.73916642625027285</v>
      </c>
      <c r="O737" s="1">
        <f t="shared" si="92"/>
        <v>0.33656421995861163</v>
      </c>
      <c r="P737" s="1">
        <f t="shared" si="93"/>
        <v>0.50029324788901852</v>
      </c>
      <c r="Q737" s="1">
        <f t="shared" si="94"/>
        <v>0.51278371124570654</v>
      </c>
      <c r="R737" s="2">
        <f t="shared" si="95"/>
        <v>130.75984636765517</v>
      </c>
    </row>
    <row r="738" spans="9:18" ht="15.95" customHeight="1" x14ac:dyDescent="0.25">
      <c r="I738" s="1"/>
      <c r="J738" s="1">
        <f t="shared" si="88"/>
        <v>0.73599999999999999</v>
      </c>
      <c r="K738" s="2">
        <v>736</v>
      </c>
      <c r="L738" s="1">
        <f t="shared" si="89"/>
        <v>4.6244243860841756</v>
      </c>
      <c r="M738" s="1">
        <f t="shared" si="90"/>
        <v>0.47509665977142068</v>
      </c>
      <c r="N738" s="1">
        <f t="shared" si="91"/>
        <v>0.74857943770808377</v>
      </c>
      <c r="O738" s="1">
        <f t="shared" si="92"/>
        <v>0.35254761146186286</v>
      </c>
      <c r="P738" s="1">
        <f t="shared" si="93"/>
        <v>0.58588631496287769</v>
      </c>
      <c r="Q738" s="1">
        <f t="shared" si="94"/>
        <v>0.54052750597606125</v>
      </c>
      <c r="R738" s="2">
        <f t="shared" si="95"/>
        <v>137.83451402389562</v>
      </c>
    </row>
    <row r="739" spans="9:18" ht="15.95" customHeight="1" x14ac:dyDescent="0.25">
      <c r="I739" s="1"/>
      <c r="J739" s="1">
        <f t="shared" si="88"/>
        <v>0.73699999999999999</v>
      </c>
      <c r="K739" s="2">
        <v>737</v>
      </c>
      <c r="L739" s="1">
        <f t="shared" si="89"/>
        <v>4.6307075713913557</v>
      </c>
      <c r="M739" s="1">
        <f t="shared" si="90"/>
        <v>0.47508335179914923</v>
      </c>
      <c r="N739" s="1">
        <f t="shared" si="91"/>
        <v>0.71833500410827944</v>
      </c>
      <c r="O739" s="1">
        <f t="shared" si="92"/>
        <v>0.42057208292273646</v>
      </c>
      <c r="P739" s="1">
        <f t="shared" si="93"/>
        <v>0.60583812277640536</v>
      </c>
      <c r="Q739" s="1">
        <f t="shared" si="94"/>
        <v>0.55495714040164268</v>
      </c>
      <c r="R739" s="2">
        <f t="shared" si="95"/>
        <v>141.51407080241887</v>
      </c>
    </row>
    <row r="740" spans="9:18" ht="15.95" customHeight="1" x14ac:dyDescent="0.25">
      <c r="I740" s="1"/>
      <c r="J740" s="1">
        <f t="shared" si="88"/>
        <v>0.73799999999999999</v>
      </c>
      <c r="K740" s="2">
        <v>738</v>
      </c>
      <c r="L740" s="1">
        <f t="shared" si="89"/>
        <v>4.6369907566985349</v>
      </c>
      <c r="M740" s="1">
        <f t="shared" si="90"/>
        <v>0.47507102749348462</v>
      </c>
      <c r="N740" s="1">
        <f t="shared" si="91"/>
        <v>0.65325821064231582</v>
      </c>
      <c r="O740" s="1">
        <f t="shared" si="92"/>
        <v>0.51662943078842116</v>
      </c>
      <c r="P740" s="1">
        <f t="shared" si="93"/>
        <v>0.54489988821479651</v>
      </c>
      <c r="Q740" s="1">
        <f t="shared" si="94"/>
        <v>0.54746463928475453</v>
      </c>
      <c r="R740" s="2">
        <f t="shared" si="95"/>
        <v>139.6034830176124</v>
      </c>
    </row>
    <row r="741" spans="9:18" ht="15.95" customHeight="1" x14ac:dyDescent="0.25">
      <c r="I741" s="1"/>
      <c r="J741" s="1">
        <f t="shared" si="88"/>
        <v>0.73899999999999999</v>
      </c>
      <c r="K741" s="2">
        <v>739</v>
      </c>
      <c r="L741" s="1">
        <f t="shared" si="89"/>
        <v>4.6432739420057141</v>
      </c>
      <c r="M741" s="1">
        <f t="shared" si="90"/>
        <v>0.47505968734096937</v>
      </c>
      <c r="N741" s="1">
        <f t="shared" si="91"/>
        <v>0.5637311684984555</v>
      </c>
      <c r="O741" s="1">
        <f t="shared" si="92"/>
        <v>0.60681767374580553</v>
      </c>
      <c r="P741" s="1">
        <f t="shared" si="93"/>
        <v>0.44964553234399246</v>
      </c>
      <c r="Q741" s="1">
        <f t="shared" si="94"/>
        <v>0.5238135154823057</v>
      </c>
      <c r="R741" s="2">
        <f t="shared" si="95"/>
        <v>133.57244644798794</v>
      </c>
    </row>
    <row r="742" spans="9:18" ht="15.95" customHeight="1" x14ac:dyDescent="0.25">
      <c r="I742" s="1"/>
      <c r="J742" s="1">
        <f t="shared" si="88"/>
        <v>0.74</v>
      </c>
      <c r="K742" s="2">
        <v>740</v>
      </c>
      <c r="L742" s="1">
        <f t="shared" si="89"/>
        <v>4.6495571273128933</v>
      </c>
      <c r="M742" s="1">
        <f t="shared" si="90"/>
        <v>0.47504933178929321</v>
      </c>
      <c r="N742" s="1">
        <f t="shared" si="91"/>
        <v>0.46403669120192398</v>
      </c>
      <c r="O742" s="1">
        <f t="shared" si="92"/>
        <v>0.65930624187660158</v>
      </c>
      <c r="P742" s="1">
        <f t="shared" si="93"/>
        <v>0.39287612797857108</v>
      </c>
      <c r="Q742" s="1">
        <f t="shared" si="94"/>
        <v>0.49781709821159748</v>
      </c>
      <c r="R742" s="2">
        <f t="shared" si="95"/>
        <v>126.94336004395736</v>
      </c>
    </row>
    <row r="743" spans="9:18" ht="15.95" customHeight="1" x14ac:dyDescent="0.25">
      <c r="I743" s="1"/>
      <c r="J743" s="1">
        <f t="shared" si="88"/>
        <v>0.74099999999999999</v>
      </c>
      <c r="K743" s="2">
        <v>741</v>
      </c>
      <c r="L743" s="1">
        <f t="shared" si="89"/>
        <v>4.6558403126200734</v>
      </c>
      <c r="M743" s="1">
        <f t="shared" si="90"/>
        <v>0.4750399612472756</v>
      </c>
      <c r="N743" s="1">
        <f t="shared" si="91"/>
        <v>0.37007966731624609</v>
      </c>
      <c r="O743" s="1">
        <f t="shared" si="92"/>
        <v>0.6555700926363186</v>
      </c>
      <c r="P743" s="1">
        <f t="shared" si="93"/>
        <v>0.41797943941621868</v>
      </c>
      <c r="Q743" s="1">
        <f t="shared" si="94"/>
        <v>0.47966729015401471</v>
      </c>
      <c r="R743" s="2">
        <f t="shared" si="95"/>
        <v>122.31515898927375</v>
      </c>
    </row>
    <row r="744" spans="9:18" ht="15.95" customHeight="1" x14ac:dyDescent="0.25">
      <c r="I744" s="1"/>
      <c r="J744" s="1">
        <f t="shared" si="88"/>
        <v>0.74199999999999999</v>
      </c>
      <c r="K744" s="2">
        <v>742</v>
      </c>
      <c r="L744" s="1">
        <f t="shared" si="89"/>
        <v>4.6621234979272534</v>
      </c>
      <c r="M744" s="1">
        <f t="shared" si="90"/>
        <v>0.47503157608484958</v>
      </c>
      <c r="N744" s="1">
        <f t="shared" si="91"/>
        <v>0.29684965328616064</v>
      </c>
      <c r="O744" s="1">
        <f t="shared" si="92"/>
        <v>0.59692784312755265</v>
      </c>
      <c r="P744" s="1">
        <f t="shared" si="93"/>
        <v>0.50576948836593638</v>
      </c>
      <c r="Q744" s="1">
        <f t="shared" si="94"/>
        <v>0.46864464021612484</v>
      </c>
      <c r="R744" s="2">
        <f t="shared" si="95"/>
        <v>119.50438325511183</v>
      </c>
    </row>
    <row r="745" spans="9:18" ht="15.95" customHeight="1" x14ac:dyDescent="0.25">
      <c r="I745" s="1"/>
      <c r="J745" s="1">
        <f t="shared" si="88"/>
        <v>0.74299999999999999</v>
      </c>
      <c r="K745" s="2">
        <v>743</v>
      </c>
      <c r="L745" s="1">
        <f t="shared" si="89"/>
        <v>4.6684066832344326</v>
      </c>
      <c r="M745" s="1">
        <f t="shared" si="90"/>
        <v>0.47502417663304686</v>
      </c>
      <c r="N745" s="1">
        <f t="shared" si="91"/>
        <v>0.25602949498477512</v>
      </c>
      <c r="O745" s="1">
        <f t="shared" si="92"/>
        <v>0.50407638423040002</v>
      </c>
      <c r="P745" s="1">
        <f t="shared" si="93"/>
        <v>0.58915002828279461</v>
      </c>
      <c r="Q745" s="1">
        <f t="shared" si="94"/>
        <v>0.45607002103275412</v>
      </c>
      <c r="R745" s="2">
        <f t="shared" si="95"/>
        <v>116.2978553633523</v>
      </c>
    </row>
    <row r="746" spans="9:18" ht="15.95" customHeight="1" x14ac:dyDescent="0.25">
      <c r="I746" s="1"/>
      <c r="J746" s="1">
        <f t="shared" si="88"/>
        <v>0.74399999999999999</v>
      </c>
      <c r="K746" s="2">
        <v>744</v>
      </c>
      <c r="L746" s="1">
        <f t="shared" si="89"/>
        <v>4.6746898685416118</v>
      </c>
      <c r="M746" s="1">
        <f t="shared" si="90"/>
        <v>0.47501776318398525</v>
      </c>
      <c r="N746" s="1">
        <f t="shared" si="91"/>
        <v>0.25413148964794519</v>
      </c>
      <c r="O746" s="1">
        <f t="shared" si="92"/>
        <v>0.40978622746083326</v>
      </c>
      <c r="P746" s="1">
        <f t="shared" si="93"/>
        <v>0.60439491559766678</v>
      </c>
      <c r="Q746" s="1">
        <f t="shared" si="94"/>
        <v>0.43583259897260762</v>
      </c>
      <c r="R746" s="2">
        <f t="shared" si="95"/>
        <v>111.13731273801494</v>
      </c>
    </row>
    <row r="747" spans="9:18" ht="15.95" customHeight="1" x14ac:dyDescent="0.25">
      <c r="I747" s="1"/>
      <c r="J747" s="1">
        <f t="shared" si="88"/>
        <v>0.745</v>
      </c>
      <c r="K747" s="2">
        <v>745</v>
      </c>
      <c r="L747" s="1">
        <f t="shared" si="89"/>
        <v>4.6809730538487919</v>
      </c>
      <c r="M747" s="1">
        <f t="shared" si="90"/>
        <v>0.47501233599085668</v>
      </c>
      <c r="N747" s="1">
        <f t="shared" si="91"/>
        <v>0.29145843803449578</v>
      </c>
      <c r="O747" s="1">
        <f t="shared" si="92"/>
        <v>0.34733565088750895</v>
      </c>
      <c r="P747" s="1">
        <f t="shared" si="93"/>
        <v>0.53985277603674597</v>
      </c>
      <c r="Q747" s="1">
        <f t="shared" si="94"/>
        <v>0.41341480023740185</v>
      </c>
      <c r="R747" s="2">
        <f t="shared" si="95"/>
        <v>105.42077406053747</v>
      </c>
    </row>
    <row r="748" spans="9:18" ht="15.95" customHeight="1" x14ac:dyDescent="0.25">
      <c r="I748" s="1"/>
      <c r="J748" s="1">
        <f t="shared" si="88"/>
        <v>0.746</v>
      </c>
      <c r="K748" s="2">
        <v>746</v>
      </c>
      <c r="L748" s="1">
        <f t="shared" si="89"/>
        <v>4.6872562391559711</v>
      </c>
      <c r="M748" s="1">
        <f t="shared" si="90"/>
        <v>0.47500789526791748</v>
      </c>
      <c r="N748" s="1">
        <f t="shared" si="91"/>
        <v>0.36205533671188805</v>
      </c>
      <c r="O748" s="1">
        <f t="shared" si="92"/>
        <v>0.33876563655945013</v>
      </c>
      <c r="P748" s="1">
        <f t="shared" si="93"/>
        <v>0.44485192596762668</v>
      </c>
      <c r="Q748" s="1">
        <f t="shared" si="94"/>
        <v>0.4051701986267206</v>
      </c>
      <c r="R748" s="2">
        <f t="shared" si="95"/>
        <v>103.31840064981375</v>
      </c>
    </row>
    <row r="749" spans="9:18" ht="15.95" customHeight="1" x14ac:dyDescent="0.25">
      <c r="I749" s="1"/>
      <c r="J749" s="1">
        <f t="shared" si="88"/>
        <v>0.747</v>
      </c>
      <c r="K749" s="2">
        <v>747</v>
      </c>
      <c r="L749" s="1">
        <f t="shared" si="89"/>
        <v>4.6935394244631503</v>
      </c>
      <c r="M749" s="1">
        <f t="shared" si="90"/>
        <v>0.4750044411904798</v>
      </c>
      <c r="N749" s="1">
        <f t="shared" si="91"/>
        <v>0.45465941730173715</v>
      </c>
      <c r="O749" s="1">
        <f t="shared" si="92"/>
        <v>0.38710084081016027</v>
      </c>
      <c r="P749" s="1">
        <f t="shared" si="93"/>
        <v>0.39199968859460399</v>
      </c>
      <c r="Q749" s="1">
        <f t="shared" si="94"/>
        <v>0.42719109697424534</v>
      </c>
      <c r="R749" s="2">
        <f t="shared" si="95"/>
        <v>108.93372972843257</v>
      </c>
    </row>
    <row r="750" spans="9:18" ht="15.95" customHeight="1" x14ac:dyDescent="0.25">
      <c r="I750" s="1"/>
      <c r="J750" s="1">
        <f t="shared" si="88"/>
        <v>0.748</v>
      </c>
      <c r="K750" s="2">
        <v>748</v>
      </c>
      <c r="L750" s="1">
        <f t="shared" si="89"/>
        <v>4.6998226097703313</v>
      </c>
      <c r="M750" s="1">
        <f t="shared" si="90"/>
        <v>0.47500197389490462</v>
      </c>
      <c r="N750" s="1">
        <f t="shared" si="91"/>
        <v>0.55449696693400385</v>
      </c>
      <c r="O750" s="1">
        <f t="shared" si="92"/>
        <v>0.47528208776521552</v>
      </c>
      <c r="P750" s="1">
        <f t="shared" si="93"/>
        <v>0.42169001279523483</v>
      </c>
      <c r="Q750" s="1">
        <f t="shared" si="94"/>
        <v>0.48161776034733966</v>
      </c>
      <c r="R750" s="2">
        <f t="shared" si="95"/>
        <v>122.81252888857162</v>
      </c>
    </row>
    <row r="751" spans="9:18" ht="15.95" customHeight="1" x14ac:dyDescent="0.25">
      <c r="I751" s="1"/>
      <c r="J751" s="1">
        <f t="shared" si="88"/>
        <v>0.749</v>
      </c>
      <c r="K751" s="2">
        <v>749</v>
      </c>
      <c r="L751" s="1">
        <f t="shared" si="89"/>
        <v>4.7061057950775105</v>
      </c>
      <c r="M751" s="1">
        <f t="shared" si="90"/>
        <v>0.47500049347859657</v>
      </c>
      <c r="N751" s="1">
        <f t="shared" si="91"/>
        <v>0.64564027181326622</v>
      </c>
      <c r="O751" s="1">
        <f t="shared" si="92"/>
        <v>0.57218714624849787</v>
      </c>
      <c r="P751" s="1">
        <f t="shared" si="93"/>
        <v>0.5112311546145073</v>
      </c>
      <c r="Q751" s="1">
        <f t="shared" si="94"/>
        <v>0.55101476653871706</v>
      </c>
      <c r="R751" s="2">
        <f t="shared" si="95"/>
        <v>140.50876546737285</v>
      </c>
    </row>
    <row r="752" spans="9:18" ht="15.95" customHeight="1" x14ac:dyDescent="0.25">
      <c r="I752" s="1"/>
      <c r="J752" s="1">
        <f t="shared" si="88"/>
        <v>0.75</v>
      </c>
      <c r="K752" s="2">
        <v>750</v>
      </c>
      <c r="L752" s="1">
        <f t="shared" si="89"/>
        <v>4.7123889803846897</v>
      </c>
      <c r="M752" s="1">
        <f t="shared" si="90"/>
        <v>0.47499999999999998</v>
      </c>
      <c r="N752" s="1">
        <f t="shared" si="91"/>
        <v>0.71354866582917797</v>
      </c>
      <c r="O752" s="1">
        <f t="shared" si="92"/>
        <v>0.64361484836560479</v>
      </c>
      <c r="P752" s="1">
        <f t="shared" si="93"/>
        <v>0.59218854089411954</v>
      </c>
      <c r="Q752" s="1">
        <f t="shared" si="94"/>
        <v>0.60608801377222554</v>
      </c>
      <c r="R752" s="2">
        <f t="shared" si="95"/>
        <v>154.55244351191752</v>
      </c>
    </row>
    <row r="753" spans="9:18" ht="15.95" customHeight="1" x14ac:dyDescent="0.25">
      <c r="I753" s="1"/>
      <c r="J753" s="1">
        <f t="shared" si="88"/>
        <v>0.751</v>
      </c>
      <c r="K753" s="2">
        <v>751</v>
      </c>
      <c r="L753" s="1">
        <f t="shared" si="89"/>
        <v>4.7186721656918689</v>
      </c>
      <c r="M753" s="1">
        <f t="shared" si="90"/>
        <v>0.47500049347859657</v>
      </c>
      <c r="N753" s="1">
        <f t="shared" si="91"/>
        <v>0.74738829470374057</v>
      </c>
      <c r="O753" s="1">
        <f t="shared" si="92"/>
        <v>0.66435587201658675</v>
      </c>
      <c r="P753" s="1">
        <f t="shared" si="93"/>
        <v>0.60268799780190319</v>
      </c>
      <c r="Q753" s="1">
        <f t="shared" si="94"/>
        <v>0.62235816450020676</v>
      </c>
      <c r="R753" s="2">
        <f t="shared" si="95"/>
        <v>158.70133194755272</v>
      </c>
    </row>
    <row r="754" spans="9:18" ht="15.95" customHeight="1" x14ac:dyDescent="0.25">
      <c r="I754" s="1"/>
      <c r="J754" s="1">
        <f t="shared" si="88"/>
        <v>0.752</v>
      </c>
      <c r="K754" s="2">
        <v>752</v>
      </c>
      <c r="L754" s="1">
        <f t="shared" si="89"/>
        <v>4.724955350999049</v>
      </c>
      <c r="M754" s="1">
        <f t="shared" si="90"/>
        <v>0.47500197389490462</v>
      </c>
      <c r="N754" s="1">
        <f t="shared" si="91"/>
        <v>0.74176050907465441</v>
      </c>
      <c r="O754" s="1">
        <f t="shared" si="92"/>
        <v>0.6270899880690004</v>
      </c>
      <c r="P754" s="1">
        <f t="shared" si="93"/>
        <v>0.5347049922876852</v>
      </c>
      <c r="Q754" s="1">
        <f t="shared" si="94"/>
        <v>0.59463936583156118</v>
      </c>
      <c r="R754" s="2">
        <f t="shared" si="95"/>
        <v>151.63303828704809</v>
      </c>
    </row>
    <row r="755" spans="9:18" ht="15.95" customHeight="1" x14ac:dyDescent="0.25">
      <c r="I755" s="1"/>
      <c r="J755" s="1">
        <f t="shared" si="88"/>
        <v>0.753</v>
      </c>
      <c r="K755" s="2">
        <v>753</v>
      </c>
      <c r="L755" s="1">
        <f t="shared" si="89"/>
        <v>4.7312385363062281</v>
      </c>
      <c r="M755" s="1">
        <f t="shared" si="90"/>
        <v>0.4750044411904798</v>
      </c>
      <c r="N755" s="1">
        <f t="shared" si="91"/>
        <v>0.69756314506802708</v>
      </c>
      <c r="O755" s="1">
        <f t="shared" si="92"/>
        <v>0.54496962399747972</v>
      </c>
      <c r="P755" s="1">
        <f t="shared" si="93"/>
        <v>0.44019762841245574</v>
      </c>
      <c r="Q755" s="1">
        <f t="shared" si="94"/>
        <v>0.53943370966711057</v>
      </c>
      <c r="R755" s="2">
        <f t="shared" si="95"/>
        <v>137.55559596511318</v>
      </c>
    </row>
    <row r="756" spans="9:18" ht="15.95" customHeight="1" x14ac:dyDescent="0.25">
      <c r="I756" s="1"/>
      <c r="J756" s="1">
        <f t="shared" si="88"/>
        <v>0.754</v>
      </c>
      <c r="K756" s="2">
        <v>754</v>
      </c>
      <c r="L756" s="1">
        <f t="shared" si="89"/>
        <v>4.7375217216134082</v>
      </c>
      <c r="M756" s="1">
        <f t="shared" si="90"/>
        <v>0.47500789526791748</v>
      </c>
      <c r="N756" s="1">
        <f t="shared" si="91"/>
        <v>0.62184728684006108</v>
      </c>
      <c r="O756" s="1">
        <f t="shared" si="92"/>
        <v>0.44697791446102009</v>
      </c>
      <c r="P756" s="1">
        <f t="shared" si="93"/>
        <v>0.39139606737037308</v>
      </c>
      <c r="Q756" s="1">
        <f t="shared" si="94"/>
        <v>0.48380729098484299</v>
      </c>
      <c r="R756" s="2">
        <f t="shared" si="95"/>
        <v>123.37085920113496</v>
      </c>
    </row>
    <row r="757" spans="9:18" ht="15.95" customHeight="1" x14ac:dyDescent="0.25">
      <c r="I757" s="1"/>
      <c r="J757" s="1">
        <f t="shared" si="88"/>
        <v>0.755</v>
      </c>
      <c r="K757" s="2">
        <v>755</v>
      </c>
      <c r="L757" s="1">
        <f t="shared" si="89"/>
        <v>4.7438049069205874</v>
      </c>
      <c r="M757" s="1">
        <f t="shared" si="90"/>
        <v>0.47501233599085668</v>
      </c>
      <c r="N757" s="1">
        <f t="shared" si="91"/>
        <v>0.52669236266268094</v>
      </c>
      <c r="O757" s="1">
        <f t="shared" si="92"/>
        <v>0.36769954433135044</v>
      </c>
      <c r="P757" s="1">
        <f t="shared" si="93"/>
        <v>0.42559840399828558</v>
      </c>
      <c r="Q757" s="1">
        <f t="shared" si="94"/>
        <v>0.44875066174579342</v>
      </c>
      <c r="R757" s="2">
        <f t="shared" si="95"/>
        <v>114.43141874517733</v>
      </c>
    </row>
    <row r="758" spans="9:18" ht="15.95" customHeight="1" x14ac:dyDescent="0.25">
      <c r="I758" s="1"/>
      <c r="J758" s="1">
        <f t="shared" si="88"/>
        <v>0.75600000000000001</v>
      </c>
      <c r="K758" s="2">
        <v>756</v>
      </c>
      <c r="L758" s="1">
        <f t="shared" si="89"/>
        <v>4.7500880922277675</v>
      </c>
      <c r="M758" s="1">
        <f t="shared" si="90"/>
        <v>0.47501776318398525</v>
      </c>
      <c r="N758" s="1">
        <f t="shared" si="91"/>
        <v>0.42727903756720326</v>
      </c>
      <c r="O758" s="1">
        <f t="shared" si="92"/>
        <v>0.33511460969051876</v>
      </c>
      <c r="P758" s="1">
        <f t="shared" si="93"/>
        <v>0.51666444999179295</v>
      </c>
      <c r="Q758" s="1">
        <f t="shared" si="94"/>
        <v>0.43851896510837501</v>
      </c>
      <c r="R758" s="2">
        <f t="shared" si="95"/>
        <v>111.82233610263563</v>
      </c>
    </row>
    <row r="759" spans="9:18" ht="15.95" customHeight="1" x14ac:dyDescent="0.25">
      <c r="I759" s="1"/>
      <c r="J759" s="1">
        <f t="shared" si="88"/>
        <v>0.75700000000000001</v>
      </c>
      <c r="K759" s="2">
        <v>757</v>
      </c>
      <c r="L759" s="1">
        <f t="shared" si="89"/>
        <v>4.7563712775349467</v>
      </c>
      <c r="M759" s="1">
        <f t="shared" si="90"/>
        <v>0.47502417663304686</v>
      </c>
      <c r="N759" s="1">
        <f t="shared" si="91"/>
        <v>0.33946734613381851</v>
      </c>
      <c r="O759" s="1">
        <f t="shared" si="92"/>
        <v>0.36072346808355971</v>
      </c>
      <c r="P759" s="1">
        <f t="shared" si="93"/>
        <v>0.59499417725028403</v>
      </c>
      <c r="Q759" s="1">
        <f t="shared" si="94"/>
        <v>0.44255229202517732</v>
      </c>
      <c r="R759" s="2">
        <f t="shared" si="95"/>
        <v>112.85083446642021</v>
      </c>
    </row>
    <row r="760" spans="9:18" ht="15.95" customHeight="1" x14ac:dyDescent="0.25">
      <c r="I760" s="1"/>
      <c r="J760" s="1">
        <f t="shared" si="88"/>
        <v>0.75800000000000001</v>
      </c>
      <c r="K760" s="2">
        <v>758</v>
      </c>
      <c r="L760" s="1">
        <f t="shared" si="89"/>
        <v>4.7626544628421259</v>
      </c>
      <c r="M760" s="1">
        <f t="shared" si="90"/>
        <v>0.47503157608484958</v>
      </c>
      <c r="N760" s="1">
        <f t="shared" si="91"/>
        <v>0.27726644117314958</v>
      </c>
      <c r="O760" s="1">
        <f t="shared" si="92"/>
        <v>0.435487862073826</v>
      </c>
      <c r="P760" s="1">
        <f t="shared" si="93"/>
        <v>0.60072168121160952</v>
      </c>
      <c r="Q760" s="1">
        <f t="shared" si="94"/>
        <v>0.44712689013585871</v>
      </c>
      <c r="R760" s="2">
        <f t="shared" si="95"/>
        <v>114.01735698464397</v>
      </c>
    </row>
    <row r="761" spans="9:18" ht="15.95" customHeight="1" x14ac:dyDescent="0.25">
      <c r="I761" s="1"/>
      <c r="J761" s="1">
        <f t="shared" si="88"/>
        <v>0.75900000000000001</v>
      </c>
      <c r="K761" s="2">
        <v>759</v>
      </c>
      <c r="L761" s="1">
        <f t="shared" si="89"/>
        <v>4.768937648149306</v>
      </c>
      <c r="M761" s="1">
        <f t="shared" si="90"/>
        <v>0.4750399612472756</v>
      </c>
      <c r="N761" s="1">
        <f t="shared" si="91"/>
        <v>0.2505996252469615</v>
      </c>
      <c r="O761" s="1">
        <f t="shared" si="92"/>
        <v>0.53302083486663576</v>
      </c>
      <c r="P761" s="1">
        <f t="shared" si="93"/>
        <v>0.52946954071613006</v>
      </c>
      <c r="Q761" s="1">
        <f t="shared" si="94"/>
        <v>0.4470324905192507</v>
      </c>
      <c r="R761" s="2">
        <f t="shared" si="95"/>
        <v>113.99328508240893</v>
      </c>
    </row>
    <row r="762" spans="9:18" ht="15.95" customHeight="1" x14ac:dyDescent="0.25">
      <c r="I762" s="1"/>
      <c r="J762" s="1">
        <f t="shared" si="88"/>
        <v>0.76</v>
      </c>
      <c r="K762" s="2">
        <v>760</v>
      </c>
      <c r="L762" s="1">
        <f t="shared" si="89"/>
        <v>4.7752208334564861</v>
      </c>
      <c r="M762" s="1">
        <f t="shared" si="90"/>
        <v>0.47504933178929321</v>
      </c>
      <c r="N762" s="1">
        <f t="shared" si="91"/>
        <v>0.26372122364139866</v>
      </c>
      <c r="O762" s="1">
        <f t="shared" si="92"/>
        <v>0.61889960575333958</v>
      </c>
      <c r="P762" s="1">
        <f t="shared" si="93"/>
        <v>0.43569439683803113</v>
      </c>
      <c r="Q762" s="1">
        <f t="shared" si="94"/>
        <v>0.44834113950551563</v>
      </c>
      <c r="R762" s="2">
        <f t="shared" si="95"/>
        <v>114.32699057390649</v>
      </c>
    </row>
    <row r="763" spans="9:18" ht="15.95" customHeight="1" x14ac:dyDescent="0.25">
      <c r="I763" s="1"/>
      <c r="J763" s="1">
        <f t="shared" si="88"/>
        <v>0.76100000000000001</v>
      </c>
      <c r="K763" s="2">
        <v>761</v>
      </c>
      <c r="L763" s="1">
        <f t="shared" si="89"/>
        <v>4.7815040187636653</v>
      </c>
      <c r="M763" s="1">
        <f t="shared" si="90"/>
        <v>0.47505968734096937</v>
      </c>
      <c r="N763" s="1">
        <f t="shared" si="91"/>
        <v>0.31453786502938874</v>
      </c>
      <c r="O763" s="1">
        <f t="shared" si="92"/>
        <v>0.66281456749943823</v>
      </c>
      <c r="P763" s="1">
        <f t="shared" si="93"/>
        <v>0.39106678910548065</v>
      </c>
      <c r="Q763" s="1">
        <f t="shared" si="94"/>
        <v>0.46086972724381925</v>
      </c>
      <c r="R763" s="2">
        <f t="shared" si="95"/>
        <v>117.52178044717391</v>
      </c>
    </row>
    <row r="764" spans="9:18" ht="15.95" customHeight="1" x14ac:dyDescent="0.25">
      <c r="I764" s="1"/>
      <c r="J764" s="1">
        <f t="shared" si="88"/>
        <v>0.76200000000000001</v>
      </c>
      <c r="K764" s="2">
        <v>762</v>
      </c>
      <c r="L764" s="1">
        <f t="shared" si="89"/>
        <v>4.7877872040708445</v>
      </c>
      <c r="M764" s="1">
        <f t="shared" si="90"/>
        <v>0.47507102749348462</v>
      </c>
      <c r="N764" s="1">
        <f t="shared" si="91"/>
        <v>0.39494245019774976</v>
      </c>
      <c r="O764" s="1">
        <f t="shared" si="92"/>
        <v>0.64926660165578998</v>
      </c>
      <c r="P764" s="1">
        <f t="shared" si="93"/>
        <v>0.42969474009000846</v>
      </c>
      <c r="Q764" s="1">
        <f t="shared" si="94"/>
        <v>0.48724370485925816</v>
      </c>
      <c r="R764" s="2">
        <f t="shared" si="95"/>
        <v>124.24714473911084</v>
      </c>
    </row>
    <row r="765" spans="9:18" ht="15.95" customHeight="1" x14ac:dyDescent="0.25">
      <c r="I765" s="1"/>
      <c r="J765" s="1">
        <f t="shared" si="88"/>
        <v>0.76300000000000001</v>
      </c>
      <c r="K765" s="2">
        <v>763</v>
      </c>
      <c r="L765" s="1">
        <f t="shared" si="89"/>
        <v>4.7940703893780245</v>
      </c>
      <c r="M765" s="1">
        <f t="shared" si="90"/>
        <v>0.47508335179914923</v>
      </c>
      <c r="N765" s="1">
        <f t="shared" si="91"/>
        <v>0.49210752870211011</v>
      </c>
      <c r="O765" s="1">
        <f t="shared" si="92"/>
        <v>0.58303725690207275</v>
      </c>
      <c r="P765" s="1">
        <f t="shared" si="93"/>
        <v>0.52205564952212558</v>
      </c>
      <c r="Q765" s="1">
        <f t="shared" si="94"/>
        <v>0.51807094673136445</v>
      </c>
      <c r="R765" s="2">
        <f t="shared" si="95"/>
        <v>132.10809141649793</v>
      </c>
    </row>
    <row r="766" spans="9:18" ht="15.95" customHeight="1" x14ac:dyDescent="0.25">
      <c r="I766" s="1"/>
      <c r="J766" s="1">
        <f t="shared" si="88"/>
        <v>0.76400000000000001</v>
      </c>
      <c r="K766" s="2">
        <v>764</v>
      </c>
      <c r="L766" s="1">
        <f t="shared" si="89"/>
        <v>4.8003535746852037</v>
      </c>
      <c r="M766" s="1">
        <f t="shared" si="90"/>
        <v>0.47509665977142068</v>
      </c>
      <c r="N766" s="1">
        <f t="shared" si="91"/>
        <v>0.59053174291675847</v>
      </c>
      <c r="O766" s="1">
        <f t="shared" si="92"/>
        <v>0.48750117409722765</v>
      </c>
      <c r="P766" s="1">
        <f t="shared" si="93"/>
        <v>0.5975598500703696</v>
      </c>
      <c r="Q766" s="1">
        <f t="shared" si="94"/>
        <v>0.53767235671394409</v>
      </c>
      <c r="R766" s="2">
        <f t="shared" si="95"/>
        <v>137.10645096205573</v>
      </c>
    </row>
    <row r="767" spans="9:18" ht="15.95" customHeight="1" x14ac:dyDescent="0.25">
      <c r="I767" s="1"/>
      <c r="J767" s="1">
        <f t="shared" si="88"/>
        <v>0.76500000000000001</v>
      </c>
      <c r="K767" s="2">
        <v>765</v>
      </c>
      <c r="L767" s="1">
        <f t="shared" si="89"/>
        <v>4.8066367599923829</v>
      </c>
      <c r="M767" s="1">
        <f t="shared" si="90"/>
        <v>0.475110950884923</v>
      </c>
      <c r="N767" s="1">
        <f t="shared" si="91"/>
        <v>0.67451285735697308</v>
      </c>
      <c r="O767" s="1">
        <f t="shared" si="92"/>
        <v>0.39637636197189552</v>
      </c>
      <c r="P767" s="1">
        <f t="shared" si="93"/>
        <v>0.59850093291314566</v>
      </c>
      <c r="Q767" s="1">
        <f t="shared" si="94"/>
        <v>0.5361252757817343</v>
      </c>
      <c r="R767" s="2">
        <f t="shared" si="95"/>
        <v>136.71194532434225</v>
      </c>
    </row>
    <row r="768" spans="9:18" ht="15.95" customHeight="1" x14ac:dyDescent="0.25">
      <c r="I768" s="1"/>
      <c r="J768" s="1">
        <f t="shared" si="88"/>
        <v>0.76600000000000001</v>
      </c>
      <c r="K768" s="2">
        <v>766</v>
      </c>
      <c r="L768" s="1">
        <f t="shared" si="89"/>
        <v>4.812919945299563</v>
      </c>
      <c r="M768" s="1">
        <f t="shared" si="90"/>
        <v>0.47512622457546749</v>
      </c>
      <c r="N768" s="1">
        <f t="shared" si="91"/>
        <v>0.73065283531265834</v>
      </c>
      <c r="O768" s="1">
        <f t="shared" si="92"/>
        <v>0.34182393830077973</v>
      </c>
      <c r="P768" s="1">
        <f t="shared" si="93"/>
        <v>0.52415964652713665</v>
      </c>
      <c r="Q768" s="1">
        <f t="shared" si="94"/>
        <v>0.5179406611790105</v>
      </c>
      <c r="R768" s="2">
        <f t="shared" si="95"/>
        <v>132.07486860064768</v>
      </c>
    </row>
    <row r="769" spans="9:18" ht="15.95" customHeight="1" x14ac:dyDescent="0.25">
      <c r="I769" s="1"/>
      <c r="J769" s="1">
        <f t="shared" si="88"/>
        <v>0.76700000000000002</v>
      </c>
      <c r="K769" s="2">
        <v>767</v>
      </c>
      <c r="L769" s="1">
        <f t="shared" si="89"/>
        <v>4.8192031306067431</v>
      </c>
      <c r="M769" s="1">
        <f t="shared" si="90"/>
        <v>0.47514248024007505</v>
      </c>
      <c r="N769" s="1">
        <f t="shared" si="91"/>
        <v>0.74999531212290815</v>
      </c>
      <c r="O769" s="1">
        <f t="shared" si="92"/>
        <v>0.34309735208052139</v>
      </c>
      <c r="P769" s="1">
        <f t="shared" si="93"/>
        <v>0.43135360679815649</v>
      </c>
      <c r="Q769" s="1">
        <f t="shared" si="94"/>
        <v>0.49989718781041526</v>
      </c>
      <c r="R769" s="2">
        <f t="shared" si="95"/>
        <v>127.47378289165589</v>
      </c>
    </row>
    <row r="770" spans="9:18" ht="15.95" customHeight="1" x14ac:dyDescent="0.25">
      <c r="I770" s="1"/>
      <c r="J770" s="1">
        <f t="shared" si="88"/>
        <v>0.76800000000000002</v>
      </c>
      <c r="K770" s="2">
        <v>768</v>
      </c>
      <c r="L770" s="1">
        <f t="shared" si="89"/>
        <v>4.8254863159139223</v>
      </c>
      <c r="M770" s="1">
        <f t="shared" si="90"/>
        <v>0.47515971723699979</v>
      </c>
      <c r="N770" s="1">
        <f t="shared" si="91"/>
        <v>0.72945446050268314</v>
      </c>
      <c r="O770" s="1">
        <f t="shared" si="92"/>
        <v>0.39974717126740267</v>
      </c>
      <c r="P770" s="1">
        <f t="shared" si="93"/>
        <v>0.39101268558539953</v>
      </c>
      <c r="Q770" s="1">
        <f t="shared" si="94"/>
        <v>0.49884350864812121</v>
      </c>
      <c r="R770" s="2">
        <f t="shared" si="95"/>
        <v>127.20509470527091</v>
      </c>
    </row>
    <row r="771" spans="9:18" ht="15.95" customHeight="1" x14ac:dyDescent="0.25">
      <c r="I771" s="1"/>
      <c r="J771" s="1">
        <f t="shared" ref="J771:J834" si="96">K771/$I$2</f>
        <v>0.76900000000000002</v>
      </c>
      <c r="K771" s="2">
        <v>769</v>
      </c>
      <c r="L771" s="1">
        <f t="shared" ref="L771:L834" si="97">(2*PI()*K771)/$I$2</f>
        <v>4.8317695012211015</v>
      </c>
      <c r="M771" s="1">
        <f t="shared" ref="M771:M834" si="98">$B$2*$F$2*SIN($C$2*(L771+$D$2))+$G$2</f>
        <v>0.47517793488575466</v>
      </c>
      <c r="N771" s="1">
        <f t="shared" ref="N771:N834" si="99">$B$3*$F$2*SIN($C$3*($L771+$D$3))+$G$2</f>
        <v>0.67230729202654294</v>
      </c>
      <c r="O771" s="1">
        <f t="shared" ref="O771:O834" si="100">$B$4*$F$2*SIN($C$4*($L771+$D$4))+$G$2</f>
        <v>0.49177970298796686</v>
      </c>
      <c r="P771" s="1">
        <f t="shared" ref="P771:P834" si="101">$B$5*$F$2*SIN($C$5*($L771+$D$5))+$G$2</f>
        <v>0.4339686733699144</v>
      </c>
      <c r="Q771" s="1">
        <f t="shared" ref="Q771:Q834" si="102">AVERAGE(M771:P771)</f>
        <v>0.5183084008175447</v>
      </c>
      <c r="R771" s="2">
        <f t="shared" ref="R771:R834" si="103">Q771*255</f>
        <v>132.1686422084739</v>
      </c>
    </row>
    <row r="772" spans="9:18" ht="15.95" customHeight="1" x14ac:dyDescent="0.25">
      <c r="I772" s="1"/>
      <c r="J772" s="1">
        <f t="shared" si="96"/>
        <v>0.77</v>
      </c>
      <c r="K772" s="2">
        <v>770</v>
      </c>
      <c r="L772" s="1">
        <f t="shared" si="97"/>
        <v>4.8380526865282816</v>
      </c>
      <c r="M772" s="1">
        <f t="shared" si="98"/>
        <v>0.47519713246713807</v>
      </c>
      <c r="N772" s="1">
        <f t="shared" si="99"/>
        <v>0.58767085480969916</v>
      </c>
      <c r="O772" s="1">
        <f t="shared" si="100"/>
        <v>0.58671346362941923</v>
      </c>
      <c r="P772" s="1">
        <f t="shared" si="101"/>
        <v>0.52739113456760034</v>
      </c>
      <c r="Q772" s="1">
        <f t="shared" si="102"/>
        <v>0.54424314636846416</v>
      </c>
      <c r="R772" s="2">
        <f t="shared" si="103"/>
        <v>138.78200232395835</v>
      </c>
    </row>
    <row r="773" spans="9:18" ht="15.95" customHeight="1" x14ac:dyDescent="0.25">
      <c r="I773" s="1"/>
      <c r="J773" s="1">
        <f t="shared" si="96"/>
        <v>0.77100000000000002</v>
      </c>
      <c r="K773" s="2">
        <v>771</v>
      </c>
      <c r="L773" s="1">
        <f t="shared" si="97"/>
        <v>4.8443358718354608</v>
      </c>
      <c r="M773" s="1">
        <f t="shared" si="98"/>
        <v>0.47521730922326233</v>
      </c>
      <c r="N773" s="1">
        <f t="shared" si="99"/>
        <v>0.48904773333681789</v>
      </c>
      <c r="O773" s="1">
        <f t="shared" si="100"/>
        <v>0.65104302491620569</v>
      </c>
      <c r="P773" s="1">
        <f t="shared" si="101"/>
        <v>0.59987907824215647</v>
      </c>
      <c r="Q773" s="1">
        <f t="shared" si="102"/>
        <v>0.55379678642961061</v>
      </c>
      <c r="R773" s="2">
        <f t="shared" si="103"/>
        <v>141.2181805395507</v>
      </c>
    </row>
    <row r="774" spans="9:18" ht="15.95" customHeight="1" x14ac:dyDescent="0.25">
      <c r="I774" s="1"/>
      <c r="J774" s="1">
        <f t="shared" si="96"/>
        <v>0.77200000000000002</v>
      </c>
      <c r="K774" s="2">
        <v>772</v>
      </c>
      <c r="L774" s="1">
        <f t="shared" si="97"/>
        <v>4.8506190571426409</v>
      </c>
      <c r="M774" s="1">
        <f t="shared" si="98"/>
        <v>0.47523846435758371</v>
      </c>
      <c r="N774" s="1">
        <f t="shared" si="99"/>
        <v>0.39217189602168046</v>
      </c>
      <c r="O774" s="1">
        <f t="shared" si="100"/>
        <v>0.66206424569638</v>
      </c>
      <c r="P774" s="1">
        <f t="shared" si="101"/>
        <v>0.59603136270944168</v>
      </c>
      <c r="Q774" s="1">
        <f t="shared" si="102"/>
        <v>0.53137649219627148</v>
      </c>
      <c r="R774" s="2">
        <f t="shared" si="103"/>
        <v>135.50100551004923</v>
      </c>
    </row>
    <row r="775" spans="9:18" ht="15.95" customHeight="1" x14ac:dyDescent="0.25">
      <c r="I775" s="1"/>
      <c r="J775" s="1">
        <f t="shared" si="96"/>
        <v>0.77300000000000002</v>
      </c>
      <c r="K775" s="2">
        <v>773</v>
      </c>
      <c r="L775" s="1">
        <f t="shared" si="97"/>
        <v>4.8569022424498201</v>
      </c>
      <c r="M775" s="1">
        <f t="shared" si="98"/>
        <v>0.47526059703493373</v>
      </c>
      <c r="N775" s="1">
        <f t="shared" si="99"/>
        <v>0.3124985560193379</v>
      </c>
      <c r="O775" s="1">
        <f t="shared" si="100"/>
        <v>0.61588735356585667</v>
      </c>
      <c r="P775" s="1">
        <f t="shared" si="101"/>
        <v>0.51878872297423717</v>
      </c>
      <c r="Q775" s="1">
        <f t="shared" si="102"/>
        <v>0.48060880739859135</v>
      </c>
      <c r="R775" s="2">
        <f t="shared" si="103"/>
        <v>122.55524588664079</v>
      </c>
    </row>
    <row r="776" spans="9:18" ht="15.95" customHeight="1" x14ac:dyDescent="0.25">
      <c r="I776" s="1"/>
      <c r="J776" s="1">
        <f t="shared" si="96"/>
        <v>0.77400000000000002</v>
      </c>
      <c r="K776" s="2">
        <v>774</v>
      </c>
      <c r="L776" s="1">
        <f t="shared" si="97"/>
        <v>4.8631854277570001</v>
      </c>
      <c r="M776" s="1">
        <f t="shared" si="98"/>
        <v>0.47528370638155215</v>
      </c>
      <c r="N776" s="1">
        <f t="shared" si="99"/>
        <v>0.26273850362212547</v>
      </c>
      <c r="O776" s="1">
        <f t="shared" si="100"/>
        <v>0.52880978093236364</v>
      </c>
      <c r="P776" s="1">
        <f t="shared" si="101"/>
        <v>0.42718622350519048</v>
      </c>
      <c r="Q776" s="1">
        <f t="shared" si="102"/>
        <v>0.42350455361030792</v>
      </c>
      <c r="R776" s="2">
        <f t="shared" si="103"/>
        <v>107.99366117062851</v>
      </c>
    </row>
    <row r="777" spans="9:18" ht="15.95" customHeight="1" x14ac:dyDescent="0.25">
      <c r="I777" s="1"/>
      <c r="J777" s="1">
        <f t="shared" si="96"/>
        <v>0.77500000000000002</v>
      </c>
      <c r="K777" s="2">
        <v>775</v>
      </c>
      <c r="L777" s="1">
        <f t="shared" si="97"/>
        <v>4.8694686130641793</v>
      </c>
      <c r="M777" s="1">
        <f t="shared" si="98"/>
        <v>0.47530779148512153</v>
      </c>
      <c r="N777" s="1">
        <f t="shared" si="99"/>
        <v>0.25083027373946243</v>
      </c>
      <c r="O777" s="1">
        <f t="shared" si="100"/>
        <v>0.43156423389082188</v>
      </c>
      <c r="P777" s="1">
        <f t="shared" si="101"/>
        <v>0.39123389348031612</v>
      </c>
      <c r="Q777" s="1">
        <f t="shared" si="102"/>
        <v>0.38723404814893048</v>
      </c>
      <c r="R777" s="2">
        <f t="shared" si="103"/>
        <v>98.744682277977276</v>
      </c>
    </row>
    <row r="778" spans="9:18" ht="15.95" customHeight="1" x14ac:dyDescent="0.25">
      <c r="I778" s="1"/>
      <c r="J778" s="1">
        <f t="shared" si="96"/>
        <v>0.77600000000000002</v>
      </c>
      <c r="K778" s="2">
        <v>776</v>
      </c>
      <c r="L778" s="1">
        <f t="shared" si="97"/>
        <v>4.8757517983713585</v>
      </c>
      <c r="M778" s="1">
        <f t="shared" si="98"/>
        <v>0.4753328513948033</v>
      </c>
      <c r="N778" s="1">
        <f t="shared" si="99"/>
        <v>0.27867366136910426</v>
      </c>
      <c r="O778" s="1">
        <f t="shared" si="100"/>
        <v>0.3584720505984676</v>
      </c>
      <c r="P778" s="1">
        <f t="shared" si="101"/>
        <v>0.43840940751161245</v>
      </c>
      <c r="Q778" s="1">
        <f t="shared" si="102"/>
        <v>0.38772199271849689</v>
      </c>
      <c r="R778" s="2">
        <f t="shared" si="103"/>
        <v>98.869108143216707</v>
      </c>
    </row>
    <row r="779" spans="9:18" ht="15.95" customHeight="1" x14ac:dyDescent="0.25">
      <c r="I779" s="1"/>
      <c r="J779" s="1">
        <f t="shared" si="96"/>
        <v>0.77700000000000002</v>
      </c>
      <c r="K779" s="2">
        <v>777</v>
      </c>
      <c r="L779" s="1">
        <f t="shared" si="97"/>
        <v>4.8820349836785377</v>
      </c>
      <c r="M779" s="1">
        <f t="shared" si="98"/>
        <v>0.47535888512127505</v>
      </c>
      <c r="N779" s="1">
        <f t="shared" si="99"/>
        <v>0.34182663532246649</v>
      </c>
      <c r="O779" s="1">
        <f t="shared" si="100"/>
        <v>0.33533000649383482</v>
      </c>
      <c r="P779" s="1">
        <f t="shared" si="101"/>
        <v>0.53265742722991294</v>
      </c>
      <c r="Q779" s="1">
        <f t="shared" si="102"/>
        <v>0.42129323854187234</v>
      </c>
      <c r="R779" s="2">
        <f t="shared" si="103"/>
        <v>107.42977582817744</v>
      </c>
    </row>
    <row r="780" spans="9:18" ht="15.95" customHeight="1" x14ac:dyDescent="0.25">
      <c r="I780" s="1"/>
      <c r="J780" s="1">
        <f t="shared" si="96"/>
        <v>0.77800000000000002</v>
      </c>
      <c r="K780" s="2">
        <v>778</v>
      </c>
      <c r="L780" s="1">
        <f t="shared" si="97"/>
        <v>4.8883181689857187</v>
      </c>
      <c r="M780" s="1">
        <f t="shared" si="98"/>
        <v>0.47538589163676986</v>
      </c>
      <c r="N780" s="1">
        <f t="shared" si="99"/>
        <v>0.43021400346835553</v>
      </c>
      <c r="O780" s="1">
        <f t="shared" si="100"/>
        <v>0.37030573439436582</v>
      </c>
      <c r="P780" s="1">
        <f t="shared" si="101"/>
        <v>0.60194600319400604</v>
      </c>
      <c r="Q780" s="1">
        <f t="shared" si="102"/>
        <v>0.46946290817337433</v>
      </c>
      <c r="R780" s="2">
        <f t="shared" si="103"/>
        <v>119.71304158421046</v>
      </c>
    </row>
    <row r="781" spans="9:18" ht="15.95" customHeight="1" x14ac:dyDescent="0.25">
      <c r="I781" s="1"/>
      <c r="J781" s="1">
        <f t="shared" si="96"/>
        <v>0.77900000000000003</v>
      </c>
      <c r="K781" s="2">
        <v>779</v>
      </c>
      <c r="L781" s="1">
        <f t="shared" si="97"/>
        <v>4.8946013542928979</v>
      </c>
      <c r="M781" s="1">
        <f t="shared" si="98"/>
        <v>0.47541386987511675</v>
      </c>
      <c r="N781" s="1">
        <f t="shared" si="99"/>
        <v>0.52973477166034333</v>
      </c>
      <c r="O781" s="1">
        <f t="shared" si="100"/>
        <v>0.45105508260271965</v>
      </c>
      <c r="P781" s="1">
        <f t="shared" si="101"/>
        <v>0.59331920894917245</v>
      </c>
      <c r="Q781" s="1">
        <f t="shared" si="102"/>
        <v>0.51238073327183797</v>
      </c>
      <c r="R781" s="2">
        <f t="shared" si="103"/>
        <v>130.65708698431868</v>
      </c>
    </row>
    <row r="782" spans="9:18" ht="15.95" customHeight="1" x14ac:dyDescent="0.25">
      <c r="I782" s="1"/>
      <c r="J782" s="1">
        <f t="shared" si="96"/>
        <v>0.78</v>
      </c>
      <c r="K782" s="2">
        <v>780</v>
      </c>
      <c r="L782" s="1">
        <f t="shared" si="97"/>
        <v>4.9008845396000771</v>
      </c>
      <c r="M782" s="1">
        <f t="shared" si="98"/>
        <v>0.47544281873178279</v>
      </c>
      <c r="N782" s="1">
        <f t="shared" si="99"/>
        <v>0.62451176424364518</v>
      </c>
      <c r="O782" s="1">
        <f t="shared" si="100"/>
        <v>0.54907879567584983</v>
      </c>
      <c r="P782" s="1">
        <f t="shared" si="101"/>
        <v>0.51337033747646965</v>
      </c>
      <c r="Q782" s="1">
        <f t="shared" si="102"/>
        <v>0.54060092903193691</v>
      </c>
      <c r="R782" s="2">
        <f t="shared" si="103"/>
        <v>137.85323690314391</v>
      </c>
    </row>
    <row r="783" spans="9:18" ht="15.95" customHeight="1" x14ac:dyDescent="0.25">
      <c r="I783" s="1"/>
      <c r="J783" s="1">
        <f t="shared" si="96"/>
        <v>0.78100000000000003</v>
      </c>
      <c r="K783" s="2">
        <v>781</v>
      </c>
      <c r="L783" s="1">
        <f t="shared" si="97"/>
        <v>4.9071677249072572</v>
      </c>
      <c r="M783" s="1">
        <f t="shared" si="98"/>
        <v>0.47547273706391663</v>
      </c>
      <c r="N783" s="1">
        <f t="shared" si="99"/>
        <v>0.69942460999709444</v>
      </c>
      <c r="O783" s="1">
        <f t="shared" si="100"/>
        <v>0.62978089358010902</v>
      </c>
      <c r="P783" s="1">
        <f t="shared" si="101"/>
        <v>0.42320277413100987</v>
      </c>
      <c r="Q783" s="1">
        <f t="shared" si="102"/>
        <v>0.55697025369303255</v>
      </c>
      <c r="R783" s="2">
        <f t="shared" si="103"/>
        <v>142.02741469172329</v>
      </c>
    </row>
    <row r="784" spans="9:18" ht="15.95" customHeight="1" x14ac:dyDescent="0.25">
      <c r="I784" s="1"/>
      <c r="J784" s="1">
        <f t="shared" si="96"/>
        <v>0.78200000000000003</v>
      </c>
      <c r="K784" s="2">
        <v>782</v>
      </c>
      <c r="L784" s="1">
        <f t="shared" si="97"/>
        <v>4.9134509102144364</v>
      </c>
      <c r="M784" s="1">
        <f t="shared" si="98"/>
        <v>0.47550362369039384</v>
      </c>
      <c r="N784" s="1">
        <f t="shared" si="99"/>
        <v>0.74252199029203514</v>
      </c>
      <c r="O784" s="1">
        <f t="shared" si="100"/>
        <v>0.66467879714926903</v>
      </c>
      <c r="P784" s="1">
        <f t="shared" si="101"/>
        <v>0.39172985399989074</v>
      </c>
      <c r="Q784" s="1">
        <f t="shared" si="102"/>
        <v>0.56860856628289713</v>
      </c>
      <c r="R784" s="2">
        <f t="shared" si="103"/>
        <v>144.99518440213876</v>
      </c>
    </row>
    <row r="785" spans="9:18" ht="15.95" customHeight="1" x14ac:dyDescent="0.25">
      <c r="I785" s="1"/>
      <c r="J785" s="1">
        <f t="shared" si="96"/>
        <v>0.78300000000000003</v>
      </c>
      <c r="K785" s="2">
        <v>783</v>
      </c>
      <c r="L785" s="1">
        <f t="shared" si="97"/>
        <v>4.9197340955216156</v>
      </c>
      <c r="M785" s="1">
        <f t="shared" si="98"/>
        <v>0.47553547739186319</v>
      </c>
      <c r="N785" s="1">
        <f t="shared" si="99"/>
        <v>0.74692830830948465</v>
      </c>
      <c r="O785" s="1">
        <f t="shared" si="100"/>
        <v>0.64145582160122283</v>
      </c>
      <c r="P785" s="1">
        <f t="shared" si="101"/>
        <v>0.44300572483525835</v>
      </c>
      <c r="Q785" s="1">
        <f t="shared" si="102"/>
        <v>0.57673133303445723</v>
      </c>
      <c r="R785" s="2">
        <f t="shared" si="103"/>
        <v>147.06648992378661</v>
      </c>
    </row>
    <row r="786" spans="9:18" ht="15.95" customHeight="1" x14ac:dyDescent="0.25">
      <c r="I786" s="1"/>
      <c r="J786" s="1">
        <f t="shared" si="96"/>
        <v>0.78400000000000003</v>
      </c>
      <c r="K786" s="2">
        <v>784</v>
      </c>
      <c r="L786" s="1">
        <f t="shared" si="97"/>
        <v>4.9260172808287956</v>
      </c>
      <c r="M786" s="1">
        <f t="shared" si="98"/>
        <v>0.47556829691079516</v>
      </c>
      <c r="N786" s="1">
        <f t="shared" si="99"/>
        <v>0.7119405963530947</v>
      </c>
      <c r="O786" s="1">
        <f t="shared" si="100"/>
        <v>0.56830816327656541</v>
      </c>
      <c r="P786" s="1">
        <f t="shared" si="101"/>
        <v>0.53784122439680671</v>
      </c>
      <c r="Q786" s="1">
        <f t="shared" si="102"/>
        <v>0.57341457023431541</v>
      </c>
      <c r="R786" s="2">
        <f t="shared" si="103"/>
        <v>146.22071540975043</v>
      </c>
    </row>
    <row r="787" spans="9:18" ht="15.95" customHeight="1" x14ac:dyDescent="0.25">
      <c r="I787" s="1"/>
      <c r="J787" s="1">
        <f t="shared" si="96"/>
        <v>0.78500000000000003</v>
      </c>
      <c r="K787" s="2">
        <v>785</v>
      </c>
      <c r="L787" s="1">
        <f t="shared" si="97"/>
        <v>4.9323004661359757</v>
      </c>
      <c r="M787" s="1">
        <f t="shared" si="98"/>
        <v>0.47560208095153134</v>
      </c>
      <c r="N787" s="1">
        <f t="shared" si="99"/>
        <v>0.64314066471817521</v>
      </c>
      <c r="O787" s="1">
        <f t="shared" si="100"/>
        <v>0.47105217668352894</v>
      </c>
      <c r="P787" s="1">
        <f t="shared" si="101"/>
        <v>0.60375540369409642</v>
      </c>
      <c r="Q787" s="1">
        <f t="shared" si="102"/>
        <v>0.54838758151183298</v>
      </c>
      <c r="R787" s="2">
        <f t="shared" si="103"/>
        <v>139.83883328551741</v>
      </c>
    </row>
    <row r="788" spans="9:18" ht="15.95" customHeight="1" x14ac:dyDescent="0.25">
      <c r="I788" s="1"/>
      <c r="J788" s="1">
        <f t="shared" si="96"/>
        <v>0.78600000000000003</v>
      </c>
      <c r="K788" s="2">
        <v>786</v>
      </c>
      <c r="L788" s="1">
        <f t="shared" si="97"/>
        <v>4.9385836514431549</v>
      </c>
      <c r="M788" s="1">
        <f t="shared" si="98"/>
        <v>0.47563682818033559</v>
      </c>
      <c r="N788" s="1">
        <f t="shared" si="99"/>
        <v>0.55150460030048576</v>
      </c>
      <c r="O788" s="1">
        <f t="shared" si="100"/>
        <v>0.38401288446043758</v>
      </c>
      <c r="P788" s="1">
        <f t="shared" si="101"/>
        <v>0.59037132276811333</v>
      </c>
      <c r="Q788" s="1">
        <f t="shared" si="102"/>
        <v>0.50038140892734306</v>
      </c>
      <c r="R788" s="2">
        <f t="shared" si="103"/>
        <v>127.59725927647249</v>
      </c>
    </row>
    <row r="789" spans="9:18" ht="15.95" customHeight="1" x14ac:dyDescent="0.25">
      <c r="I789" s="1"/>
      <c r="J789" s="1">
        <f t="shared" si="96"/>
        <v>0.78700000000000003</v>
      </c>
      <c r="K789" s="2">
        <v>787</v>
      </c>
      <c r="L789" s="1">
        <f t="shared" si="97"/>
        <v>4.9448668367503341</v>
      </c>
      <c r="M789" s="1">
        <f t="shared" si="98"/>
        <v>0.47567253722544683</v>
      </c>
      <c r="N789" s="1">
        <f t="shared" si="99"/>
        <v>0.45165168224653929</v>
      </c>
      <c r="O789" s="1">
        <f t="shared" si="100"/>
        <v>0.33790948221301731</v>
      </c>
      <c r="P789" s="1">
        <f t="shared" si="101"/>
        <v>0.50791817734585232</v>
      </c>
      <c r="Q789" s="1">
        <f t="shared" si="102"/>
        <v>0.44328796975771395</v>
      </c>
      <c r="R789" s="2">
        <f t="shared" si="103"/>
        <v>113.03843228821705</v>
      </c>
    </row>
    <row r="790" spans="9:18" ht="15.95" customHeight="1" x14ac:dyDescent="0.25">
      <c r="I790" s="1"/>
      <c r="J790" s="1">
        <f t="shared" si="96"/>
        <v>0.78800000000000003</v>
      </c>
      <c r="K790" s="2">
        <v>788</v>
      </c>
      <c r="L790" s="1">
        <f t="shared" si="97"/>
        <v>4.9511500220575133</v>
      </c>
      <c r="M790" s="1">
        <f t="shared" si="98"/>
        <v>0.47570920667713312</v>
      </c>
      <c r="N790" s="1">
        <f t="shared" si="99"/>
        <v>0.35951207617291481</v>
      </c>
      <c r="O790" s="1">
        <f t="shared" si="100"/>
        <v>0.34901346521145427</v>
      </c>
      <c r="P790" s="1">
        <f t="shared" si="101"/>
        <v>0.41941332121446601</v>
      </c>
      <c r="Q790" s="1">
        <f t="shared" si="102"/>
        <v>0.40091201731899201</v>
      </c>
      <c r="R790" s="2">
        <f t="shared" si="103"/>
        <v>102.23256441634297</v>
      </c>
    </row>
    <row r="791" spans="9:18" ht="15.95" customHeight="1" x14ac:dyDescent="0.25">
      <c r="I791" s="1"/>
      <c r="J791" s="1">
        <f t="shared" si="96"/>
        <v>0.78900000000000003</v>
      </c>
      <c r="K791" s="2">
        <v>789</v>
      </c>
      <c r="L791" s="1">
        <f t="shared" si="97"/>
        <v>4.9574332073646934</v>
      </c>
      <c r="M791" s="1">
        <f t="shared" si="98"/>
        <v>0.47574683508774734</v>
      </c>
      <c r="N791" s="1">
        <f t="shared" si="99"/>
        <v>0.28978539440146167</v>
      </c>
      <c r="O791" s="1">
        <f t="shared" si="100"/>
        <v>0.41340585138434016</v>
      </c>
      <c r="P791" s="1">
        <f t="shared" si="101"/>
        <v>0.39249931430480728</v>
      </c>
      <c r="Q791" s="1">
        <f t="shared" si="102"/>
        <v>0.39285934879458911</v>
      </c>
      <c r="R791" s="2">
        <f t="shared" si="103"/>
        <v>100.17913394262023</v>
      </c>
    </row>
    <row r="792" spans="9:18" ht="15.95" customHeight="1" x14ac:dyDescent="0.25">
      <c r="I792" s="1"/>
      <c r="J792" s="1">
        <f t="shared" si="96"/>
        <v>0.79</v>
      </c>
      <c r="K792" s="2">
        <v>790</v>
      </c>
      <c r="L792" s="1">
        <f t="shared" si="97"/>
        <v>4.9637163926718735</v>
      </c>
      <c r="M792" s="1">
        <f t="shared" si="98"/>
        <v>0.47578542097178422</v>
      </c>
      <c r="N792" s="1">
        <f t="shared" si="99"/>
        <v>0.25359557412062894</v>
      </c>
      <c r="O792" s="1">
        <f t="shared" si="100"/>
        <v>0.50836032649080032</v>
      </c>
      <c r="P792" s="1">
        <f t="shared" si="101"/>
        <v>0.44774601464439845</v>
      </c>
      <c r="Q792" s="1">
        <f t="shared" si="102"/>
        <v>0.42137183405690304</v>
      </c>
      <c r="R792" s="2">
        <f t="shared" si="103"/>
        <v>107.44981768451028</v>
      </c>
    </row>
    <row r="793" spans="9:18" ht="15.95" customHeight="1" x14ac:dyDescent="0.25">
      <c r="I793" s="1"/>
      <c r="J793" s="1">
        <f t="shared" si="96"/>
        <v>0.79100000000000004</v>
      </c>
      <c r="K793" s="2">
        <v>791</v>
      </c>
      <c r="L793" s="1">
        <f t="shared" si="97"/>
        <v>4.9699995779790527</v>
      </c>
      <c r="M793" s="1">
        <f t="shared" si="98"/>
        <v>0.47582496280593911</v>
      </c>
      <c r="N793" s="1">
        <f t="shared" si="99"/>
        <v>0.25671620554634056</v>
      </c>
      <c r="O793" s="1">
        <f t="shared" si="100"/>
        <v>0.6003641513996254</v>
      </c>
      <c r="P793" s="1">
        <f t="shared" si="101"/>
        <v>0.54292943134669946</v>
      </c>
      <c r="Q793" s="1">
        <f t="shared" si="102"/>
        <v>0.46895868777465116</v>
      </c>
      <c r="R793" s="2">
        <f t="shared" si="103"/>
        <v>119.58446538253605</v>
      </c>
    </row>
    <row r="794" spans="9:18" ht="15.95" customHeight="1" x14ac:dyDescent="0.25">
      <c r="I794" s="1"/>
      <c r="J794" s="1">
        <f t="shared" si="96"/>
        <v>0.79200000000000004</v>
      </c>
      <c r="K794" s="2">
        <v>792</v>
      </c>
      <c r="L794" s="1">
        <f t="shared" si="97"/>
        <v>4.9762827632862328</v>
      </c>
      <c r="M794" s="1">
        <f t="shared" si="98"/>
        <v>0.47586545902916816</v>
      </c>
      <c r="N794" s="1">
        <f t="shared" si="99"/>
        <v>0.29864943467083538</v>
      </c>
      <c r="O794" s="1">
        <f t="shared" si="100"/>
        <v>0.65694597413101929</v>
      </c>
      <c r="P794" s="1">
        <f t="shared" si="101"/>
        <v>0.60530270903973515</v>
      </c>
      <c r="Q794" s="1">
        <f t="shared" si="102"/>
        <v>0.50919089421768948</v>
      </c>
      <c r="R794" s="2">
        <f t="shared" si="103"/>
        <v>129.84367802551083</v>
      </c>
    </row>
    <row r="795" spans="9:18" ht="15.95" customHeight="1" x14ac:dyDescent="0.25">
      <c r="I795" s="1"/>
      <c r="J795" s="1">
        <f t="shared" si="96"/>
        <v>0.79300000000000004</v>
      </c>
      <c r="K795" s="2">
        <v>793</v>
      </c>
      <c r="L795" s="1">
        <f t="shared" si="97"/>
        <v>4.982565948593412</v>
      </c>
      <c r="M795" s="1">
        <f t="shared" si="98"/>
        <v>0.47590690804274977</v>
      </c>
      <c r="N795" s="1">
        <f t="shared" si="99"/>
        <v>0.3727053890516131</v>
      </c>
      <c r="O795" s="1">
        <f t="shared" si="100"/>
        <v>0.65813610012725854</v>
      </c>
      <c r="P795" s="1">
        <f t="shared" si="101"/>
        <v>0.58719515078260609</v>
      </c>
      <c r="Q795" s="1">
        <f t="shared" si="102"/>
        <v>0.5234858870010568</v>
      </c>
      <c r="R795" s="2">
        <f t="shared" si="103"/>
        <v>133.4889011852695</v>
      </c>
    </row>
    <row r="796" spans="9:18" ht="15.95" customHeight="1" x14ac:dyDescent="0.25">
      <c r="I796" s="1"/>
      <c r="J796" s="1">
        <f t="shared" si="96"/>
        <v>0.79400000000000004</v>
      </c>
      <c r="K796" s="2">
        <v>794</v>
      </c>
      <c r="L796" s="1">
        <f t="shared" si="97"/>
        <v>4.9888491339005911</v>
      </c>
      <c r="M796" s="1">
        <f t="shared" si="98"/>
        <v>0.47594930821034787</v>
      </c>
      <c r="N796" s="1">
        <f t="shared" si="99"/>
        <v>0.46706945534365452</v>
      </c>
      <c r="O796" s="1">
        <f t="shared" si="100"/>
        <v>0.60351449250224798</v>
      </c>
      <c r="P796" s="1">
        <f t="shared" si="101"/>
        <v>0.50244601521205678</v>
      </c>
      <c r="Q796" s="1">
        <f t="shared" si="102"/>
        <v>0.51224481781707676</v>
      </c>
      <c r="R796" s="2">
        <f t="shared" si="103"/>
        <v>130.62242854335457</v>
      </c>
    </row>
    <row r="797" spans="9:18" ht="15.95" customHeight="1" x14ac:dyDescent="0.25">
      <c r="I797" s="1"/>
      <c r="J797" s="1">
        <f t="shared" si="96"/>
        <v>0.79500000000000004</v>
      </c>
      <c r="K797" s="2">
        <v>795</v>
      </c>
      <c r="L797" s="1">
        <f t="shared" si="97"/>
        <v>4.9951323192077703</v>
      </c>
      <c r="M797" s="1">
        <f t="shared" si="98"/>
        <v>0.47599265785807643</v>
      </c>
      <c r="N797" s="1">
        <f t="shared" si="99"/>
        <v>0.56668713906064005</v>
      </c>
      <c r="O797" s="1">
        <f t="shared" si="100"/>
        <v>0.51235901767787517</v>
      </c>
      <c r="P797" s="1">
        <f t="shared" si="101"/>
        <v>0.41582743724247073</v>
      </c>
      <c r="Q797" s="1">
        <f t="shared" si="102"/>
        <v>0.49271656295976562</v>
      </c>
      <c r="R797" s="2">
        <f t="shared" si="103"/>
        <v>125.64272355474023</v>
      </c>
    </row>
    <row r="798" spans="9:18" ht="15.95" customHeight="1" x14ac:dyDescent="0.25">
      <c r="I798" s="1"/>
      <c r="J798" s="1">
        <f t="shared" si="96"/>
        <v>0.79600000000000004</v>
      </c>
      <c r="K798" s="2">
        <v>796</v>
      </c>
      <c r="L798" s="1">
        <f t="shared" si="97"/>
        <v>5.0014155045149513</v>
      </c>
      <c r="M798" s="1">
        <f t="shared" si="98"/>
        <v>0.47603695527456558</v>
      </c>
      <c r="N798" s="1">
        <f t="shared" si="99"/>
        <v>0.65566580300300403</v>
      </c>
      <c r="O798" s="1">
        <f t="shared" si="100"/>
        <v>0.41684161536252073</v>
      </c>
      <c r="P798" s="1">
        <f t="shared" si="101"/>
        <v>0.39354033067155836</v>
      </c>
      <c r="Q798" s="1">
        <f t="shared" si="102"/>
        <v>0.48552117607791218</v>
      </c>
      <c r="R798" s="2">
        <f t="shared" si="103"/>
        <v>123.80789989986761</v>
      </c>
    </row>
    <row r="799" spans="9:18" ht="15.95" customHeight="1" x14ac:dyDescent="0.25">
      <c r="I799" s="1"/>
      <c r="J799" s="1">
        <f t="shared" si="96"/>
        <v>0.79700000000000004</v>
      </c>
      <c r="K799" s="2">
        <v>797</v>
      </c>
      <c r="L799" s="1">
        <f t="shared" si="97"/>
        <v>5.0076986898221305</v>
      </c>
      <c r="M799" s="1">
        <f t="shared" si="98"/>
        <v>0.47608219871102925</v>
      </c>
      <c r="N799" s="1">
        <f t="shared" si="99"/>
        <v>0.71981011987762766</v>
      </c>
      <c r="O799" s="1">
        <f t="shared" si="100"/>
        <v>0.35067370129197484</v>
      </c>
      <c r="P799" s="1">
        <f t="shared" si="101"/>
        <v>0.45261830255555335</v>
      </c>
      <c r="Q799" s="1">
        <f t="shared" si="102"/>
        <v>0.49979608060904623</v>
      </c>
      <c r="R799" s="2">
        <f t="shared" si="103"/>
        <v>127.44800055530679</v>
      </c>
    </row>
    <row r="800" spans="9:18" ht="15.95" customHeight="1" x14ac:dyDescent="0.25">
      <c r="I800" s="1"/>
      <c r="J800" s="1">
        <f t="shared" si="96"/>
        <v>0.79800000000000004</v>
      </c>
      <c r="K800" s="2">
        <v>798</v>
      </c>
      <c r="L800" s="1">
        <f t="shared" si="97"/>
        <v>5.0139818751293097</v>
      </c>
      <c r="M800" s="1">
        <f t="shared" si="98"/>
        <v>0.47612838638133392</v>
      </c>
      <c r="N800" s="1">
        <f t="shared" si="99"/>
        <v>0.74888674236640573</v>
      </c>
      <c r="O800" s="1">
        <f t="shared" si="100"/>
        <v>0.33720823529895605</v>
      </c>
      <c r="P800" s="1">
        <f t="shared" si="101"/>
        <v>0.54790919482725242</v>
      </c>
      <c r="Q800" s="1">
        <f t="shared" si="102"/>
        <v>0.52753313971848703</v>
      </c>
      <c r="R800" s="2">
        <f t="shared" si="103"/>
        <v>134.52095062821419</v>
      </c>
    </row>
    <row r="801" spans="9:18" ht="15.95" customHeight="1" x14ac:dyDescent="0.25">
      <c r="I801" s="1"/>
      <c r="J801" s="1">
        <f t="shared" si="96"/>
        <v>0.79900000000000004</v>
      </c>
      <c r="K801" s="2">
        <v>799</v>
      </c>
      <c r="L801" s="1">
        <f t="shared" si="97"/>
        <v>5.0202650604364889</v>
      </c>
      <c r="M801" s="1">
        <f t="shared" si="98"/>
        <v>0.47617551646206951</v>
      </c>
      <c r="N801" s="1">
        <f t="shared" si="99"/>
        <v>0.73825689354779922</v>
      </c>
      <c r="O801" s="1">
        <f t="shared" si="100"/>
        <v>0.38119764899448527</v>
      </c>
      <c r="P801" s="1">
        <f t="shared" si="101"/>
        <v>0.606584010603329</v>
      </c>
      <c r="Q801" s="1">
        <f t="shared" si="102"/>
        <v>0.55055351740192071</v>
      </c>
      <c r="R801" s="2">
        <f t="shared" si="103"/>
        <v>140.39114693748979</v>
      </c>
    </row>
    <row r="802" spans="9:18" ht="15.95" customHeight="1" x14ac:dyDescent="0.25">
      <c r="I802" s="1"/>
      <c r="J802" s="1">
        <f t="shared" si="96"/>
        <v>0.8</v>
      </c>
      <c r="K802" s="2">
        <v>800</v>
      </c>
      <c r="L802" s="1">
        <f t="shared" si="97"/>
        <v>5.026548245743669</v>
      </c>
      <c r="M802" s="1">
        <f t="shared" si="98"/>
        <v>0.47622358709262114</v>
      </c>
      <c r="N802" s="1">
        <f t="shared" si="99"/>
        <v>0.68961642022787917</v>
      </c>
      <c r="O802" s="1">
        <f t="shared" si="100"/>
        <v>0.46711654724518575</v>
      </c>
      <c r="P802" s="1">
        <f t="shared" si="101"/>
        <v>0.58379871627872537</v>
      </c>
      <c r="Q802" s="1">
        <f t="shared" si="102"/>
        <v>0.55418881771110284</v>
      </c>
      <c r="R802" s="2">
        <f t="shared" si="103"/>
        <v>141.31814851633123</v>
      </c>
    </row>
    <row r="803" spans="9:18" ht="15.95" customHeight="1" x14ac:dyDescent="0.25">
      <c r="I803" s="1"/>
      <c r="J803" s="1">
        <f t="shared" si="96"/>
        <v>0.80100000000000005</v>
      </c>
      <c r="K803" s="2">
        <v>801</v>
      </c>
      <c r="L803" s="1">
        <f t="shared" si="97"/>
        <v>5.0328314310508482</v>
      </c>
      <c r="M803" s="1">
        <f t="shared" si="98"/>
        <v>0.47627259637524261</v>
      </c>
      <c r="N803" s="1">
        <f t="shared" si="99"/>
        <v>0.61072524380661763</v>
      </c>
      <c r="O803" s="1">
        <f t="shared" si="100"/>
        <v>0.5646411604731727</v>
      </c>
      <c r="P803" s="1">
        <f t="shared" si="101"/>
        <v>0.49696767423155092</v>
      </c>
      <c r="Q803" s="1">
        <f t="shared" si="102"/>
        <v>0.53715166872164599</v>
      </c>
      <c r="R803" s="2">
        <f t="shared" si="103"/>
        <v>136.97367552401974</v>
      </c>
    </row>
    <row r="804" spans="9:18" ht="15.95" customHeight="1" x14ac:dyDescent="0.25">
      <c r="I804" s="1"/>
      <c r="J804" s="1">
        <f t="shared" si="96"/>
        <v>0.80200000000000005</v>
      </c>
      <c r="K804" s="2">
        <v>802</v>
      </c>
      <c r="L804" s="1">
        <f t="shared" si="97"/>
        <v>5.0391146163580283</v>
      </c>
      <c r="M804" s="1">
        <f t="shared" si="98"/>
        <v>0.47632254237513139</v>
      </c>
      <c r="N804" s="1">
        <f t="shared" si="99"/>
        <v>0.51416937108850913</v>
      </c>
      <c r="O804" s="1">
        <f t="shared" si="100"/>
        <v>0.63935165835119778</v>
      </c>
      <c r="P804" s="1">
        <f t="shared" si="101"/>
        <v>0.41245418046915899</v>
      </c>
      <c r="Q804" s="1">
        <f t="shared" si="102"/>
        <v>0.51057443807099934</v>
      </c>
      <c r="R804" s="2">
        <f t="shared" si="103"/>
        <v>130.19648170810484</v>
      </c>
    </row>
    <row r="805" spans="9:18" ht="15.95" customHeight="1" x14ac:dyDescent="0.25">
      <c r="I805" s="1"/>
      <c r="J805" s="1">
        <f t="shared" si="96"/>
        <v>0.80300000000000005</v>
      </c>
      <c r="K805" s="2">
        <v>803</v>
      </c>
      <c r="L805" s="1">
        <f t="shared" si="97"/>
        <v>5.0453978016652083</v>
      </c>
      <c r="M805" s="1">
        <f t="shared" si="98"/>
        <v>0.4763734231205049</v>
      </c>
      <c r="N805" s="1">
        <f t="shared" si="99"/>
        <v>0.4153529692589647</v>
      </c>
      <c r="O805" s="1">
        <f t="shared" si="100"/>
        <v>0.6648801058984064</v>
      </c>
      <c r="P805" s="1">
        <f t="shared" si="101"/>
        <v>0.3948502734024491</v>
      </c>
      <c r="Q805" s="1">
        <f t="shared" si="102"/>
        <v>0.48786419292008126</v>
      </c>
      <c r="R805" s="2">
        <f t="shared" si="103"/>
        <v>124.40536919462072</v>
      </c>
    </row>
    <row r="806" spans="9:18" ht="15.95" customHeight="1" x14ac:dyDescent="0.25">
      <c r="I806" s="1"/>
      <c r="J806" s="1">
        <f t="shared" si="96"/>
        <v>0.80400000000000005</v>
      </c>
      <c r="K806" s="2">
        <v>804</v>
      </c>
      <c r="L806" s="1">
        <f t="shared" si="97"/>
        <v>5.0516809869723875</v>
      </c>
      <c r="M806" s="1">
        <f t="shared" si="98"/>
        <v>0.47642523660267838</v>
      </c>
      <c r="N806" s="1">
        <f t="shared" si="99"/>
        <v>0.33004084196578626</v>
      </c>
      <c r="O806" s="1">
        <f t="shared" si="100"/>
        <v>0.63221662546433388</v>
      </c>
      <c r="P806" s="1">
        <f t="shared" si="101"/>
        <v>0.45761028074661403</v>
      </c>
      <c r="Q806" s="1">
        <f t="shared" si="102"/>
        <v>0.47407324619485314</v>
      </c>
      <c r="R806" s="2">
        <f t="shared" si="103"/>
        <v>120.88867777968755</v>
      </c>
    </row>
    <row r="807" spans="9:18" ht="15.95" customHeight="1" x14ac:dyDescent="0.25">
      <c r="I807" s="1"/>
      <c r="J807" s="1">
        <f t="shared" si="96"/>
        <v>0.80500000000000005</v>
      </c>
      <c r="K807" s="2">
        <v>805</v>
      </c>
      <c r="L807" s="1">
        <f t="shared" si="97"/>
        <v>5.0579641722795667</v>
      </c>
      <c r="M807" s="1">
        <f t="shared" si="98"/>
        <v>0.47647798077614434</v>
      </c>
      <c r="N807" s="1">
        <f t="shared" si="99"/>
        <v>0.27184337079188714</v>
      </c>
      <c r="O807" s="1">
        <f t="shared" si="100"/>
        <v>0.5528892961382148</v>
      </c>
      <c r="P807" s="1">
        <f t="shared" si="101"/>
        <v>0.55276793552373016</v>
      </c>
      <c r="Q807" s="1">
        <f t="shared" si="102"/>
        <v>0.46349464580749411</v>
      </c>
      <c r="R807" s="2">
        <f t="shared" si="103"/>
        <v>118.19113468091099</v>
      </c>
    </row>
    <row r="808" spans="9:18" ht="15.95" customHeight="1" x14ac:dyDescent="0.25">
      <c r="I808" s="1"/>
      <c r="J808" s="1">
        <f t="shared" si="96"/>
        <v>0.80600000000000005</v>
      </c>
      <c r="K808" s="2">
        <v>806</v>
      </c>
      <c r="L808" s="1">
        <f t="shared" si="97"/>
        <v>5.0642473575867459</v>
      </c>
      <c r="M808" s="1">
        <f t="shared" si="98"/>
        <v>0.47653165355865312</v>
      </c>
      <c r="N808" s="1">
        <f t="shared" si="99"/>
        <v>0.25004516526430609</v>
      </c>
      <c r="O808" s="1">
        <f t="shared" si="100"/>
        <v>0.45489549340655466</v>
      </c>
      <c r="P808" s="1">
        <f t="shared" si="101"/>
        <v>0.60759607170593066</v>
      </c>
      <c r="Q808" s="1">
        <f t="shared" si="102"/>
        <v>0.44726709598386116</v>
      </c>
      <c r="R808" s="2">
        <f t="shared" si="103"/>
        <v>114.0531094758846</v>
      </c>
    </row>
    <row r="809" spans="9:18" ht="15.95" customHeight="1" x14ac:dyDescent="0.25">
      <c r="I809" s="1"/>
      <c r="J809" s="1">
        <f t="shared" si="96"/>
        <v>0.80700000000000005</v>
      </c>
      <c r="K809" s="2">
        <v>807</v>
      </c>
      <c r="L809" s="1">
        <f t="shared" si="97"/>
        <v>5.070530542893926</v>
      </c>
      <c r="M809" s="1">
        <f t="shared" si="98"/>
        <v>0.47658625283129519</v>
      </c>
      <c r="N809" s="1">
        <f t="shared" si="99"/>
        <v>0.26812383055439648</v>
      </c>
      <c r="O809" s="1">
        <f t="shared" si="100"/>
        <v>0.37282064090247424</v>
      </c>
      <c r="P809" s="1">
        <f t="shared" si="101"/>
        <v>0.58019059894480451</v>
      </c>
      <c r="Q809" s="1">
        <f t="shared" si="102"/>
        <v>0.42443033080824255</v>
      </c>
      <c r="R809" s="2">
        <f t="shared" si="103"/>
        <v>108.22973435610184</v>
      </c>
    </row>
    <row r="810" spans="9:18" ht="15.95" customHeight="1" x14ac:dyDescent="0.25">
      <c r="I810" s="1"/>
      <c r="J810" s="1">
        <f t="shared" si="96"/>
        <v>0.80800000000000005</v>
      </c>
      <c r="K810" s="2">
        <v>808</v>
      </c>
      <c r="L810" s="1">
        <f t="shared" si="97"/>
        <v>5.0768137282011061</v>
      </c>
      <c r="M810" s="1">
        <f t="shared" si="98"/>
        <v>0.47664177643858469</v>
      </c>
      <c r="N810" s="1">
        <f t="shared" si="99"/>
        <v>0.323195163197601</v>
      </c>
      <c r="O810" s="1">
        <f t="shared" si="100"/>
        <v>0.3356318106688484</v>
      </c>
      <c r="P810" s="1">
        <f t="shared" si="101"/>
        <v>0.49149699316909318</v>
      </c>
      <c r="Q810" s="1">
        <f t="shared" si="102"/>
        <v>0.40674143586853179</v>
      </c>
      <c r="R810" s="2">
        <f t="shared" si="103"/>
        <v>103.71906614647561</v>
      </c>
    </row>
    <row r="811" spans="9:18" ht="15.95" customHeight="1" x14ac:dyDescent="0.25">
      <c r="I811" s="1"/>
      <c r="J811" s="1">
        <f t="shared" si="96"/>
        <v>0.80900000000000005</v>
      </c>
      <c r="K811" s="2">
        <v>809</v>
      </c>
      <c r="L811" s="1">
        <f t="shared" si="97"/>
        <v>5.0830969135082853</v>
      </c>
      <c r="M811" s="1">
        <f t="shared" si="98"/>
        <v>0.47669822218854474</v>
      </c>
      <c r="N811" s="1">
        <f t="shared" si="99"/>
        <v>0.4064732862578091</v>
      </c>
      <c r="O811" s="1">
        <f t="shared" si="100"/>
        <v>0.35645423524280179</v>
      </c>
      <c r="P811" s="1">
        <f t="shared" si="101"/>
        <v>0.40930207203391361</v>
      </c>
      <c r="Q811" s="1">
        <f t="shared" si="102"/>
        <v>0.41223195393076728</v>
      </c>
      <c r="R811" s="2">
        <f t="shared" si="103"/>
        <v>105.11914825234565</v>
      </c>
    </row>
    <row r="812" spans="9:18" ht="15.95" customHeight="1" x14ac:dyDescent="0.25">
      <c r="I812" s="1"/>
      <c r="J812" s="1">
        <f t="shared" si="96"/>
        <v>0.81</v>
      </c>
      <c r="K812" s="2">
        <v>810</v>
      </c>
      <c r="L812" s="1">
        <f t="shared" si="97"/>
        <v>5.0893800988154645</v>
      </c>
      <c r="M812" s="1">
        <f t="shared" si="98"/>
        <v>0.47675558785279371</v>
      </c>
      <c r="N812" s="1">
        <f t="shared" si="99"/>
        <v>0.50467231567232662</v>
      </c>
      <c r="O812" s="1">
        <f t="shared" si="100"/>
        <v>0.4279389562730363</v>
      </c>
      <c r="P812" s="1">
        <f t="shared" si="101"/>
        <v>0.39642583346845228</v>
      </c>
      <c r="Q812" s="1">
        <f t="shared" si="102"/>
        <v>0.45144817331665221</v>
      </c>
      <c r="R812" s="2">
        <f t="shared" si="103"/>
        <v>115.11928419574632</v>
      </c>
    </row>
    <row r="813" spans="9:18" ht="15.95" customHeight="1" x14ac:dyDescent="0.25">
      <c r="I813" s="1"/>
      <c r="J813" s="1">
        <f t="shared" si="96"/>
        <v>0.81100000000000005</v>
      </c>
      <c r="K813" s="2">
        <v>811</v>
      </c>
      <c r="L813" s="1">
        <f t="shared" si="97"/>
        <v>5.0956632841226446</v>
      </c>
      <c r="M813" s="1">
        <f t="shared" si="98"/>
        <v>0.47681387116663349</v>
      </c>
      <c r="N813" s="1">
        <f t="shared" si="99"/>
        <v>0.60212594110744722</v>
      </c>
      <c r="O813" s="1">
        <f t="shared" si="100"/>
        <v>0.52485652770064017</v>
      </c>
      <c r="P813" s="1">
        <f t="shared" si="101"/>
        <v>0.46270933904741457</v>
      </c>
      <c r="Q813" s="1">
        <f t="shared" si="102"/>
        <v>0.51662641975553381</v>
      </c>
      <c r="R813" s="2">
        <f t="shared" si="103"/>
        <v>131.73973703766111</v>
      </c>
    </row>
    <row r="814" spans="9:18" ht="15.95" customHeight="1" x14ac:dyDescent="0.25">
      <c r="I814" s="1"/>
      <c r="J814" s="1">
        <f t="shared" si="96"/>
        <v>0.81200000000000006</v>
      </c>
      <c r="K814" s="2">
        <v>812</v>
      </c>
      <c r="L814" s="1">
        <f t="shared" si="97"/>
        <v>5.1019464694298238</v>
      </c>
      <c r="M814" s="1">
        <f t="shared" si="98"/>
        <v>0.47687306982913852</v>
      </c>
      <c r="N814" s="1">
        <f t="shared" si="99"/>
        <v>0.68328677122622961</v>
      </c>
      <c r="O814" s="1">
        <f t="shared" si="100"/>
        <v>0.61300136537761862</v>
      </c>
      <c r="P814" s="1">
        <f t="shared" si="101"/>
        <v>0.55749337983545322</v>
      </c>
      <c r="Q814" s="1">
        <f t="shared" si="102"/>
        <v>0.58266364656711001</v>
      </c>
      <c r="R814" s="2">
        <f t="shared" si="103"/>
        <v>148.57922987461305</v>
      </c>
    </row>
    <row r="815" spans="9:18" ht="15.95" customHeight="1" x14ac:dyDescent="0.25">
      <c r="I815" s="1"/>
      <c r="J815" s="1">
        <f t="shared" si="96"/>
        <v>0.81299999999999994</v>
      </c>
      <c r="K815" s="2">
        <v>813</v>
      </c>
      <c r="L815" s="1">
        <f t="shared" si="97"/>
        <v>5.108229654737003</v>
      </c>
      <c r="M815" s="1">
        <f t="shared" si="98"/>
        <v>0.47693318150324715</v>
      </c>
      <c r="N815" s="1">
        <f t="shared" si="99"/>
        <v>0.73520670705903424</v>
      </c>
      <c r="O815" s="1">
        <f t="shared" si="100"/>
        <v>0.66126408822934335</v>
      </c>
      <c r="P815" s="1">
        <f t="shared" si="101"/>
        <v>0.60833633579336155</v>
      </c>
      <c r="Q815" s="1">
        <f t="shared" si="102"/>
        <v>0.62043507814624654</v>
      </c>
      <c r="R815" s="2">
        <f t="shared" si="103"/>
        <v>158.21094492729287</v>
      </c>
    </row>
    <row r="816" spans="9:18" ht="15.95" customHeight="1" x14ac:dyDescent="0.25">
      <c r="I816" s="1"/>
      <c r="J816" s="1">
        <f t="shared" si="96"/>
        <v>0.81399999999999995</v>
      </c>
      <c r="K816" s="2">
        <v>814</v>
      </c>
      <c r="L816" s="1">
        <f t="shared" si="97"/>
        <v>5.1145128400441839</v>
      </c>
      <c r="M816" s="1">
        <f t="shared" si="98"/>
        <v>0.47699420381585322</v>
      </c>
      <c r="N816" s="1">
        <f t="shared" si="99"/>
        <v>0.74960263387332982</v>
      </c>
      <c r="O816" s="1">
        <f t="shared" si="100"/>
        <v>0.65261110158975955</v>
      </c>
      <c r="P816" s="1">
        <f t="shared" si="101"/>
        <v>0.57637991319836135</v>
      </c>
      <c r="Q816" s="1">
        <f t="shared" si="102"/>
        <v>0.61389696311932607</v>
      </c>
      <c r="R816" s="2">
        <f t="shared" si="103"/>
        <v>156.54372559542816</v>
      </c>
    </row>
    <row r="817" spans="9:18" ht="15.95" customHeight="1" x14ac:dyDescent="0.25">
      <c r="I817" s="1"/>
      <c r="J817" s="1">
        <f t="shared" si="96"/>
        <v>0.81499999999999995</v>
      </c>
      <c r="K817" s="2">
        <v>815</v>
      </c>
      <c r="L817" s="1">
        <f t="shared" si="97"/>
        <v>5.1207960253513631</v>
      </c>
      <c r="M817" s="1">
        <f t="shared" si="98"/>
        <v>0.47705613435790045</v>
      </c>
      <c r="N817" s="1">
        <f t="shared" si="99"/>
        <v>0.72417787869424344</v>
      </c>
      <c r="O817" s="1">
        <f t="shared" si="100"/>
        <v>0.59009634560895818</v>
      </c>
      <c r="P817" s="1">
        <f t="shared" si="101"/>
        <v>0.48604779143986138</v>
      </c>
      <c r="Q817" s="1">
        <f t="shared" si="102"/>
        <v>0.56934453752524083</v>
      </c>
      <c r="R817" s="2">
        <f t="shared" si="103"/>
        <v>145.18285706893641</v>
      </c>
    </row>
    <row r="818" spans="9:18" ht="15.95" customHeight="1" x14ac:dyDescent="0.25">
      <c r="I818" s="1"/>
      <c r="J818" s="1">
        <f t="shared" si="96"/>
        <v>0.81599999999999995</v>
      </c>
      <c r="K818" s="2">
        <v>816</v>
      </c>
      <c r="L818" s="1">
        <f t="shared" si="97"/>
        <v>5.1270792106585423</v>
      </c>
      <c r="M818" s="1">
        <f t="shared" si="98"/>
        <v>0.47711897068447706</v>
      </c>
      <c r="N818" s="1">
        <f t="shared" si="99"/>
        <v>0.6629886130254059</v>
      </c>
      <c r="O818" s="1">
        <f t="shared" si="100"/>
        <v>0.49578345348259217</v>
      </c>
      <c r="P818" s="1">
        <f t="shared" si="101"/>
        <v>0.40637907443619919</v>
      </c>
      <c r="Q818" s="1">
        <f t="shared" si="102"/>
        <v>0.51056752790716864</v>
      </c>
      <c r="R818" s="2">
        <f t="shared" si="103"/>
        <v>130.194719616328</v>
      </c>
    </row>
    <row r="819" spans="9:18" ht="15.95" customHeight="1" x14ac:dyDescent="0.25">
      <c r="I819" s="1"/>
      <c r="J819" s="1">
        <f t="shared" si="96"/>
        <v>0.81699999999999995</v>
      </c>
      <c r="K819" s="2">
        <v>817</v>
      </c>
      <c r="L819" s="1">
        <f t="shared" si="97"/>
        <v>5.1333623959657215</v>
      </c>
      <c r="M819" s="1">
        <f t="shared" si="98"/>
        <v>0.47718271031491244</v>
      </c>
      <c r="N819" s="1">
        <f t="shared" si="99"/>
        <v>0.57579674623370014</v>
      </c>
      <c r="O819" s="1">
        <f t="shared" si="100"/>
        <v>0.40295872737803762</v>
      </c>
      <c r="P819" s="1">
        <f t="shared" si="101"/>
        <v>0.39826303086810855</v>
      </c>
      <c r="Q819" s="1">
        <f t="shared" si="102"/>
        <v>0.46355030369868966</v>
      </c>
      <c r="R819" s="2">
        <f t="shared" si="103"/>
        <v>118.20532744316586</v>
      </c>
    </row>
    <row r="820" spans="9:18" ht="15.95" customHeight="1" x14ac:dyDescent="0.25">
      <c r="I820" s="1"/>
      <c r="J820" s="1">
        <f t="shared" si="96"/>
        <v>0.81799999999999995</v>
      </c>
      <c r="K820" s="2">
        <v>818</v>
      </c>
      <c r="L820" s="1">
        <f t="shared" si="97"/>
        <v>5.1396455812729016</v>
      </c>
      <c r="M820" s="1">
        <f t="shared" si="98"/>
        <v>0.47724735073287511</v>
      </c>
      <c r="N820" s="1">
        <f t="shared" si="99"/>
        <v>0.47651254659650139</v>
      </c>
      <c r="O820" s="1">
        <f t="shared" si="100"/>
        <v>0.34438324387833136</v>
      </c>
      <c r="P820" s="1">
        <f t="shared" si="101"/>
        <v>0.46790259679417334</v>
      </c>
      <c r="Q820" s="1">
        <f t="shared" si="102"/>
        <v>0.44151143450047026</v>
      </c>
      <c r="R820" s="2">
        <f t="shared" si="103"/>
        <v>112.58541579761992</v>
      </c>
    </row>
    <row r="821" spans="9:18" ht="15.95" customHeight="1" x14ac:dyDescent="0.25">
      <c r="I821" s="1"/>
      <c r="J821" s="1">
        <f t="shared" si="96"/>
        <v>0.81899999999999995</v>
      </c>
      <c r="K821" s="2">
        <v>819</v>
      </c>
      <c r="L821" s="1">
        <f t="shared" si="97"/>
        <v>5.1459287665800808</v>
      </c>
      <c r="M821" s="1">
        <f t="shared" si="98"/>
        <v>0.47731288938647209</v>
      </c>
      <c r="N821" s="1">
        <f t="shared" si="99"/>
        <v>0.38097544849547027</v>
      </c>
      <c r="O821" s="1">
        <f t="shared" si="100"/>
        <v>0.34073032981519635</v>
      </c>
      <c r="P821" s="1">
        <f t="shared" si="101"/>
        <v>0.56207359087997855</v>
      </c>
      <c r="Q821" s="1">
        <f t="shared" si="102"/>
        <v>0.44027306464427929</v>
      </c>
      <c r="R821" s="2">
        <f t="shared" si="103"/>
        <v>112.26963148429122</v>
      </c>
    </row>
    <row r="822" spans="9:18" ht="15.95" customHeight="1" x14ac:dyDescent="0.25">
      <c r="I822" s="1"/>
      <c r="J822" s="1">
        <f t="shared" si="96"/>
        <v>0.82</v>
      </c>
      <c r="K822" s="2">
        <v>820</v>
      </c>
      <c r="L822" s="1">
        <f t="shared" si="97"/>
        <v>5.1522119518872609</v>
      </c>
      <c r="M822" s="1">
        <f t="shared" si="98"/>
        <v>0.47737932368834951</v>
      </c>
      <c r="N822" s="1">
        <f t="shared" si="99"/>
        <v>0.30442708757767228</v>
      </c>
      <c r="O822" s="1">
        <f t="shared" si="100"/>
        <v>0.39328922570024055</v>
      </c>
      <c r="P822" s="1">
        <f t="shared" si="101"/>
        <v>0.608802932894289</v>
      </c>
      <c r="Q822" s="1">
        <f t="shared" si="102"/>
        <v>0.44597464246513785</v>
      </c>
      <c r="R822" s="2">
        <f t="shared" si="103"/>
        <v>113.72353382861016</v>
      </c>
    </row>
    <row r="823" spans="9:18" ht="15.95" customHeight="1" x14ac:dyDescent="0.25">
      <c r="I823" s="1"/>
      <c r="J823" s="1">
        <f t="shared" si="96"/>
        <v>0.82099999999999995</v>
      </c>
      <c r="K823" s="2">
        <v>821</v>
      </c>
      <c r="L823" s="1">
        <f t="shared" si="97"/>
        <v>5.1584951371944401</v>
      </c>
      <c r="M823" s="1">
        <f t="shared" si="98"/>
        <v>0.47744665101579492</v>
      </c>
      <c r="N823" s="1">
        <f t="shared" si="99"/>
        <v>0.25907970651829404</v>
      </c>
      <c r="O823" s="1">
        <f t="shared" si="100"/>
        <v>0.48351006787675316</v>
      </c>
      <c r="P823" s="1">
        <f t="shared" si="101"/>
        <v>0.57237628516233952</v>
      </c>
      <c r="Q823" s="1">
        <f t="shared" si="102"/>
        <v>0.44810317764329544</v>
      </c>
      <c r="R823" s="2">
        <f t="shared" si="103"/>
        <v>114.26631029904034</v>
      </c>
    </row>
    <row r="824" spans="9:18" ht="15.95" customHeight="1" x14ac:dyDescent="0.25">
      <c r="I824" s="1"/>
      <c r="J824" s="1">
        <f t="shared" si="96"/>
        <v>0.82199999999999995</v>
      </c>
      <c r="K824" s="2">
        <v>822</v>
      </c>
      <c r="L824" s="1">
        <f t="shared" si="97"/>
        <v>5.1647783225016202</v>
      </c>
      <c r="M824" s="1">
        <f t="shared" si="98"/>
        <v>0.4775148687108407</v>
      </c>
      <c r="N824" s="1">
        <f t="shared" si="99"/>
        <v>0.25216785894512894</v>
      </c>
      <c r="O824" s="1">
        <f t="shared" si="100"/>
        <v>0.57955078102741919</v>
      </c>
      <c r="P824" s="1">
        <f t="shared" si="101"/>
        <v>0.48063383420033629</v>
      </c>
      <c r="Q824" s="1">
        <f t="shared" si="102"/>
        <v>0.44746683572093127</v>
      </c>
      <c r="R824" s="2">
        <f t="shared" si="103"/>
        <v>114.10404310883747</v>
      </c>
    </row>
    <row r="825" spans="9:18" ht="15.95" customHeight="1" x14ac:dyDescent="0.25">
      <c r="I825" s="1"/>
      <c r="J825" s="1">
        <f t="shared" si="96"/>
        <v>0.82299999999999995</v>
      </c>
      <c r="K825" s="2">
        <v>823</v>
      </c>
      <c r="L825" s="1">
        <f t="shared" si="97"/>
        <v>5.1710615078087994</v>
      </c>
      <c r="M825" s="1">
        <f t="shared" si="98"/>
        <v>0.47758397408036912</v>
      </c>
      <c r="N825" s="1">
        <f t="shared" si="99"/>
        <v>0.28479423548257904</v>
      </c>
      <c r="O825" s="1">
        <f t="shared" si="100"/>
        <v>0.64751525480900229</v>
      </c>
      <c r="P825" s="1">
        <f t="shared" si="101"/>
        <v>0.40369257142162862</v>
      </c>
      <c r="Q825" s="1">
        <f t="shared" si="102"/>
        <v>0.45339650894839478</v>
      </c>
      <c r="R825" s="2">
        <f t="shared" si="103"/>
        <v>115.61610978184066</v>
      </c>
    </row>
    <row r="826" spans="9:18" ht="15.95" customHeight="1" x14ac:dyDescent="0.25">
      <c r="I826" s="1"/>
      <c r="J826" s="1">
        <f t="shared" si="96"/>
        <v>0.82399999999999995</v>
      </c>
      <c r="K826" s="2">
        <v>824</v>
      </c>
      <c r="L826" s="1">
        <f t="shared" si="97"/>
        <v>5.1773446931159786</v>
      </c>
      <c r="M826" s="1">
        <f t="shared" si="98"/>
        <v>0.47765396439621838</v>
      </c>
      <c r="N826" s="1">
        <f t="shared" si="99"/>
        <v>0.35175374456356534</v>
      </c>
      <c r="O826" s="1">
        <f t="shared" si="100"/>
        <v>0.66341646093794115</v>
      </c>
      <c r="P826" s="1">
        <f t="shared" si="101"/>
        <v>0.4003572246813315</v>
      </c>
      <c r="Q826" s="1">
        <f t="shared" si="102"/>
        <v>0.47329534864476408</v>
      </c>
      <c r="R826" s="2">
        <f t="shared" si="103"/>
        <v>120.69031390441484</v>
      </c>
    </row>
    <row r="827" spans="9:18" ht="15.95" customHeight="1" x14ac:dyDescent="0.25">
      <c r="I827" s="1"/>
      <c r="J827" s="1">
        <f t="shared" si="96"/>
        <v>0.82499999999999996</v>
      </c>
      <c r="K827" s="2">
        <v>825</v>
      </c>
      <c r="L827" s="1">
        <f t="shared" si="97"/>
        <v>5.1836278784231586</v>
      </c>
      <c r="M827" s="1">
        <f t="shared" si="98"/>
        <v>0.47772483689529077</v>
      </c>
      <c r="N827" s="1">
        <f t="shared" si="99"/>
        <v>0.44236391350674592</v>
      </c>
      <c r="O827" s="1">
        <f t="shared" si="100"/>
        <v>0.62164231033392636</v>
      </c>
      <c r="P827" s="1">
        <f t="shared" si="101"/>
        <v>0.47317693536709837</v>
      </c>
      <c r="Q827" s="1">
        <f t="shared" si="102"/>
        <v>0.50372699902576534</v>
      </c>
      <c r="R827" s="2">
        <f t="shared" si="103"/>
        <v>128.45038475157017</v>
      </c>
    </row>
    <row r="828" spans="9:18" ht="15.95" customHeight="1" x14ac:dyDescent="0.25">
      <c r="I828" s="1"/>
      <c r="J828" s="1">
        <f t="shared" si="96"/>
        <v>0.82599999999999996</v>
      </c>
      <c r="K828" s="2">
        <v>826</v>
      </c>
      <c r="L828" s="1">
        <f t="shared" si="97"/>
        <v>5.1899110637303387</v>
      </c>
      <c r="M828" s="1">
        <f t="shared" si="98"/>
        <v>0.47779658877966141</v>
      </c>
      <c r="N828" s="1">
        <f t="shared" si="99"/>
        <v>0.54216913073918349</v>
      </c>
      <c r="O828" s="1">
        <f t="shared" si="100"/>
        <v>0.53693635468369161</v>
      </c>
      <c r="P828" s="1">
        <f t="shared" si="101"/>
        <v>0.5664969986467101</v>
      </c>
      <c r="Q828" s="1">
        <f t="shared" si="102"/>
        <v>0.53084976821231167</v>
      </c>
      <c r="R828" s="2">
        <f t="shared" si="103"/>
        <v>135.36669089413948</v>
      </c>
    </row>
    <row r="829" spans="9:18" ht="15.95" customHeight="1" x14ac:dyDescent="0.25">
      <c r="I829" s="1"/>
      <c r="J829" s="1">
        <f t="shared" si="96"/>
        <v>0.82699999999999996</v>
      </c>
      <c r="K829" s="2">
        <v>827</v>
      </c>
      <c r="L829" s="1">
        <f t="shared" si="97"/>
        <v>5.1961942490375179</v>
      </c>
      <c r="M829" s="1">
        <f t="shared" si="98"/>
        <v>0.47786921721668862</v>
      </c>
      <c r="N829" s="1">
        <f t="shared" si="99"/>
        <v>0.63524684065710457</v>
      </c>
      <c r="O829" s="1">
        <f t="shared" si="100"/>
        <v>0.43919427390525884</v>
      </c>
      <c r="P829" s="1">
        <f t="shared" si="101"/>
        <v>0.608994684343939</v>
      </c>
      <c r="Q829" s="1">
        <f t="shared" si="102"/>
        <v>0.54032625403074774</v>
      </c>
      <c r="R829" s="2">
        <f t="shared" si="103"/>
        <v>137.78319477784066</v>
      </c>
    </row>
    <row r="830" spans="9:18" ht="15.95" customHeight="1" x14ac:dyDescent="0.25">
      <c r="I830" s="1"/>
      <c r="J830" s="1">
        <f t="shared" si="96"/>
        <v>0.82799999999999996</v>
      </c>
      <c r="K830" s="2">
        <v>828</v>
      </c>
      <c r="L830" s="1">
        <f t="shared" si="97"/>
        <v>5.2024774343446971</v>
      </c>
      <c r="M830" s="1">
        <f t="shared" si="98"/>
        <v>0.47794271933912613</v>
      </c>
      <c r="N830" s="1">
        <f t="shared" si="99"/>
        <v>0.70674776931738892</v>
      </c>
      <c r="O830" s="1">
        <f t="shared" si="100"/>
        <v>0.36291265019333613</v>
      </c>
      <c r="P830" s="1">
        <f t="shared" si="101"/>
        <v>0.56818982834859821</v>
      </c>
      <c r="Q830" s="1">
        <f t="shared" si="102"/>
        <v>0.52894824179961231</v>
      </c>
      <c r="R830" s="2">
        <f t="shared" si="103"/>
        <v>134.88180165890114</v>
      </c>
    </row>
    <row r="831" spans="9:18" ht="15.95" customHeight="1" x14ac:dyDescent="0.25">
      <c r="I831" s="1"/>
      <c r="J831" s="1">
        <f t="shared" si="96"/>
        <v>0.82899999999999996</v>
      </c>
      <c r="K831" s="2">
        <v>829</v>
      </c>
      <c r="L831" s="1">
        <f t="shared" si="97"/>
        <v>5.2087606196518772</v>
      </c>
      <c r="M831" s="1">
        <f t="shared" si="98"/>
        <v>0.47801709224523609</v>
      </c>
      <c r="N831" s="1">
        <f t="shared" si="99"/>
        <v>0.74526492273832934</v>
      </c>
      <c r="O831" s="1">
        <f t="shared" si="100"/>
        <v>0.33501392351817788</v>
      </c>
      <c r="P831" s="1">
        <f t="shared" si="101"/>
        <v>0.4752687975763833</v>
      </c>
      <c r="Q831" s="1">
        <f t="shared" si="102"/>
        <v>0.50839118401953165</v>
      </c>
      <c r="R831" s="2">
        <f t="shared" si="103"/>
        <v>129.63975192498057</v>
      </c>
    </row>
    <row r="832" spans="9:18" ht="15.95" customHeight="1" x14ac:dyDescent="0.25">
      <c r="I832" s="1"/>
      <c r="J832" s="1">
        <f t="shared" si="96"/>
        <v>0.83</v>
      </c>
      <c r="K832" s="2">
        <v>830</v>
      </c>
      <c r="L832" s="1">
        <f t="shared" si="97"/>
        <v>5.2150438049590564</v>
      </c>
      <c r="M832" s="1">
        <f t="shared" si="98"/>
        <v>0.47809233299890341</v>
      </c>
      <c r="N832" s="1">
        <f t="shared" si="99"/>
        <v>0.74465341657368844</v>
      </c>
      <c r="O832" s="1">
        <f t="shared" si="100"/>
        <v>0.36534452553146735</v>
      </c>
      <c r="P832" s="1">
        <f t="shared" si="101"/>
        <v>0.40124934932997275</v>
      </c>
      <c r="Q832" s="1">
        <f t="shared" si="102"/>
        <v>0.49733490610850795</v>
      </c>
      <c r="R832" s="2">
        <f t="shared" si="103"/>
        <v>126.82040105766953</v>
      </c>
    </row>
    <row r="833" spans="9:18" ht="15.95" customHeight="1" x14ac:dyDescent="0.25">
      <c r="I833" s="1"/>
      <c r="J833" s="1">
        <f t="shared" si="96"/>
        <v>0.83099999999999996</v>
      </c>
      <c r="K833" s="2">
        <v>831</v>
      </c>
      <c r="L833" s="1">
        <f t="shared" si="97"/>
        <v>5.2213269902662356</v>
      </c>
      <c r="M833" s="1">
        <f t="shared" si="98"/>
        <v>0.478168438629752</v>
      </c>
      <c r="N833" s="1">
        <f t="shared" si="99"/>
        <v>0.70501080825762985</v>
      </c>
      <c r="O833" s="1">
        <f t="shared" si="100"/>
        <v>0.44319973113389816</v>
      </c>
      <c r="P833" s="1">
        <f t="shared" si="101"/>
        <v>0.40270312479280757</v>
      </c>
      <c r="Q833" s="1">
        <f t="shared" si="102"/>
        <v>0.50727052570352194</v>
      </c>
      <c r="R833" s="2">
        <f t="shared" si="103"/>
        <v>129.3539840543981</v>
      </c>
    </row>
    <row r="834" spans="9:18" ht="15.95" customHeight="1" x14ac:dyDescent="0.25">
      <c r="I834" s="1"/>
      <c r="J834" s="1">
        <f t="shared" si="96"/>
        <v>0.83199999999999996</v>
      </c>
      <c r="K834" s="2">
        <v>832</v>
      </c>
      <c r="L834" s="1">
        <f t="shared" si="97"/>
        <v>5.2276101755734166</v>
      </c>
      <c r="M834" s="1">
        <f t="shared" si="98"/>
        <v>0.47824540613326189</v>
      </c>
      <c r="N834" s="1">
        <f t="shared" si="99"/>
        <v>0.63266153305206929</v>
      </c>
      <c r="O834" s="1">
        <f t="shared" si="100"/>
        <v>0.54110172853796967</v>
      </c>
      <c r="P834" s="1">
        <f t="shared" si="101"/>
        <v>0.47851903132921747</v>
      </c>
      <c r="Q834" s="1">
        <f t="shared" si="102"/>
        <v>0.53263192476312959</v>
      </c>
      <c r="R834" s="2">
        <f t="shared" si="103"/>
        <v>135.82114081459804</v>
      </c>
    </row>
    <row r="835" spans="9:18" ht="15.95" customHeight="1" x14ac:dyDescent="0.25">
      <c r="I835" s="1"/>
      <c r="J835" s="1">
        <f t="shared" ref="J835:J898" si="104">K835/$I$2</f>
        <v>0.83299999999999996</v>
      </c>
      <c r="K835" s="2">
        <v>833</v>
      </c>
      <c r="L835" s="1">
        <f t="shared" ref="L835:L898" si="105">(2*PI()*K835)/$I$2</f>
        <v>5.2338933608805958</v>
      </c>
      <c r="M835" s="1">
        <f t="shared" ref="M835:M898" si="106">$B$2*$F$2*SIN($C$2*(L835+$D$2))+$G$2</f>
        <v>0.47832323247088776</v>
      </c>
      <c r="N835" s="1">
        <f t="shared" ref="N835:N898" si="107">$B$3*$F$2*SIN($C$3*($L835+$D$3))+$G$2</f>
        <v>0.5391479270121774</v>
      </c>
      <c r="O835" s="1">
        <f t="shared" ref="O835:O898" si="108">$B$4*$F$2*SIN($C$4*($L835+$D$4))+$G$2</f>
        <v>0.62449749540586241</v>
      </c>
      <c r="P835" s="1">
        <f t="shared" ref="P835:P898" si="109">$B$5*$F$2*SIN($C$5*($L835+$D$5))+$G$2</f>
        <v>0.57075242922371072</v>
      </c>
      <c r="Q835" s="1">
        <f t="shared" ref="Q835:Q898" si="110">AVERAGE(M835:P835)</f>
        <v>0.55318027102815959</v>
      </c>
      <c r="R835" s="2">
        <f t="shared" ref="R835:R898" si="111">Q835*255</f>
        <v>141.06096911218069</v>
      </c>
    </row>
    <row r="836" spans="9:18" ht="15.95" customHeight="1" x14ac:dyDescent="0.25">
      <c r="I836" s="1"/>
      <c r="J836" s="1">
        <f t="shared" si="104"/>
        <v>0.83399999999999996</v>
      </c>
      <c r="K836" s="2">
        <v>834</v>
      </c>
      <c r="L836" s="1">
        <f t="shared" si="105"/>
        <v>5.240176546187775</v>
      </c>
      <c r="M836" s="1">
        <f t="shared" si="106"/>
        <v>0.47840191457017911</v>
      </c>
      <c r="N836" s="1">
        <f t="shared" si="107"/>
        <v>0.43938880533785202</v>
      </c>
      <c r="O836" s="1">
        <f t="shared" si="108"/>
        <v>0.66395376304168174</v>
      </c>
      <c r="P836" s="1">
        <f t="shared" si="109"/>
        <v>0.60891110576150931</v>
      </c>
      <c r="Q836" s="1">
        <f t="shared" si="110"/>
        <v>0.5476638971778055</v>
      </c>
      <c r="R836" s="2">
        <f t="shared" si="111"/>
        <v>139.6542937803404</v>
      </c>
    </row>
    <row r="837" spans="9:18" ht="15.95" customHeight="1" x14ac:dyDescent="0.25">
      <c r="I837" s="1"/>
      <c r="J837" s="1">
        <f t="shared" si="104"/>
        <v>0.83499999999999996</v>
      </c>
      <c r="K837" s="2">
        <v>835</v>
      </c>
      <c r="L837" s="1">
        <f t="shared" si="105"/>
        <v>5.2464597314949541</v>
      </c>
      <c r="M837" s="1">
        <f t="shared" si="106"/>
        <v>0.47848144932490139</v>
      </c>
      <c r="N837" s="1">
        <f t="shared" si="107"/>
        <v>0.34929936971781983</v>
      </c>
      <c r="O837" s="1">
        <f t="shared" si="108"/>
        <v>0.64554504133148827</v>
      </c>
      <c r="P837" s="1">
        <f t="shared" si="109"/>
        <v>0.56383111811039188</v>
      </c>
      <c r="Q837" s="1">
        <f t="shared" si="110"/>
        <v>0.50928924462115033</v>
      </c>
      <c r="R837" s="2">
        <f t="shared" si="111"/>
        <v>129.86875737839333</v>
      </c>
    </row>
    <row r="838" spans="9:18" ht="15.95" customHeight="1" x14ac:dyDescent="0.25">
      <c r="I838" s="1"/>
      <c r="J838" s="1">
        <f t="shared" si="104"/>
        <v>0.83599999999999997</v>
      </c>
      <c r="K838" s="2">
        <v>836</v>
      </c>
      <c r="L838" s="1">
        <f t="shared" si="105"/>
        <v>5.2527429168021342</v>
      </c>
      <c r="M838" s="1">
        <f t="shared" si="106"/>
        <v>0.47856183359515869</v>
      </c>
      <c r="N838" s="1">
        <f t="shared" si="107"/>
        <v>0.28325215585459451</v>
      </c>
      <c r="O838" s="1">
        <f t="shared" si="108"/>
        <v>0.5757684088776226</v>
      </c>
      <c r="P838" s="1">
        <f t="shared" si="109"/>
        <v>0.46996623411611094</v>
      </c>
      <c r="Q838" s="1">
        <f t="shared" si="110"/>
        <v>0.45188715811087166</v>
      </c>
      <c r="R838" s="2">
        <f t="shared" si="111"/>
        <v>115.23122531827227</v>
      </c>
    </row>
    <row r="839" spans="9:18" ht="15.95" customHeight="1" x14ac:dyDescent="0.25">
      <c r="I839" s="1"/>
      <c r="J839" s="1">
        <f t="shared" si="104"/>
        <v>0.83699999999999997</v>
      </c>
      <c r="K839" s="2">
        <v>837</v>
      </c>
      <c r="L839" s="1">
        <f t="shared" si="105"/>
        <v>5.2590261021093134</v>
      </c>
      <c r="M839" s="1">
        <f t="shared" si="106"/>
        <v>0.47864306420751762</v>
      </c>
      <c r="N839" s="1">
        <f t="shared" si="107"/>
        <v>0.2517840922211948</v>
      </c>
      <c r="O839" s="1">
        <f t="shared" si="108"/>
        <v>0.47925046783084635</v>
      </c>
      <c r="P839" s="1">
        <f t="shared" si="109"/>
        <v>0.39905557995227742</v>
      </c>
      <c r="Q839" s="1">
        <f t="shared" si="110"/>
        <v>0.40218330105295907</v>
      </c>
      <c r="R839" s="2">
        <f t="shared" si="111"/>
        <v>102.55674176850457</v>
      </c>
    </row>
    <row r="840" spans="9:18" ht="15.95" customHeight="1" x14ac:dyDescent="0.25">
      <c r="I840" s="1"/>
      <c r="J840" s="1">
        <f t="shared" si="104"/>
        <v>0.83799999999999997</v>
      </c>
      <c r="K840" s="2">
        <v>838</v>
      </c>
      <c r="L840" s="1">
        <f t="shared" si="105"/>
        <v>5.2653092874164935</v>
      </c>
      <c r="M840" s="1">
        <f t="shared" si="106"/>
        <v>0.47872513795513272</v>
      </c>
      <c r="N840" s="1">
        <f t="shared" si="107"/>
        <v>0.2599154774236318</v>
      </c>
      <c r="O840" s="1">
        <f t="shared" si="108"/>
        <v>0.39005575886869415</v>
      </c>
      <c r="P840" s="1">
        <f t="shared" si="109"/>
        <v>0.40529480525526101</v>
      </c>
      <c r="Q840" s="1">
        <f t="shared" si="110"/>
        <v>0.38349779487567992</v>
      </c>
      <c r="R840" s="2">
        <f t="shared" si="111"/>
        <v>97.791937693298379</v>
      </c>
    </row>
    <row r="841" spans="9:18" ht="15.95" customHeight="1" x14ac:dyDescent="0.25">
      <c r="I841" s="1"/>
      <c r="J841" s="1">
        <f t="shared" si="104"/>
        <v>0.83899999999999997</v>
      </c>
      <c r="K841" s="2">
        <v>839</v>
      </c>
      <c r="L841" s="1">
        <f t="shared" si="105"/>
        <v>5.2715924727236727</v>
      </c>
      <c r="M841" s="1">
        <f t="shared" si="106"/>
        <v>0.47880805159787293</v>
      </c>
      <c r="N841" s="1">
        <f t="shared" si="107"/>
        <v>0.30634906030999354</v>
      </c>
      <c r="O841" s="1">
        <f t="shared" si="108"/>
        <v>0.33966419918285728</v>
      </c>
      <c r="P841" s="1">
        <f t="shared" si="109"/>
        <v>0.48391539008246426</v>
      </c>
      <c r="Q841" s="1">
        <f t="shared" si="110"/>
        <v>0.40218417529329697</v>
      </c>
      <c r="R841" s="2">
        <f t="shared" si="111"/>
        <v>102.55696469979073</v>
      </c>
    </row>
    <row r="842" spans="9:18" ht="15.95" customHeight="1" x14ac:dyDescent="0.25">
      <c r="I842" s="1"/>
      <c r="J842" s="1">
        <f t="shared" si="104"/>
        <v>0.84</v>
      </c>
      <c r="K842" s="2">
        <v>840</v>
      </c>
      <c r="L842" s="1">
        <f t="shared" si="105"/>
        <v>5.2778756580308528</v>
      </c>
      <c r="M842" s="1">
        <f t="shared" si="106"/>
        <v>0.47889180186244962</v>
      </c>
      <c r="N842" s="1">
        <f t="shared" si="107"/>
        <v>0.38367699862623422</v>
      </c>
      <c r="O842" s="1">
        <f t="shared" si="108"/>
        <v>0.34586072405175095</v>
      </c>
      <c r="P842" s="1">
        <f t="shared" si="109"/>
        <v>0.57482913302403282</v>
      </c>
      <c r="Q842" s="1">
        <f t="shared" si="110"/>
        <v>0.44581466439111694</v>
      </c>
      <c r="R842" s="2">
        <f t="shared" si="111"/>
        <v>113.68273941973482</v>
      </c>
    </row>
    <row r="843" spans="9:18" ht="15.95" customHeight="1" x14ac:dyDescent="0.25">
      <c r="I843" s="1"/>
      <c r="J843" s="1">
        <f t="shared" si="104"/>
        <v>0.84099999999999997</v>
      </c>
      <c r="K843" s="2">
        <v>841</v>
      </c>
      <c r="L843" s="1">
        <f t="shared" si="105"/>
        <v>5.284158843338032</v>
      </c>
      <c r="M843" s="1">
        <f t="shared" si="106"/>
        <v>0.47897638544254578</v>
      </c>
      <c r="N843" s="1">
        <f t="shared" si="107"/>
        <v>0.47956267879934888</v>
      </c>
      <c r="O843" s="1">
        <f t="shared" si="108"/>
        <v>0.40645836418068537</v>
      </c>
      <c r="P843" s="1">
        <f t="shared" si="109"/>
        <v>0.60855240827375268</v>
      </c>
      <c r="Q843" s="1">
        <f t="shared" si="110"/>
        <v>0.49338745917408322</v>
      </c>
      <c r="R843" s="2">
        <f t="shared" si="111"/>
        <v>125.81380208939122</v>
      </c>
    </row>
    <row r="844" spans="9:18" ht="15.95" customHeight="1" x14ac:dyDescent="0.25">
      <c r="I844" s="1"/>
      <c r="J844" s="1">
        <f t="shared" si="104"/>
        <v>0.84199999999999997</v>
      </c>
      <c r="K844" s="2">
        <v>842</v>
      </c>
      <c r="L844" s="1">
        <f t="shared" si="105"/>
        <v>5.2904420286452112</v>
      </c>
      <c r="M844" s="1">
        <f t="shared" si="106"/>
        <v>0.47906179899894646</v>
      </c>
      <c r="N844" s="1">
        <f t="shared" si="107"/>
        <v>0.57870885368639569</v>
      </c>
      <c r="O844" s="1">
        <f t="shared" si="108"/>
        <v>0.50007010328285995</v>
      </c>
      <c r="P844" s="1">
        <f t="shared" si="109"/>
        <v>0.5593111649280762</v>
      </c>
      <c r="Q844" s="1">
        <f t="shared" si="110"/>
        <v>0.52928798022406953</v>
      </c>
      <c r="R844" s="2">
        <f t="shared" si="111"/>
        <v>134.96843495713773</v>
      </c>
    </row>
    <row r="845" spans="9:18" ht="15.95" customHeight="1" x14ac:dyDescent="0.25">
      <c r="I845" s="1"/>
      <c r="J845" s="1">
        <f t="shared" si="104"/>
        <v>0.84299999999999997</v>
      </c>
      <c r="K845" s="2">
        <v>843</v>
      </c>
      <c r="L845" s="1">
        <f t="shared" si="105"/>
        <v>5.2967252139523913</v>
      </c>
      <c r="M845" s="1">
        <f t="shared" si="106"/>
        <v>0.47914803915967075</v>
      </c>
      <c r="N845" s="1">
        <f t="shared" si="107"/>
        <v>0.66529810886442708</v>
      </c>
      <c r="O845" s="1">
        <f t="shared" si="108"/>
        <v>0.59365710049660203</v>
      </c>
      <c r="P845" s="1">
        <f t="shared" si="109"/>
        <v>0.46473953855503075</v>
      </c>
      <c r="Q845" s="1">
        <f t="shared" si="110"/>
        <v>0.55071069676893258</v>
      </c>
      <c r="R845" s="2">
        <f t="shared" si="111"/>
        <v>140.43122767607781</v>
      </c>
    </row>
    <row r="846" spans="9:18" ht="15.95" customHeight="1" x14ac:dyDescent="0.25">
      <c r="I846" s="1"/>
      <c r="J846" s="1">
        <f t="shared" si="104"/>
        <v>0.84399999999999997</v>
      </c>
      <c r="K846" s="2">
        <v>844</v>
      </c>
      <c r="L846" s="1">
        <f t="shared" si="105"/>
        <v>5.3030083992595713</v>
      </c>
      <c r="M846" s="1">
        <f t="shared" si="106"/>
        <v>0.47923510252010471</v>
      </c>
      <c r="N846" s="1">
        <f t="shared" si="107"/>
        <v>0.7255163144863932</v>
      </c>
      <c r="O846" s="1">
        <f t="shared" si="108"/>
        <v>0.6541892472337586</v>
      </c>
      <c r="P846" s="1">
        <f t="shared" si="109"/>
        <v>0.39711680494037943</v>
      </c>
      <c r="Q846" s="1">
        <f t="shared" si="110"/>
        <v>0.56401436729515897</v>
      </c>
      <c r="R846" s="2">
        <f t="shared" si="111"/>
        <v>143.82366366026554</v>
      </c>
    </row>
    <row r="847" spans="9:18" ht="15.95" customHeight="1" x14ac:dyDescent="0.25">
      <c r="I847" s="1"/>
      <c r="J847" s="1">
        <f t="shared" si="104"/>
        <v>0.84499999999999997</v>
      </c>
      <c r="K847" s="2">
        <v>845</v>
      </c>
      <c r="L847" s="1">
        <f t="shared" si="105"/>
        <v>5.3092915845667505</v>
      </c>
      <c r="M847" s="1">
        <f t="shared" si="106"/>
        <v>0.47932298564313597</v>
      </c>
      <c r="N847" s="1">
        <f t="shared" si="107"/>
        <v>0.74975648051747901</v>
      </c>
      <c r="O847" s="1">
        <f t="shared" si="108"/>
        <v>0.66030264210496714</v>
      </c>
      <c r="P847" s="1">
        <f t="shared" si="109"/>
        <v>0.40812571925890528</v>
      </c>
      <c r="Q847" s="1">
        <f t="shared" si="110"/>
        <v>0.57437695688112189</v>
      </c>
      <c r="R847" s="2">
        <f t="shared" si="111"/>
        <v>146.46612400468609</v>
      </c>
    </row>
    <row r="848" spans="9:18" ht="15.95" customHeight="1" x14ac:dyDescent="0.25">
      <c r="I848" s="1"/>
      <c r="J848" s="1">
        <f t="shared" si="104"/>
        <v>0.84599999999999997</v>
      </c>
      <c r="K848" s="2">
        <v>846</v>
      </c>
      <c r="L848" s="1">
        <f t="shared" si="105"/>
        <v>5.3155747698739297</v>
      </c>
      <c r="M848" s="1">
        <f t="shared" si="106"/>
        <v>0.47941168505928933</v>
      </c>
      <c r="N848" s="1">
        <f t="shared" si="107"/>
        <v>0.73415142043000725</v>
      </c>
      <c r="O848" s="1">
        <f t="shared" si="108"/>
        <v>0.60983965528505568</v>
      </c>
      <c r="P848" s="1">
        <f t="shared" si="109"/>
        <v>0.48935237995632547</v>
      </c>
      <c r="Q848" s="1">
        <f t="shared" si="110"/>
        <v>0.57818878518266936</v>
      </c>
      <c r="R848" s="2">
        <f t="shared" si="111"/>
        <v>147.43814022158068</v>
      </c>
    </row>
    <row r="849" spans="9:18" ht="15.95" customHeight="1" x14ac:dyDescent="0.25">
      <c r="I849" s="1"/>
      <c r="J849" s="1">
        <f t="shared" si="104"/>
        <v>0.84699999999999998</v>
      </c>
      <c r="K849" s="2">
        <v>847</v>
      </c>
      <c r="L849" s="1">
        <f t="shared" si="105"/>
        <v>5.3218579551811098</v>
      </c>
      <c r="M849" s="1">
        <f t="shared" si="106"/>
        <v>0.47950119726686369</v>
      </c>
      <c r="N849" s="1">
        <f t="shared" si="107"/>
        <v>0.68119070785381197</v>
      </c>
      <c r="O849" s="1">
        <f t="shared" si="108"/>
        <v>0.52061043117405414</v>
      </c>
      <c r="P849" s="1">
        <f t="shared" si="109"/>
        <v>0.57871681194005953</v>
      </c>
      <c r="Q849" s="1">
        <f t="shared" si="110"/>
        <v>0.56500478705869739</v>
      </c>
      <c r="R849" s="2">
        <f t="shared" si="111"/>
        <v>144.07622069996785</v>
      </c>
    </row>
    <row r="850" spans="9:18" ht="15.95" customHeight="1" x14ac:dyDescent="0.25">
      <c r="I850" s="1"/>
      <c r="J850" s="1">
        <f t="shared" si="104"/>
        <v>0.84799999999999998</v>
      </c>
      <c r="K850" s="2">
        <v>848</v>
      </c>
      <c r="L850" s="1">
        <f t="shared" si="105"/>
        <v>5.328141140488289</v>
      </c>
      <c r="M850" s="1">
        <f t="shared" si="106"/>
        <v>0.4795915187320704</v>
      </c>
      <c r="N850" s="1">
        <f t="shared" si="107"/>
        <v>0.59932349919768757</v>
      </c>
      <c r="O850" s="1">
        <f t="shared" si="108"/>
        <v>0.42410706856096525</v>
      </c>
      <c r="P850" s="1">
        <f t="shared" si="109"/>
        <v>0.60791949798165401</v>
      </c>
      <c r="Q850" s="1">
        <f t="shared" si="110"/>
        <v>0.52773539611809428</v>
      </c>
      <c r="R850" s="2">
        <f t="shared" si="111"/>
        <v>134.57252601011405</v>
      </c>
    </row>
    <row r="851" spans="9:18" ht="15.95" customHeight="1" x14ac:dyDescent="0.25">
      <c r="I851" s="1"/>
      <c r="J851" s="1">
        <f t="shared" si="104"/>
        <v>0.84899999999999998</v>
      </c>
      <c r="K851" s="2">
        <v>849</v>
      </c>
      <c r="L851" s="1">
        <f t="shared" si="105"/>
        <v>5.3344243257954682</v>
      </c>
      <c r="M851" s="1">
        <f t="shared" si="106"/>
        <v>0.47968264588917264</v>
      </c>
      <c r="N851" s="1">
        <f t="shared" si="107"/>
        <v>0.50161058645325107</v>
      </c>
      <c r="O851" s="1">
        <f t="shared" si="108"/>
        <v>0.35438896288671196</v>
      </c>
      <c r="P851" s="1">
        <f t="shared" si="109"/>
        <v>0.55464138659564688</v>
      </c>
      <c r="Q851" s="1">
        <f t="shared" si="110"/>
        <v>0.47258089545619564</v>
      </c>
      <c r="R851" s="2">
        <f t="shared" si="111"/>
        <v>120.50812834132989</v>
      </c>
    </row>
    <row r="852" spans="9:18" ht="15.95" customHeight="1" x14ac:dyDescent="0.25">
      <c r="I852" s="1"/>
      <c r="J852" s="1">
        <f t="shared" si="104"/>
        <v>0.85</v>
      </c>
      <c r="K852" s="2">
        <v>850</v>
      </c>
      <c r="L852" s="1">
        <f t="shared" si="105"/>
        <v>5.3407075111026483</v>
      </c>
      <c r="M852" s="1">
        <f t="shared" si="106"/>
        <v>0.47977457514062632</v>
      </c>
      <c r="N852" s="1">
        <f t="shared" si="107"/>
        <v>0.40364072669673473</v>
      </c>
      <c r="O852" s="1">
        <f t="shared" si="108"/>
        <v>0.33606206016446305</v>
      </c>
      <c r="P852" s="1">
        <f t="shared" si="109"/>
        <v>0.4596019139797442</v>
      </c>
      <c r="Q852" s="1">
        <f t="shared" si="110"/>
        <v>0.41976981899539206</v>
      </c>
      <c r="R852" s="2">
        <f t="shared" si="111"/>
        <v>107.04130384382498</v>
      </c>
    </row>
    <row r="853" spans="9:18" ht="15.95" customHeight="1" x14ac:dyDescent="0.25">
      <c r="I853" s="1"/>
      <c r="J853" s="1">
        <f t="shared" si="104"/>
        <v>0.85099999999999998</v>
      </c>
      <c r="K853" s="2">
        <v>851</v>
      </c>
      <c r="L853" s="1">
        <f t="shared" si="105"/>
        <v>5.3469906964098284</v>
      </c>
      <c r="M853" s="1">
        <f t="shared" si="106"/>
        <v>0.47986730285722196</v>
      </c>
      <c r="N853" s="1">
        <f t="shared" si="107"/>
        <v>0.32104366938135814</v>
      </c>
      <c r="O853" s="1">
        <f t="shared" si="108"/>
        <v>0.37559456222807702</v>
      </c>
      <c r="P853" s="1">
        <f t="shared" si="109"/>
        <v>0.39543792180822984</v>
      </c>
      <c r="Q853" s="1">
        <f t="shared" si="110"/>
        <v>0.39298586406872171</v>
      </c>
      <c r="R853" s="2">
        <f t="shared" si="111"/>
        <v>100.21139533752404</v>
      </c>
    </row>
    <row r="854" spans="9:18" ht="15.95" customHeight="1" x14ac:dyDescent="0.25">
      <c r="I854" s="1"/>
      <c r="J854" s="1">
        <f t="shared" si="104"/>
        <v>0.85199999999999998</v>
      </c>
      <c r="K854" s="2">
        <v>852</v>
      </c>
      <c r="L854" s="1">
        <f t="shared" si="105"/>
        <v>5.3532738817170076</v>
      </c>
      <c r="M854" s="1">
        <f t="shared" si="106"/>
        <v>0.4799608253782281</v>
      </c>
      <c r="N854" s="1">
        <f t="shared" si="107"/>
        <v>0.26699664385725436</v>
      </c>
      <c r="O854" s="1">
        <f t="shared" si="108"/>
        <v>0.45903407318070272</v>
      </c>
      <c r="P854" s="1">
        <f t="shared" si="109"/>
        <v>0.41118871566928339</v>
      </c>
      <c r="Q854" s="1">
        <f t="shared" si="110"/>
        <v>0.4042950645213671</v>
      </c>
      <c r="R854" s="2">
        <f t="shared" si="111"/>
        <v>103.09524145294861</v>
      </c>
    </row>
    <row r="855" spans="9:18" ht="15.95" customHeight="1" x14ac:dyDescent="0.25">
      <c r="I855" s="1"/>
      <c r="J855" s="1">
        <f t="shared" si="104"/>
        <v>0.85299999999999998</v>
      </c>
      <c r="K855" s="2">
        <v>853</v>
      </c>
      <c r="L855" s="1">
        <f t="shared" si="105"/>
        <v>5.3595570670241868</v>
      </c>
      <c r="M855" s="1">
        <f t="shared" si="106"/>
        <v>0.48005513901153574</v>
      </c>
      <c r="N855" s="1">
        <f t="shared" si="107"/>
        <v>0.25012211288726399</v>
      </c>
      <c r="O855" s="1">
        <f t="shared" si="108"/>
        <v>0.55693188551641737</v>
      </c>
      <c r="P855" s="1">
        <f t="shared" si="109"/>
        <v>0.49481626664250228</v>
      </c>
      <c r="Q855" s="1">
        <f t="shared" si="110"/>
        <v>0.44548135101442982</v>
      </c>
      <c r="R855" s="2">
        <f t="shared" si="111"/>
        <v>113.5977445086796</v>
      </c>
    </row>
    <row r="856" spans="9:18" ht="15.95" customHeight="1" x14ac:dyDescent="0.25">
      <c r="I856" s="1"/>
      <c r="J856" s="1">
        <f t="shared" si="104"/>
        <v>0.85399999999999998</v>
      </c>
      <c r="K856" s="2">
        <v>854</v>
      </c>
      <c r="L856" s="1">
        <f t="shared" si="105"/>
        <v>5.3658402523313669</v>
      </c>
      <c r="M856" s="1">
        <f t="shared" si="106"/>
        <v>0.48015024003380413</v>
      </c>
      <c r="N856" s="1">
        <f t="shared" si="107"/>
        <v>0.27311217679547983</v>
      </c>
      <c r="O856" s="1">
        <f t="shared" si="108"/>
        <v>0.63473645395374934</v>
      </c>
      <c r="P856" s="1">
        <f t="shared" si="109"/>
        <v>0.58240564535746264</v>
      </c>
      <c r="Q856" s="1">
        <f t="shared" si="110"/>
        <v>0.49260112903512399</v>
      </c>
      <c r="R856" s="2">
        <f t="shared" si="111"/>
        <v>125.61328790395662</v>
      </c>
    </row>
    <row r="857" spans="9:18" ht="15.95" customHeight="1" x14ac:dyDescent="0.25">
      <c r="I857" s="1"/>
      <c r="J857" s="1">
        <f t="shared" si="104"/>
        <v>0.85499999999999998</v>
      </c>
      <c r="K857" s="2">
        <v>855</v>
      </c>
      <c r="L857" s="1">
        <f t="shared" si="105"/>
        <v>5.3721234376385461</v>
      </c>
      <c r="M857" s="1">
        <f t="shared" si="106"/>
        <v>0.48024612469060773</v>
      </c>
      <c r="N857" s="1">
        <f t="shared" si="107"/>
        <v>0.33229908572809796</v>
      </c>
      <c r="O857" s="1">
        <f t="shared" si="108"/>
        <v>0.66498783832311925</v>
      </c>
      <c r="P857" s="1">
        <f t="shared" si="109"/>
        <v>0.60701397367153997</v>
      </c>
      <c r="Q857" s="1">
        <f t="shared" si="110"/>
        <v>0.52113675560334127</v>
      </c>
      <c r="R857" s="2">
        <f t="shared" si="111"/>
        <v>132.88987267885202</v>
      </c>
    </row>
    <row r="858" spans="9:18" ht="15.95" customHeight="1" x14ac:dyDescent="0.25">
      <c r="I858" s="1"/>
      <c r="J858" s="1">
        <f t="shared" si="104"/>
        <v>0.85599999999999998</v>
      </c>
      <c r="K858" s="2">
        <v>856</v>
      </c>
      <c r="L858" s="1">
        <f t="shared" si="105"/>
        <v>5.3784066229457261</v>
      </c>
      <c r="M858" s="1">
        <f t="shared" si="106"/>
        <v>0.48034278919658452</v>
      </c>
      <c r="N858" s="1">
        <f t="shared" si="107"/>
        <v>0.41824037891377452</v>
      </c>
      <c r="O858" s="1">
        <f t="shared" si="108"/>
        <v>0.63700927218893244</v>
      </c>
      <c r="P858" s="1">
        <f t="shared" si="109"/>
        <v>0.54983357937845112</v>
      </c>
      <c r="Q858" s="1">
        <f t="shared" si="110"/>
        <v>0.52135650491943564</v>
      </c>
      <c r="R858" s="2">
        <f t="shared" si="111"/>
        <v>132.9459087544561</v>
      </c>
    </row>
    <row r="859" spans="9:18" ht="15.95" customHeight="1" x14ac:dyDescent="0.25">
      <c r="I859" s="1"/>
      <c r="J859" s="1">
        <f t="shared" si="104"/>
        <v>0.85699999999999998</v>
      </c>
      <c r="K859" s="2">
        <v>857</v>
      </c>
      <c r="L859" s="1">
        <f t="shared" si="105"/>
        <v>5.3846898082529053</v>
      </c>
      <c r="M859" s="1">
        <f t="shared" si="106"/>
        <v>0.48044022973558531</v>
      </c>
      <c r="N859" s="1">
        <f t="shared" si="107"/>
        <v>0.51722529996766831</v>
      </c>
      <c r="O859" s="1">
        <f t="shared" si="108"/>
        <v>0.56067536532673268</v>
      </c>
      <c r="P859" s="1">
        <f t="shared" si="109"/>
        <v>0.45456633847581251</v>
      </c>
      <c r="Q859" s="1">
        <f t="shared" si="110"/>
        <v>0.50322680837644973</v>
      </c>
      <c r="R859" s="2">
        <f t="shared" si="111"/>
        <v>128.32283613599469</v>
      </c>
    </row>
    <row r="860" spans="9:18" ht="15.95" customHeight="1" x14ac:dyDescent="0.25">
      <c r="I860" s="1"/>
      <c r="J860" s="1">
        <f t="shared" si="104"/>
        <v>0.85799999999999998</v>
      </c>
      <c r="K860" s="2">
        <v>858</v>
      </c>
      <c r="L860" s="1">
        <f t="shared" si="105"/>
        <v>5.3909729935600854</v>
      </c>
      <c r="M860" s="1">
        <f t="shared" si="106"/>
        <v>0.48053844246082444</v>
      </c>
      <c r="N860" s="1">
        <f t="shared" si="107"/>
        <v>0.61346216030759582</v>
      </c>
      <c r="O860" s="1">
        <f t="shared" si="108"/>
        <v>0.46292701025023664</v>
      </c>
      <c r="P860" s="1">
        <f t="shared" si="109"/>
        <v>0.39402317156032268</v>
      </c>
      <c r="Q860" s="1">
        <f t="shared" si="110"/>
        <v>0.48773769614474494</v>
      </c>
      <c r="R860" s="2">
        <f t="shared" si="111"/>
        <v>124.37311251690996</v>
      </c>
    </row>
    <row r="861" spans="9:18" ht="15.95" customHeight="1" x14ac:dyDescent="0.25">
      <c r="I861" s="1"/>
      <c r="J861" s="1">
        <f t="shared" si="104"/>
        <v>0.85899999999999999</v>
      </c>
      <c r="K861" s="2">
        <v>859</v>
      </c>
      <c r="L861" s="1">
        <f t="shared" si="105"/>
        <v>5.3972561788672646</v>
      </c>
      <c r="M861" s="1">
        <f t="shared" si="106"/>
        <v>0.48063742349503163</v>
      </c>
      <c r="N861" s="1">
        <f t="shared" si="107"/>
        <v>0.69159768680428257</v>
      </c>
      <c r="O861" s="1">
        <f t="shared" si="108"/>
        <v>0.37826300357231635</v>
      </c>
      <c r="P861" s="1">
        <f t="shared" si="109"/>
        <v>0.4144760570916316</v>
      </c>
      <c r="Q861" s="1">
        <f t="shared" si="110"/>
        <v>0.4912435427408155</v>
      </c>
      <c r="R861" s="2">
        <f t="shared" si="111"/>
        <v>125.26710339890795</v>
      </c>
    </row>
    <row r="862" spans="9:18" ht="15.95" customHeight="1" x14ac:dyDescent="0.25">
      <c r="I862" s="1"/>
      <c r="J862" s="1">
        <f t="shared" si="104"/>
        <v>0.86</v>
      </c>
      <c r="K862" s="2">
        <v>860</v>
      </c>
      <c r="L862" s="1">
        <f t="shared" si="105"/>
        <v>5.4035393641744438</v>
      </c>
      <c r="M862" s="1">
        <f t="shared" si="106"/>
        <v>0.48073716893060525</v>
      </c>
      <c r="N862" s="1">
        <f t="shared" si="107"/>
        <v>0.73916642625027262</v>
      </c>
      <c r="O862" s="1">
        <f t="shared" si="108"/>
        <v>0.33656421995861235</v>
      </c>
      <c r="P862" s="1">
        <f t="shared" si="109"/>
        <v>0.50029324788901341</v>
      </c>
      <c r="Q862" s="1">
        <f t="shared" si="110"/>
        <v>0.5141902657571259</v>
      </c>
      <c r="R862" s="2">
        <f t="shared" si="111"/>
        <v>131.11851776806711</v>
      </c>
    </row>
    <row r="863" spans="9:18" ht="15.95" customHeight="1" x14ac:dyDescent="0.25">
      <c r="I863" s="1"/>
      <c r="J863" s="1">
        <f t="shared" si="104"/>
        <v>0.86099999999999999</v>
      </c>
      <c r="K863" s="2">
        <v>861</v>
      </c>
      <c r="L863" s="1">
        <f t="shared" si="105"/>
        <v>5.409822549481623</v>
      </c>
      <c r="M863" s="1">
        <f t="shared" si="106"/>
        <v>0.48083767482976625</v>
      </c>
      <c r="N863" s="1">
        <f t="shared" si="107"/>
        <v>0.74857943770808544</v>
      </c>
      <c r="O863" s="1">
        <f t="shared" si="108"/>
        <v>0.35254761146185215</v>
      </c>
      <c r="P863" s="1">
        <f t="shared" si="109"/>
        <v>0.58588631496286681</v>
      </c>
      <c r="Q863" s="1">
        <f t="shared" si="110"/>
        <v>0.54196275974064267</v>
      </c>
      <c r="R863" s="2">
        <f t="shared" si="111"/>
        <v>138.20050373386388</v>
      </c>
    </row>
    <row r="864" spans="9:18" ht="15.95" customHeight="1" x14ac:dyDescent="0.25">
      <c r="I864" s="1"/>
      <c r="J864" s="1">
        <f t="shared" si="104"/>
        <v>0.86199999999999999</v>
      </c>
      <c r="K864" s="2">
        <v>862</v>
      </c>
      <c r="L864" s="1">
        <f t="shared" si="105"/>
        <v>5.416105734788804</v>
      </c>
      <c r="M864" s="1">
        <f t="shared" si="106"/>
        <v>0.48093893722471381</v>
      </c>
      <c r="N864" s="1">
        <f t="shared" si="107"/>
        <v>0.71833500410827977</v>
      </c>
      <c r="O864" s="1">
        <f t="shared" si="108"/>
        <v>0.42057208292274012</v>
      </c>
      <c r="P864" s="1">
        <f t="shared" si="109"/>
        <v>0.60583812277640359</v>
      </c>
      <c r="Q864" s="1">
        <f t="shared" si="110"/>
        <v>0.55642103675803434</v>
      </c>
      <c r="R864" s="2">
        <f t="shared" si="111"/>
        <v>141.88736437329877</v>
      </c>
    </row>
    <row r="865" spans="9:18" ht="15.95" customHeight="1" x14ac:dyDescent="0.25">
      <c r="I865" s="1"/>
      <c r="J865" s="1">
        <f t="shared" si="104"/>
        <v>0.86299999999999999</v>
      </c>
      <c r="K865" s="2">
        <v>863</v>
      </c>
      <c r="L865" s="1">
        <f t="shared" si="105"/>
        <v>5.4223889200959832</v>
      </c>
      <c r="M865" s="1">
        <f t="shared" si="106"/>
        <v>0.48104095211778197</v>
      </c>
      <c r="N865" s="1">
        <f t="shared" si="107"/>
        <v>0.65325821064231626</v>
      </c>
      <c r="O865" s="1">
        <f t="shared" si="108"/>
        <v>0.51662943078842538</v>
      </c>
      <c r="P865" s="1">
        <f t="shared" si="109"/>
        <v>0.54489988821480118</v>
      </c>
      <c r="Q865" s="1">
        <f t="shared" si="110"/>
        <v>0.54895712044083123</v>
      </c>
      <c r="R865" s="2">
        <f t="shared" si="111"/>
        <v>139.98406571241196</v>
      </c>
    </row>
    <row r="866" spans="9:18" ht="15.95" customHeight="1" x14ac:dyDescent="0.25">
      <c r="I866" s="1"/>
      <c r="J866" s="1">
        <f t="shared" si="104"/>
        <v>0.86399999999999999</v>
      </c>
      <c r="K866" s="2">
        <v>864</v>
      </c>
      <c r="L866" s="1">
        <f t="shared" si="105"/>
        <v>5.4286721054031624</v>
      </c>
      <c r="M866" s="1">
        <f t="shared" si="106"/>
        <v>0.4811437154815974</v>
      </c>
      <c r="N866" s="1">
        <f t="shared" si="107"/>
        <v>0.56373116849845595</v>
      </c>
      <c r="O866" s="1">
        <f t="shared" si="108"/>
        <v>0.60681767374580875</v>
      </c>
      <c r="P866" s="1">
        <f t="shared" si="109"/>
        <v>0.44964553234398602</v>
      </c>
      <c r="Q866" s="1">
        <f t="shared" si="110"/>
        <v>0.52533452251746204</v>
      </c>
      <c r="R866" s="2">
        <f t="shared" si="111"/>
        <v>133.96030324195283</v>
      </c>
    </row>
    <row r="867" spans="9:18" ht="15.95" customHeight="1" x14ac:dyDescent="0.25">
      <c r="I867" s="1"/>
      <c r="J867" s="1">
        <f t="shared" si="104"/>
        <v>0.86499999999999999</v>
      </c>
      <c r="K867" s="2">
        <v>865</v>
      </c>
      <c r="L867" s="1">
        <f t="shared" si="105"/>
        <v>5.4349552907103424</v>
      </c>
      <c r="M867" s="1">
        <f t="shared" si="106"/>
        <v>0.48124722325923852</v>
      </c>
      <c r="N867" s="1">
        <f t="shared" si="107"/>
        <v>0.46403669120191038</v>
      </c>
      <c r="O867" s="1">
        <f t="shared" si="108"/>
        <v>0.65930624187660269</v>
      </c>
      <c r="P867" s="1">
        <f t="shared" si="109"/>
        <v>0.39287612797856974</v>
      </c>
      <c r="Q867" s="1">
        <f t="shared" si="110"/>
        <v>0.49936657107908033</v>
      </c>
      <c r="R867" s="2">
        <f t="shared" si="111"/>
        <v>127.33847562516549</v>
      </c>
    </row>
    <row r="868" spans="9:18" ht="15.95" customHeight="1" x14ac:dyDescent="0.25">
      <c r="I868" s="1"/>
      <c r="J868" s="1">
        <f t="shared" si="104"/>
        <v>0.86599999999999999</v>
      </c>
      <c r="K868" s="2">
        <v>866</v>
      </c>
      <c r="L868" s="1">
        <f t="shared" si="105"/>
        <v>5.4412384760175216</v>
      </c>
      <c r="M868" s="1">
        <f t="shared" si="106"/>
        <v>0.48135147136439543</v>
      </c>
      <c r="N868" s="1">
        <f t="shared" si="107"/>
        <v>0.37007966731624653</v>
      </c>
      <c r="O868" s="1">
        <f t="shared" si="108"/>
        <v>0.65557009263631416</v>
      </c>
      <c r="P868" s="1">
        <f t="shared" si="109"/>
        <v>0.41797943941621529</v>
      </c>
      <c r="Q868" s="1">
        <f t="shared" si="110"/>
        <v>0.48124516768329284</v>
      </c>
      <c r="R868" s="2">
        <f t="shared" si="111"/>
        <v>122.71751775923967</v>
      </c>
    </row>
    <row r="869" spans="9:18" ht="15.95" customHeight="1" x14ac:dyDescent="0.25">
      <c r="I869" s="1"/>
      <c r="J869" s="1">
        <f t="shared" si="104"/>
        <v>0.86699999999999999</v>
      </c>
      <c r="K869" s="2">
        <v>867</v>
      </c>
      <c r="L869" s="1">
        <f t="shared" si="105"/>
        <v>5.4475216613247008</v>
      </c>
      <c r="M869" s="1">
        <f t="shared" si="106"/>
        <v>0.4814564556815315</v>
      </c>
      <c r="N869" s="1">
        <f t="shared" si="107"/>
        <v>0.29684965328616919</v>
      </c>
      <c r="O869" s="1">
        <f t="shared" si="108"/>
        <v>0.59692784312757197</v>
      </c>
      <c r="P869" s="1">
        <f t="shared" si="109"/>
        <v>0.50576948836591884</v>
      </c>
      <c r="Q869" s="1">
        <f t="shared" si="110"/>
        <v>0.47025086011529782</v>
      </c>
      <c r="R869" s="2">
        <f t="shared" si="111"/>
        <v>119.91396932940094</v>
      </c>
    </row>
    <row r="870" spans="9:18" ht="15.95" customHeight="1" x14ac:dyDescent="0.25">
      <c r="I870" s="1"/>
      <c r="J870" s="1">
        <f t="shared" si="104"/>
        <v>0.86799999999999999</v>
      </c>
      <c r="K870" s="2">
        <v>868</v>
      </c>
      <c r="L870" s="1">
        <f t="shared" si="105"/>
        <v>5.4538048466318809</v>
      </c>
      <c r="M870" s="1">
        <f t="shared" si="106"/>
        <v>0.48156217206604562</v>
      </c>
      <c r="N870" s="1">
        <f t="shared" si="107"/>
        <v>0.25602949498477523</v>
      </c>
      <c r="O870" s="1">
        <f t="shared" si="108"/>
        <v>0.50407638423040513</v>
      </c>
      <c r="P870" s="1">
        <f t="shared" si="109"/>
        <v>0.58915002828279162</v>
      </c>
      <c r="Q870" s="1">
        <f t="shared" si="110"/>
        <v>0.45770451989100447</v>
      </c>
      <c r="R870" s="2">
        <f t="shared" si="111"/>
        <v>116.71465257220613</v>
      </c>
    </row>
    <row r="871" spans="9:18" ht="15.95" customHeight="1" x14ac:dyDescent="0.25">
      <c r="I871" s="1"/>
      <c r="J871" s="1">
        <f t="shared" si="104"/>
        <v>0.86899999999999999</v>
      </c>
      <c r="K871" s="2">
        <v>869</v>
      </c>
      <c r="L871" s="1">
        <f t="shared" si="105"/>
        <v>5.460088031939061</v>
      </c>
      <c r="M871" s="1">
        <f t="shared" si="106"/>
        <v>0.48166861634443603</v>
      </c>
      <c r="N871" s="1">
        <f t="shared" si="107"/>
        <v>0.25413148964794763</v>
      </c>
      <c r="O871" s="1">
        <f t="shared" si="108"/>
        <v>0.40978622746082188</v>
      </c>
      <c r="P871" s="1">
        <f t="shared" si="109"/>
        <v>0.60439491559766112</v>
      </c>
      <c r="Q871" s="1">
        <f t="shared" si="110"/>
        <v>0.43749531226271665</v>
      </c>
      <c r="R871" s="2">
        <f t="shared" si="111"/>
        <v>111.56130462699275</v>
      </c>
    </row>
    <row r="872" spans="9:18" ht="15.95" customHeight="1" x14ac:dyDescent="0.25">
      <c r="I872" s="1"/>
      <c r="J872" s="1">
        <f t="shared" si="104"/>
        <v>0.87</v>
      </c>
      <c r="K872" s="2">
        <v>870</v>
      </c>
      <c r="L872" s="1">
        <f t="shared" si="105"/>
        <v>5.4663712172462402</v>
      </c>
      <c r="M872" s="1">
        <f t="shared" si="106"/>
        <v>0.48177578431446472</v>
      </c>
      <c r="N872" s="1">
        <f t="shared" si="107"/>
        <v>0.29145843803449556</v>
      </c>
      <c r="O872" s="1">
        <f t="shared" si="108"/>
        <v>0.34733565088751084</v>
      </c>
      <c r="P872" s="1">
        <f t="shared" si="109"/>
        <v>0.53985277603675075</v>
      </c>
      <c r="Q872" s="1">
        <f t="shared" si="110"/>
        <v>0.41510566231830548</v>
      </c>
      <c r="R872" s="2">
        <f t="shared" si="111"/>
        <v>105.85194389116789</v>
      </c>
    </row>
    <row r="873" spans="9:18" ht="15.95" customHeight="1" x14ac:dyDescent="0.25">
      <c r="I873" s="1"/>
      <c r="J873" s="1">
        <f t="shared" si="104"/>
        <v>0.871</v>
      </c>
      <c r="K873" s="2">
        <v>871</v>
      </c>
      <c r="L873" s="1">
        <f t="shared" si="105"/>
        <v>5.4726544025534194</v>
      </c>
      <c r="M873" s="1">
        <f t="shared" si="106"/>
        <v>0.48188367174532382</v>
      </c>
      <c r="N873" s="1">
        <f t="shared" si="107"/>
        <v>0.36205533671188772</v>
      </c>
      <c r="O873" s="1">
        <f t="shared" si="108"/>
        <v>0.33876563655944902</v>
      </c>
      <c r="P873" s="1">
        <f t="shared" si="109"/>
        <v>0.44485192596762035</v>
      </c>
      <c r="Q873" s="1">
        <f t="shared" si="110"/>
        <v>0.40688914274607024</v>
      </c>
      <c r="R873" s="2">
        <f t="shared" si="111"/>
        <v>103.75673140024792</v>
      </c>
    </row>
    <row r="874" spans="9:18" ht="15.95" customHeight="1" x14ac:dyDescent="0.25">
      <c r="I874" s="1"/>
      <c r="J874" s="1">
        <f t="shared" si="104"/>
        <v>0.872</v>
      </c>
      <c r="K874" s="2">
        <v>872</v>
      </c>
      <c r="L874" s="1">
        <f t="shared" si="105"/>
        <v>5.4789375878605986</v>
      </c>
      <c r="M874" s="1">
        <f t="shared" si="106"/>
        <v>0.48199227437780229</v>
      </c>
      <c r="N874" s="1">
        <f t="shared" si="107"/>
        <v>0.45465941730173665</v>
      </c>
      <c r="O874" s="1">
        <f t="shared" si="108"/>
        <v>0.3871008408101565</v>
      </c>
      <c r="P874" s="1">
        <f t="shared" si="109"/>
        <v>0.39199968859460466</v>
      </c>
      <c r="Q874" s="1">
        <f t="shared" si="110"/>
        <v>0.42893805527107498</v>
      </c>
      <c r="R874" s="2">
        <f t="shared" si="111"/>
        <v>109.37920409412412</v>
      </c>
    </row>
    <row r="875" spans="9:18" ht="15.95" customHeight="1" x14ac:dyDescent="0.25">
      <c r="I875" s="1"/>
      <c r="J875" s="1">
        <f t="shared" si="104"/>
        <v>0.873</v>
      </c>
      <c r="K875" s="2">
        <v>873</v>
      </c>
      <c r="L875" s="1">
        <f t="shared" si="105"/>
        <v>5.4852207731677787</v>
      </c>
      <c r="M875" s="1">
        <f t="shared" si="106"/>
        <v>0.48210158792445423</v>
      </c>
      <c r="N875" s="1">
        <f t="shared" si="107"/>
        <v>0.55449696693398953</v>
      </c>
      <c r="O875" s="1">
        <f t="shared" si="108"/>
        <v>0.47528208776521036</v>
      </c>
      <c r="P875" s="1">
        <f t="shared" si="109"/>
        <v>0.42169001279523127</v>
      </c>
      <c r="Q875" s="1">
        <f t="shared" si="110"/>
        <v>0.48339266385472135</v>
      </c>
      <c r="R875" s="2">
        <f t="shared" si="111"/>
        <v>123.26512928295395</v>
      </c>
    </row>
    <row r="876" spans="9:18" ht="15.95" customHeight="1" x14ac:dyDescent="0.25">
      <c r="I876" s="1"/>
      <c r="J876" s="1">
        <f t="shared" si="104"/>
        <v>0.874</v>
      </c>
      <c r="K876" s="2">
        <v>874</v>
      </c>
      <c r="L876" s="1">
        <f t="shared" si="105"/>
        <v>5.4915039584749588</v>
      </c>
      <c r="M876" s="1">
        <f t="shared" si="106"/>
        <v>0.48221160806976787</v>
      </c>
      <c r="N876" s="1">
        <f t="shared" si="107"/>
        <v>0.64564027181326589</v>
      </c>
      <c r="O876" s="1">
        <f t="shared" si="108"/>
        <v>0.57218714624849321</v>
      </c>
      <c r="P876" s="1">
        <f t="shared" si="109"/>
        <v>0.51123115461450219</v>
      </c>
      <c r="Q876" s="1">
        <f t="shared" si="110"/>
        <v>0.55281754518650728</v>
      </c>
      <c r="R876" s="2">
        <f t="shared" si="111"/>
        <v>140.96847402255935</v>
      </c>
    </row>
    <row r="877" spans="9:18" ht="15.95" customHeight="1" x14ac:dyDescent="0.25">
      <c r="I877" s="1"/>
      <c r="J877" s="1">
        <f t="shared" si="104"/>
        <v>0.875</v>
      </c>
      <c r="K877" s="2">
        <v>875</v>
      </c>
      <c r="L877" s="1">
        <f t="shared" si="105"/>
        <v>5.497787143782138</v>
      </c>
      <c r="M877" s="1">
        <f t="shared" si="106"/>
        <v>0.48232233047033629</v>
      </c>
      <c r="N877" s="1">
        <f t="shared" si="107"/>
        <v>0.71354866582917764</v>
      </c>
      <c r="O877" s="1">
        <f t="shared" si="108"/>
        <v>0.64361484836561145</v>
      </c>
      <c r="P877" s="1">
        <f t="shared" si="109"/>
        <v>0.59218854089411677</v>
      </c>
      <c r="Q877" s="1">
        <f t="shared" si="110"/>
        <v>0.60791859638981061</v>
      </c>
      <c r="R877" s="2">
        <f t="shared" si="111"/>
        <v>155.01924207940169</v>
      </c>
    </row>
    <row r="878" spans="9:18" ht="15.95" customHeight="1" x14ac:dyDescent="0.25">
      <c r="I878" s="1"/>
      <c r="J878" s="1">
        <f t="shared" si="104"/>
        <v>0.876</v>
      </c>
      <c r="K878" s="2">
        <v>876</v>
      </c>
      <c r="L878" s="1">
        <f t="shared" si="105"/>
        <v>5.504070329089318</v>
      </c>
      <c r="M878" s="1">
        <f t="shared" si="106"/>
        <v>0.48243375075502876</v>
      </c>
      <c r="N878" s="1">
        <f t="shared" si="107"/>
        <v>0.74738829470374257</v>
      </c>
      <c r="O878" s="1">
        <f t="shared" si="108"/>
        <v>0.66435587201658552</v>
      </c>
      <c r="P878" s="1">
        <f t="shared" si="109"/>
        <v>0.60268799780189652</v>
      </c>
      <c r="Q878" s="1">
        <f t="shared" si="110"/>
        <v>0.62421647881931341</v>
      </c>
      <c r="R878" s="2">
        <f t="shared" si="111"/>
        <v>159.17520209892493</v>
      </c>
    </row>
    <row r="879" spans="9:18" ht="15.95" customHeight="1" x14ac:dyDescent="0.25">
      <c r="I879" s="1"/>
      <c r="J879" s="1">
        <f t="shared" si="104"/>
        <v>0.877</v>
      </c>
      <c r="K879" s="2">
        <v>877</v>
      </c>
      <c r="L879" s="1">
        <f t="shared" si="105"/>
        <v>5.5103535143964972</v>
      </c>
      <c r="M879" s="1">
        <f t="shared" si="106"/>
        <v>0.48254586452516318</v>
      </c>
      <c r="N879" s="1">
        <f t="shared" si="107"/>
        <v>0.74176050907465463</v>
      </c>
      <c r="O879" s="1">
        <f t="shared" si="108"/>
        <v>0.62708998806900362</v>
      </c>
      <c r="P879" s="1">
        <f t="shared" si="109"/>
        <v>0.53470499228769008</v>
      </c>
      <c r="Q879" s="1">
        <f t="shared" si="110"/>
        <v>0.59652533848912781</v>
      </c>
      <c r="R879" s="2">
        <f t="shared" si="111"/>
        <v>152.11396131472759</v>
      </c>
    </row>
    <row r="880" spans="9:18" ht="15.95" customHeight="1" x14ac:dyDescent="0.25">
      <c r="I880" s="1"/>
      <c r="J880" s="1">
        <f t="shared" si="104"/>
        <v>0.878</v>
      </c>
      <c r="K880" s="2">
        <v>878</v>
      </c>
      <c r="L880" s="1">
        <f t="shared" si="105"/>
        <v>5.5166366997036764</v>
      </c>
      <c r="M880" s="1">
        <f t="shared" si="106"/>
        <v>0.48265866735467988</v>
      </c>
      <c r="N880" s="1">
        <f t="shared" si="107"/>
        <v>0.69756314506802741</v>
      </c>
      <c r="O880" s="1">
        <f t="shared" si="108"/>
        <v>0.54496962399748472</v>
      </c>
      <c r="P880" s="1">
        <f t="shared" si="109"/>
        <v>0.44019762841246002</v>
      </c>
      <c r="Q880" s="1">
        <f t="shared" si="110"/>
        <v>0.54134726620816309</v>
      </c>
      <c r="R880" s="2">
        <f t="shared" si="111"/>
        <v>138.04355288308159</v>
      </c>
    </row>
    <row r="881" spans="9:18" ht="15.95" customHeight="1" x14ac:dyDescent="0.25">
      <c r="I881" s="1"/>
      <c r="J881" s="1">
        <f t="shared" si="104"/>
        <v>0.879</v>
      </c>
      <c r="K881" s="2">
        <v>879</v>
      </c>
      <c r="L881" s="1">
        <f t="shared" si="105"/>
        <v>5.5229198850108556</v>
      </c>
      <c r="M881" s="1">
        <f t="shared" si="106"/>
        <v>0.48277215479031627</v>
      </c>
      <c r="N881" s="1">
        <f t="shared" si="107"/>
        <v>0.62184728684007395</v>
      </c>
      <c r="O881" s="1">
        <f t="shared" si="108"/>
        <v>0.44697791446104274</v>
      </c>
      <c r="P881" s="1">
        <f t="shared" si="109"/>
        <v>0.39139606737037458</v>
      </c>
      <c r="Q881" s="1">
        <f t="shared" si="110"/>
        <v>0.48574835586545184</v>
      </c>
      <c r="R881" s="2">
        <f t="shared" si="111"/>
        <v>123.86583074569022</v>
      </c>
    </row>
    <row r="882" spans="9:18" ht="15.95" customHeight="1" x14ac:dyDescent="0.25">
      <c r="I882" s="1"/>
      <c r="J882" s="1">
        <f t="shared" si="104"/>
        <v>0.88</v>
      </c>
      <c r="K882" s="2">
        <v>880</v>
      </c>
      <c r="L882" s="1">
        <f t="shared" si="105"/>
        <v>5.5292030703180366</v>
      </c>
      <c r="M882" s="1">
        <f t="shared" si="106"/>
        <v>0.4828863223517828</v>
      </c>
      <c r="N882" s="1">
        <f t="shared" si="107"/>
        <v>0.52669236266266739</v>
      </c>
      <c r="O882" s="1">
        <f t="shared" si="108"/>
        <v>0.36769954433134233</v>
      </c>
      <c r="P882" s="1">
        <f t="shared" si="109"/>
        <v>0.42559840399829996</v>
      </c>
      <c r="Q882" s="1">
        <f t="shared" si="110"/>
        <v>0.45071915833602316</v>
      </c>
      <c r="R882" s="2">
        <f t="shared" si="111"/>
        <v>114.9333853756859</v>
      </c>
    </row>
    <row r="883" spans="9:18" ht="15.95" customHeight="1" x14ac:dyDescent="0.25">
      <c r="I883" s="1"/>
      <c r="J883" s="1">
        <f t="shared" si="104"/>
        <v>0.88100000000000001</v>
      </c>
      <c r="K883" s="2">
        <v>881</v>
      </c>
      <c r="L883" s="1">
        <f t="shared" si="105"/>
        <v>5.5354862556252158</v>
      </c>
      <c r="M883" s="1">
        <f t="shared" si="106"/>
        <v>0.4830011655319395</v>
      </c>
      <c r="N883" s="1">
        <f t="shared" si="107"/>
        <v>0.42727903756720376</v>
      </c>
      <c r="O883" s="1">
        <f t="shared" si="108"/>
        <v>0.33511460969051865</v>
      </c>
      <c r="P883" s="1">
        <f t="shared" si="109"/>
        <v>0.51666444999178784</v>
      </c>
      <c r="Q883" s="1">
        <f t="shared" si="110"/>
        <v>0.44051481569536244</v>
      </c>
      <c r="R883" s="2">
        <f t="shared" si="111"/>
        <v>112.33127800231742</v>
      </c>
    </row>
    <row r="884" spans="9:18" ht="15.95" customHeight="1" x14ac:dyDescent="0.25">
      <c r="I884" s="1"/>
      <c r="J884" s="1">
        <f t="shared" si="104"/>
        <v>0.88200000000000001</v>
      </c>
      <c r="K884" s="2">
        <v>882</v>
      </c>
      <c r="L884" s="1">
        <f t="shared" si="105"/>
        <v>5.541769440932395</v>
      </c>
      <c r="M884" s="1">
        <f t="shared" si="106"/>
        <v>0.48311667979697437</v>
      </c>
      <c r="N884" s="1">
        <f t="shared" si="107"/>
        <v>0.3394673461338189</v>
      </c>
      <c r="O884" s="1">
        <f t="shared" si="108"/>
        <v>0.36072346808356198</v>
      </c>
      <c r="P884" s="1">
        <f t="shared" si="109"/>
        <v>0.59499417725028758</v>
      </c>
      <c r="Q884" s="1">
        <f t="shared" si="110"/>
        <v>0.44457541781616072</v>
      </c>
      <c r="R884" s="2">
        <f t="shared" si="111"/>
        <v>113.36673154312098</v>
      </c>
    </row>
    <row r="885" spans="9:18" ht="15.95" customHeight="1" x14ac:dyDescent="0.25">
      <c r="I885" s="1"/>
      <c r="J885" s="1">
        <f t="shared" si="104"/>
        <v>0.88300000000000001</v>
      </c>
      <c r="K885" s="2">
        <v>883</v>
      </c>
      <c r="L885" s="1">
        <f t="shared" si="105"/>
        <v>5.5480526262395742</v>
      </c>
      <c r="M885" s="1">
        <f t="shared" si="106"/>
        <v>0.48323286058658199</v>
      </c>
      <c r="N885" s="1">
        <f t="shared" si="107"/>
        <v>0.2772664411731498</v>
      </c>
      <c r="O885" s="1">
        <f t="shared" si="108"/>
        <v>0.43548786207382989</v>
      </c>
      <c r="P885" s="1">
        <f t="shared" si="109"/>
        <v>0.60072168121161151</v>
      </c>
      <c r="Q885" s="1">
        <f t="shared" si="110"/>
        <v>0.44917721126129329</v>
      </c>
      <c r="R885" s="2">
        <f t="shared" si="111"/>
        <v>114.54018887162979</v>
      </c>
    </row>
    <row r="886" spans="9:18" ht="15.95" customHeight="1" x14ac:dyDescent="0.25">
      <c r="I886" s="1"/>
      <c r="J886" s="1">
        <f t="shared" si="104"/>
        <v>0.88400000000000001</v>
      </c>
      <c r="K886" s="2">
        <v>884</v>
      </c>
      <c r="L886" s="1">
        <f t="shared" si="105"/>
        <v>5.5543358115467543</v>
      </c>
      <c r="M886" s="1">
        <f t="shared" si="106"/>
        <v>0.48334970331414373</v>
      </c>
      <c r="N886" s="1">
        <f t="shared" si="107"/>
        <v>0.25059962524696155</v>
      </c>
      <c r="O886" s="1">
        <f t="shared" si="108"/>
        <v>0.53302083486664908</v>
      </c>
      <c r="P886" s="1">
        <f t="shared" si="109"/>
        <v>0.52946954071613506</v>
      </c>
      <c r="Q886" s="1">
        <f t="shared" si="110"/>
        <v>0.44910992603597233</v>
      </c>
      <c r="R886" s="2">
        <f t="shared" si="111"/>
        <v>114.52303113917294</v>
      </c>
    </row>
    <row r="887" spans="9:18" ht="15.95" customHeight="1" x14ac:dyDescent="0.25">
      <c r="I887" s="1"/>
      <c r="J887" s="1">
        <f t="shared" si="104"/>
        <v>0.88500000000000001</v>
      </c>
      <c r="K887" s="2">
        <v>885</v>
      </c>
      <c r="L887" s="1">
        <f t="shared" si="105"/>
        <v>5.5606189968539335</v>
      </c>
      <c r="M887" s="1">
        <f t="shared" si="106"/>
        <v>0.48346720336690868</v>
      </c>
      <c r="N887" s="1">
        <f t="shared" si="107"/>
        <v>0.26372122364139383</v>
      </c>
      <c r="O887" s="1">
        <f t="shared" si="108"/>
        <v>0.61889960575332303</v>
      </c>
      <c r="P887" s="1">
        <f t="shared" si="109"/>
        <v>0.43569439683804528</v>
      </c>
      <c r="Q887" s="1">
        <f t="shared" si="110"/>
        <v>0.45044560739991768</v>
      </c>
      <c r="R887" s="2">
        <f t="shared" si="111"/>
        <v>114.86362988697901</v>
      </c>
    </row>
    <row r="888" spans="9:18" ht="15.95" customHeight="1" x14ac:dyDescent="0.25">
      <c r="I888" s="1"/>
      <c r="J888" s="1">
        <f t="shared" si="104"/>
        <v>0.88600000000000001</v>
      </c>
      <c r="K888" s="2">
        <v>886</v>
      </c>
      <c r="L888" s="1">
        <f t="shared" si="105"/>
        <v>5.5669021821611135</v>
      </c>
      <c r="M888" s="1">
        <f t="shared" si="106"/>
        <v>0.48358535610617609</v>
      </c>
      <c r="N888" s="1">
        <f t="shared" si="107"/>
        <v>0.31453786502938841</v>
      </c>
      <c r="O888" s="1">
        <f t="shared" si="108"/>
        <v>0.66281456749943746</v>
      </c>
      <c r="P888" s="1">
        <f t="shared" si="109"/>
        <v>0.39106678910548082</v>
      </c>
      <c r="Q888" s="1">
        <f t="shared" si="110"/>
        <v>0.46300114443512069</v>
      </c>
      <c r="R888" s="2">
        <f t="shared" si="111"/>
        <v>118.06529183095577</v>
      </c>
    </row>
    <row r="889" spans="9:18" ht="15.95" customHeight="1" x14ac:dyDescent="0.25">
      <c r="I889" s="1"/>
      <c r="J889" s="1">
        <f t="shared" si="104"/>
        <v>0.88700000000000001</v>
      </c>
      <c r="K889" s="2">
        <v>887</v>
      </c>
      <c r="L889" s="1">
        <f t="shared" si="105"/>
        <v>5.5731853674682936</v>
      </c>
      <c r="M889" s="1">
        <f t="shared" si="106"/>
        <v>0.48370415686747803</v>
      </c>
      <c r="N889" s="1">
        <f t="shared" si="107"/>
        <v>0.3949424501977622</v>
      </c>
      <c r="O889" s="1">
        <f t="shared" si="108"/>
        <v>0.6492666016557842</v>
      </c>
      <c r="P889" s="1">
        <f t="shared" si="109"/>
        <v>0.42969474009002345</v>
      </c>
      <c r="Q889" s="1">
        <f t="shared" si="110"/>
        <v>0.48940198720276196</v>
      </c>
      <c r="R889" s="2">
        <f t="shared" si="111"/>
        <v>124.79750673670429</v>
      </c>
    </row>
    <row r="890" spans="9:18" ht="15.95" customHeight="1" x14ac:dyDescent="0.25">
      <c r="I890" s="1"/>
      <c r="J890" s="1">
        <f t="shared" si="104"/>
        <v>0.88800000000000001</v>
      </c>
      <c r="K890" s="2">
        <v>888</v>
      </c>
      <c r="L890" s="1">
        <f t="shared" si="105"/>
        <v>5.5794685527754728</v>
      </c>
      <c r="M890" s="1">
        <f t="shared" si="106"/>
        <v>0.48382360096076388</v>
      </c>
      <c r="N890" s="1">
        <f t="shared" si="107"/>
        <v>0.49210752870210961</v>
      </c>
      <c r="O890" s="1">
        <f t="shared" si="108"/>
        <v>0.58303725690207719</v>
      </c>
      <c r="P890" s="1">
        <f t="shared" si="109"/>
        <v>0.52205564952212058</v>
      </c>
      <c r="Q890" s="1">
        <f t="shared" si="110"/>
        <v>0.52025600902176783</v>
      </c>
      <c r="R890" s="2">
        <f t="shared" si="111"/>
        <v>132.66528230055079</v>
      </c>
    </row>
    <row r="891" spans="9:18" ht="15.95" customHeight="1" x14ac:dyDescent="0.25">
      <c r="I891" s="1"/>
      <c r="J891" s="1">
        <f t="shared" si="104"/>
        <v>0.88900000000000001</v>
      </c>
      <c r="K891" s="2">
        <v>889</v>
      </c>
      <c r="L891" s="1">
        <f t="shared" si="105"/>
        <v>5.585751738082652</v>
      </c>
      <c r="M891" s="1">
        <f t="shared" si="106"/>
        <v>0.48394368367058538</v>
      </c>
      <c r="N891" s="1">
        <f t="shared" si="107"/>
        <v>0.59053174291675803</v>
      </c>
      <c r="O891" s="1">
        <f t="shared" si="108"/>
        <v>0.48750117409723281</v>
      </c>
      <c r="P891" s="1">
        <f t="shared" si="109"/>
        <v>0.59755985007037282</v>
      </c>
      <c r="Q891" s="1">
        <f t="shared" si="110"/>
        <v>0.53988411268873726</v>
      </c>
      <c r="R891" s="2">
        <f t="shared" si="111"/>
        <v>137.67044873562801</v>
      </c>
    </row>
    <row r="892" spans="9:18" ht="15.95" customHeight="1" x14ac:dyDescent="0.25">
      <c r="I892" s="1"/>
      <c r="J892" s="1">
        <f t="shared" si="104"/>
        <v>0.89</v>
      </c>
      <c r="K892" s="2">
        <v>890</v>
      </c>
      <c r="L892" s="1">
        <f t="shared" si="105"/>
        <v>5.5920349233898312</v>
      </c>
      <c r="M892" s="1">
        <f t="shared" si="106"/>
        <v>0.48406440025628272</v>
      </c>
      <c r="N892" s="1">
        <f t="shared" si="107"/>
        <v>0.67451285735697275</v>
      </c>
      <c r="O892" s="1">
        <f t="shared" si="108"/>
        <v>0.39637636197189957</v>
      </c>
      <c r="P892" s="1">
        <f t="shared" si="109"/>
        <v>0.59850093291314788</v>
      </c>
      <c r="Q892" s="1">
        <f t="shared" si="110"/>
        <v>0.53836363812457577</v>
      </c>
      <c r="R892" s="2">
        <f t="shared" si="111"/>
        <v>137.28272772176683</v>
      </c>
    </row>
    <row r="893" spans="9:18" ht="15.95" customHeight="1" x14ac:dyDescent="0.25">
      <c r="I893" s="1"/>
      <c r="J893" s="1">
        <f t="shared" si="104"/>
        <v>0.89100000000000001</v>
      </c>
      <c r="K893" s="2">
        <v>891</v>
      </c>
      <c r="L893" s="1">
        <f t="shared" si="105"/>
        <v>5.5983181086970113</v>
      </c>
      <c r="M893" s="1">
        <f t="shared" si="106"/>
        <v>0.4841857459521719</v>
      </c>
      <c r="N893" s="1">
        <f t="shared" si="107"/>
        <v>0.73065283531265823</v>
      </c>
      <c r="O893" s="1">
        <f t="shared" si="108"/>
        <v>0.34182393830077851</v>
      </c>
      <c r="P893" s="1">
        <f t="shared" si="109"/>
        <v>0.52415964652712954</v>
      </c>
      <c r="Q893" s="1">
        <f t="shared" si="110"/>
        <v>0.52020554152318454</v>
      </c>
      <c r="R893" s="2">
        <f t="shared" si="111"/>
        <v>132.65241308841206</v>
      </c>
    </row>
    <row r="894" spans="9:18" ht="15.95" customHeight="1" x14ac:dyDescent="0.25">
      <c r="I894" s="1"/>
      <c r="J894" s="1">
        <f t="shared" si="104"/>
        <v>0.89200000000000002</v>
      </c>
      <c r="K894" s="2">
        <v>892</v>
      </c>
      <c r="L894" s="1">
        <f t="shared" si="105"/>
        <v>5.6046012940041914</v>
      </c>
      <c r="M894" s="1">
        <f t="shared" si="106"/>
        <v>0.48430771596773248</v>
      </c>
      <c r="N894" s="1">
        <f t="shared" si="107"/>
        <v>0.74999531212290815</v>
      </c>
      <c r="O894" s="1">
        <f t="shared" si="108"/>
        <v>0.34309735208051972</v>
      </c>
      <c r="P894" s="1">
        <f t="shared" si="109"/>
        <v>0.43135360679816048</v>
      </c>
      <c r="Q894" s="1">
        <f t="shared" si="110"/>
        <v>0.50218849674233024</v>
      </c>
      <c r="R894" s="2">
        <f t="shared" si="111"/>
        <v>128.05806666929422</v>
      </c>
    </row>
    <row r="895" spans="9:18" ht="15.95" customHeight="1" x14ac:dyDescent="0.25">
      <c r="I895" s="1"/>
      <c r="J895" s="1">
        <f t="shared" si="104"/>
        <v>0.89300000000000002</v>
      </c>
      <c r="K895" s="2">
        <v>893</v>
      </c>
      <c r="L895" s="1">
        <f t="shared" si="105"/>
        <v>5.6108844793113706</v>
      </c>
      <c r="M895" s="1">
        <f t="shared" si="106"/>
        <v>0.4844303054877972</v>
      </c>
      <c r="N895" s="1">
        <f t="shared" si="107"/>
        <v>0.72945446050268337</v>
      </c>
      <c r="O895" s="1">
        <f t="shared" si="108"/>
        <v>0.39974717126741344</v>
      </c>
      <c r="P895" s="1">
        <f t="shared" si="109"/>
        <v>0.39101268558539942</v>
      </c>
      <c r="Q895" s="1">
        <f t="shared" si="110"/>
        <v>0.50116115571082331</v>
      </c>
      <c r="R895" s="2">
        <f t="shared" si="111"/>
        <v>127.79609470625995</v>
      </c>
    </row>
    <row r="896" spans="9:18" ht="15.95" customHeight="1" x14ac:dyDescent="0.25">
      <c r="I896" s="1"/>
      <c r="J896" s="1">
        <f t="shared" si="104"/>
        <v>0.89400000000000002</v>
      </c>
      <c r="K896" s="2">
        <v>894</v>
      </c>
      <c r="L896" s="1">
        <f t="shared" si="105"/>
        <v>5.6171676646185498</v>
      </c>
      <c r="M896" s="1">
        <f t="shared" si="106"/>
        <v>0.48455350967274163</v>
      </c>
      <c r="N896" s="1">
        <f t="shared" si="107"/>
        <v>0.67230729202654327</v>
      </c>
      <c r="O896" s="1">
        <f t="shared" si="108"/>
        <v>0.4917797029879617</v>
      </c>
      <c r="P896" s="1">
        <f t="shared" si="109"/>
        <v>0.4339686733699103</v>
      </c>
      <c r="Q896" s="1">
        <f t="shared" si="110"/>
        <v>0.52065229451428918</v>
      </c>
      <c r="R896" s="2">
        <f t="shared" si="111"/>
        <v>132.76633510114374</v>
      </c>
    </row>
    <row r="897" spans="9:18" ht="15.95" customHeight="1" x14ac:dyDescent="0.25">
      <c r="I897" s="1"/>
      <c r="J897" s="1">
        <f t="shared" si="104"/>
        <v>0.89500000000000002</v>
      </c>
      <c r="K897" s="2">
        <v>895</v>
      </c>
      <c r="L897" s="1">
        <f t="shared" si="105"/>
        <v>5.6234508499257299</v>
      </c>
      <c r="M897" s="1">
        <f t="shared" si="106"/>
        <v>0.48467732365867561</v>
      </c>
      <c r="N897" s="1">
        <f t="shared" si="107"/>
        <v>0.58767085480969961</v>
      </c>
      <c r="O897" s="1">
        <f t="shared" si="108"/>
        <v>0.5867134636294149</v>
      </c>
      <c r="P897" s="1">
        <f t="shared" si="109"/>
        <v>0.52739113456759545</v>
      </c>
      <c r="Q897" s="1">
        <f t="shared" si="110"/>
        <v>0.54661319416634635</v>
      </c>
      <c r="R897" s="2">
        <f t="shared" si="111"/>
        <v>139.38636451241831</v>
      </c>
    </row>
    <row r="898" spans="9:18" ht="15.95" customHeight="1" x14ac:dyDescent="0.25">
      <c r="I898" s="1"/>
      <c r="J898" s="1">
        <f t="shared" si="104"/>
        <v>0.89600000000000002</v>
      </c>
      <c r="K898" s="2">
        <v>896</v>
      </c>
      <c r="L898" s="1">
        <f t="shared" si="105"/>
        <v>5.6297340352329091</v>
      </c>
      <c r="M898" s="1">
        <f t="shared" si="106"/>
        <v>0.48480174255763486</v>
      </c>
      <c r="N898" s="1">
        <f t="shared" si="107"/>
        <v>0.48904773333681839</v>
      </c>
      <c r="O898" s="1">
        <f t="shared" si="108"/>
        <v>0.65104302491620358</v>
      </c>
      <c r="P898" s="1">
        <f t="shared" si="109"/>
        <v>0.59987907824215436</v>
      </c>
      <c r="Q898" s="1">
        <f t="shared" si="110"/>
        <v>0.55619289476320288</v>
      </c>
      <c r="R898" s="2">
        <f t="shared" si="111"/>
        <v>141.82918816461674</v>
      </c>
    </row>
    <row r="899" spans="9:18" ht="15.95" customHeight="1" x14ac:dyDescent="0.25">
      <c r="I899" s="1"/>
      <c r="J899" s="1">
        <f t="shared" ref="J899:J962" si="112">K899/$I$2</f>
        <v>0.89700000000000002</v>
      </c>
      <c r="K899" s="2">
        <v>897</v>
      </c>
      <c r="L899" s="1">
        <f t="shared" ref="L899:L962" si="113">(2*PI()*K899)/$I$2</f>
        <v>5.6360172205400882</v>
      </c>
      <c r="M899" s="1">
        <f t="shared" ref="M899:M962" si="114">$B$2*$F$2*SIN($C$2*(L899+$D$2))+$G$2</f>
        <v>0.48492676145777436</v>
      </c>
      <c r="N899" s="1">
        <f t="shared" ref="N899:N962" si="115">$B$3*$F$2*SIN($C$3*($L899+$D$3))+$G$2</f>
        <v>0.39217189602169372</v>
      </c>
      <c r="O899" s="1">
        <f t="shared" ref="O899:O962" si="116">$B$4*$F$2*SIN($C$4*($L899+$D$4))+$G$2</f>
        <v>0.66206424569638456</v>
      </c>
      <c r="P899" s="1">
        <f t="shared" ref="P899:P962" si="117">$B$5*$F$2*SIN($C$5*($L899+$D$5))+$G$2</f>
        <v>0.59603136270945001</v>
      </c>
      <c r="Q899" s="1">
        <f t="shared" ref="Q899:Q962" si="118">AVERAGE(M899:P899)</f>
        <v>0.53379856647132562</v>
      </c>
      <c r="R899" s="2">
        <f t="shared" ref="R899:R962" si="119">Q899*255</f>
        <v>136.11863445018804</v>
      </c>
    </row>
    <row r="900" spans="9:18" ht="15.95" customHeight="1" x14ac:dyDescent="0.25">
      <c r="I900" s="1"/>
      <c r="J900" s="1">
        <f t="shared" si="112"/>
        <v>0.89800000000000002</v>
      </c>
      <c r="K900" s="2">
        <v>898</v>
      </c>
      <c r="L900" s="1">
        <f t="shared" si="113"/>
        <v>5.6423004058472692</v>
      </c>
      <c r="M900" s="1">
        <f t="shared" si="114"/>
        <v>0.48505237542356205</v>
      </c>
      <c r="N900" s="1">
        <f t="shared" si="115"/>
        <v>0.31249855601932885</v>
      </c>
      <c r="O900" s="1">
        <f t="shared" si="116"/>
        <v>0.61588735356584701</v>
      </c>
      <c r="P900" s="1">
        <f t="shared" si="117"/>
        <v>0.51878872297421774</v>
      </c>
      <c r="Q900" s="1">
        <f t="shared" si="118"/>
        <v>0.48305675199573894</v>
      </c>
      <c r="R900" s="2">
        <f t="shared" si="119"/>
        <v>123.17947175891344</v>
      </c>
    </row>
    <row r="901" spans="9:18" ht="15.95" customHeight="1" x14ac:dyDescent="0.25">
      <c r="I901" s="1"/>
      <c r="J901" s="1">
        <f t="shared" si="112"/>
        <v>0.89900000000000002</v>
      </c>
      <c r="K901" s="2">
        <v>899</v>
      </c>
      <c r="L901" s="1">
        <f t="shared" si="113"/>
        <v>5.6485835911544484</v>
      </c>
      <c r="M901" s="1">
        <f t="shared" si="114"/>
        <v>0.48517857949597354</v>
      </c>
      <c r="N901" s="1">
        <f t="shared" si="115"/>
        <v>0.2627385036221257</v>
      </c>
      <c r="O901" s="1">
        <f t="shared" si="116"/>
        <v>0.52880978093235942</v>
      </c>
      <c r="P901" s="1">
        <f t="shared" si="117"/>
        <v>0.42718622350519431</v>
      </c>
      <c r="Q901" s="1">
        <f t="shared" si="118"/>
        <v>0.42597827188891324</v>
      </c>
      <c r="R901" s="2">
        <f t="shared" si="119"/>
        <v>108.62445933167288</v>
      </c>
    </row>
    <row r="902" spans="9:18" ht="15.95" customHeight="1" x14ac:dyDescent="0.25">
      <c r="I902" s="1"/>
      <c r="J902" s="1">
        <f t="shared" si="112"/>
        <v>0.9</v>
      </c>
      <c r="K902" s="2">
        <v>900</v>
      </c>
      <c r="L902" s="1">
        <f t="shared" si="113"/>
        <v>5.6548667764616276</v>
      </c>
      <c r="M902" s="1">
        <f t="shared" si="114"/>
        <v>0.48530536869268814</v>
      </c>
      <c r="N902" s="1">
        <f t="shared" si="115"/>
        <v>0.25083027373946243</v>
      </c>
      <c r="O902" s="1">
        <f t="shared" si="116"/>
        <v>0.43156423389081805</v>
      </c>
      <c r="P902" s="1">
        <f t="shared" si="117"/>
        <v>0.39123389348031656</v>
      </c>
      <c r="Q902" s="1">
        <f t="shared" si="118"/>
        <v>0.38973344245082131</v>
      </c>
      <c r="R902" s="2">
        <f t="shared" si="119"/>
        <v>99.382027824959437</v>
      </c>
    </row>
    <row r="903" spans="9:18" ht="15.95" customHeight="1" x14ac:dyDescent="0.25">
      <c r="I903" s="1"/>
      <c r="J903" s="1">
        <f t="shared" si="112"/>
        <v>0.90100000000000002</v>
      </c>
      <c r="K903" s="2">
        <v>901</v>
      </c>
      <c r="L903" s="1">
        <f t="shared" si="113"/>
        <v>5.6611499617688068</v>
      </c>
      <c r="M903" s="1">
        <f t="shared" si="114"/>
        <v>0.48543273800828557</v>
      </c>
      <c r="N903" s="1">
        <f t="shared" si="115"/>
        <v>0.27867366136910404</v>
      </c>
      <c r="O903" s="1">
        <f t="shared" si="116"/>
        <v>0.35847205059846543</v>
      </c>
      <c r="P903" s="1">
        <f t="shared" si="117"/>
        <v>0.43840940751160823</v>
      </c>
      <c r="Q903" s="1">
        <f t="shared" si="118"/>
        <v>0.39024696437186585</v>
      </c>
      <c r="R903" s="2">
        <f t="shared" si="119"/>
        <v>99.512975914825788</v>
      </c>
    </row>
    <row r="904" spans="9:18" ht="15.95" customHeight="1" x14ac:dyDescent="0.25">
      <c r="I904" s="1"/>
      <c r="J904" s="1">
        <f t="shared" si="112"/>
        <v>0.90200000000000002</v>
      </c>
      <c r="K904" s="2">
        <v>902</v>
      </c>
      <c r="L904" s="1">
        <f t="shared" si="113"/>
        <v>5.6674331470759869</v>
      </c>
      <c r="M904" s="1">
        <f t="shared" si="114"/>
        <v>0.48556068241444328</v>
      </c>
      <c r="N904" s="1">
        <f t="shared" si="115"/>
        <v>0.34182663532247703</v>
      </c>
      <c r="O904" s="1">
        <f t="shared" si="116"/>
        <v>0.33533000649383626</v>
      </c>
      <c r="P904" s="1">
        <f t="shared" si="117"/>
        <v>0.5326574272299317</v>
      </c>
      <c r="Q904" s="1">
        <f t="shared" si="118"/>
        <v>0.42384368786517213</v>
      </c>
      <c r="R904" s="2">
        <f t="shared" si="119"/>
        <v>108.08014040561889</v>
      </c>
    </row>
    <row r="905" spans="9:18" ht="15.95" customHeight="1" x14ac:dyDescent="0.25">
      <c r="I905" s="1"/>
      <c r="J905" s="1">
        <f t="shared" si="112"/>
        <v>0.90300000000000002</v>
      </c>
      <c r="K905" s="2">
        <v>903</v>
      </c>
      <c r="L905" s="1">
        <f t="shared" si="113"/>
        <v>5.6737163323831661</v>
      </c>
      <c r="M905" s="1">
        <f t="shared" si="114"/>
        <v>0.48568919686013523</v>
      </c>
      <c r="N905" s="1">
        <f t="shared" si="115"/>
        <v>0.43021400346834138</v>
      </c>
      <c r="O905" s="1">
        <f t="shared" si="116"/>
        <v>0.37030573439435105</v>
      </c>
      <c r="P905" s="1">
        <f t="shared" si="117"/>
        <v>0.60194600319399982</v>
      </c>
      <c r="Q905" s="1">
        <f t="shared" si="118"/>
        <v>0.47203873447920686</v>
      </c>
      <c r="R905" s="2">
        <f t="shared" si="119"/>
        <v>120.36987729219774</v>
      </c>
    </row>
    <row r="906" spans="9:18" ht="15.95" customHeight="1" x14ac:dyDescent="0.25">
      <c r="I906" s="1"/>
      <c r="J906" s="1">
        <f t="shared" si="112"/>
        <v>0.90400000000000003</v>
      </c>
      <c r="K906" s="2">
        <v>904</v>
      </c>
      <c r="L906" s="1">
        <f t="shared" si="113"/>
        <v>5.6799995176903462</v>
      </c>
      <c r="M906" s="1">
        <f t="shared" si="114"/>
        <v>0.48581827627183111</v>
      </c>
      <c r="N906" s="1">
        <f t="shared" si="115"/>
        <v>0.52973477166034288</v>
      </c>
      <c r="O906" s="1">
        <f t="shared" si="116"/>
        <v>0.45105508260271471</v>
      </c>
      <c r="P906" s="1">
        <f t="shared" si="117"/>
        <v>0.59331920894917511</v>
      </c>
      <c r="Q906" s="1">
        <f t="shared" si="118"/>
        <v>0.5149818348710159</v>
      </c>
      <c r="R906" s="2">
        <f t="shared" si="119"/>
        <v>131.32036789210906</v>
      </c>
    </row>
    <row r="907" spans="9:18" ht="15.95" customHeight="1" x14ac:dyDescent="0.25">
      <c r="I907" s="1"/>
      <c r="J907" s="1">
        <f t="shared" si="112"/>
        <v>0.90500000000000003</v>
      </c>
      <c r="K907" s="2">
        <v>905</v>
      </c>
      <c r="L907" s="1">
        <f t="shared" si="113"/>
        <v>5.6862827029975254</v>
      </c>
      <c r="M907" s="1">
        <f t="shared" si="114"/>
        <v>0.48594791555369671</v>
      </c>
      <c r="N907" s="1">
        <f t="shared" si="115"/>
        <v>0.62451176424364485</v>
      </c>
      <c r="O907" s="1">
        <f t="shared" si="116"/>
        <v>0.54907879567584494</v>
      </c>
      <c r="P907" s="1">
        <f t="shared" si="117"/>
        <v>0.51337033747647476</v>
      </c>
      <c r="Q907" s="1">
        <f t="shared" si="118"/>
        <v>0.54322720323741536</v>
      </c>
      <c r="R907" s="2">
        <f t="shared" si="119"/>
        <v>138.52293682554091</v>
      </c>
    </row>
    <row r="908" spans="9:18" ht="15.95" customHeight="1" x14ac:dyDescent="0.25">
      <c r="I908" s="1"/>
      <c r="J908" s="1">
        <f t="shared" si="112"/>
        <v>0.90600000000000003</v>
      </c>
      <c r="K908" s="2">
        <v>906</v>
      </c>
      <c r="L908" s="1">
        <f t="shared" si="113"/>
        <v>5.6925658883047054</v>
      </c>
      <c r="M908" s="1">
        <f t="shared" si="114"/>
        <v>0.48607810958779529</v>
      </c>
      <c r="N908" s="1">
        <f t="shared" si="115"/>
        <v>0.6994246099970941</v>
      </c>
      <c r="O908" s="1">
        <f t="shared" si="116"/>
        <v>0.62978089358010581</v>
      </c>
      <c r="P908" s="1">
        <f t="shared" si="117"/>
        <v>0.42320277413101348</v>
      </c>
      <c r="Q908" s="1">
        <f t="shared" si="118"/>
        <v>0.55962159682400214</v>
      </c>
      <c r="R908" s="2">
        <f t="shared" si="119"/>
        <v>142.70350719012055</v>
      </c>
    </row>
    <row r="909" spans="9:18" ht="15.95" customHeight="1" x14ac:dyDescent="0.25">
      <c r="I909" s="1"/>
      <c r="J909" s="1">
        <f t="shared" si="112"/>
        <v>0.90700000000000003</v>
      </c>
      <c r="K909" s="2">
        <v>907</v>
      </c>
      <c r="L909" s="1">
        <f t="shared" si="113"/>
        <v>5.6988490736118846</v>
      </c>
      <c r="M909" s="1">
        <f t="shared" si="114"/>
        <v>0.48620885323428925</v>
      </c>
      <c r="N909" s="1">
        <f t="shared" si="115"/>
        <v>0.74252199029203503</v>
      </c>
      <c r="O909" s="1">
        <f t="shared" si="116"/>
        <v>0.6646787971492687</v>
      </c>
      <c r="P909" s="1">
        <f t="shared" si="117"/>
        <v>0.39172985399989158</v>
      </c>
      <c r="Q909" s="1">
        <f t="shared" si="118"/>
        <v>0.57128487366887115</v>
      </c>
      <c r="R909" s="2">
        <f t="shared" si="119"/>
        <v>145.67764278556214</v>
      </c>
    </row>
    <row r="910" spans="9:18" ht="15.95" customHeight="1" x14ac:dyDescent="0.25">
      <c r="I910" s="1"/>
      <c r="J910" s="1">
        <f t="shared" si="112"/>
        <v>0.90800000000000003</v>
      </c>
      <c r="K910" s="2">
        <v>908</v>
      </c>
      <c r="L910" s="1">
        <f t="shared" si="113"/>
        <v>5.7051322589190638</v>
      </c>
      <c r="M910" s="1">
        <f t="shared" si="114"/>
        <v>0.48634014133164327</v>
      </c>
      <c r="N910" s="1">
        <f t="shared" si="115"/>
        <v>0.74692830830948476</v>
      </c>
      <c r="O910" s="1">
        <f t="shared" si="116"/>
        <v>0.6414558216012255</v>
      </c>
      <c r="P910" s="1">
        <f t="shared" si="117"/>
        <v>0.44300572483525402</v>
      </c>
      <c r="Q910" s="1">
        <f t="shared" si="118"/>
        <v>0.57943249901940186</v>
      </c>
      <c r="R910" s="2">
        <f t="shared" si="119"/>
        <v>147.75528724994749</v>
      </c>
    </row>
    <row r="911" spans="9:18" ht="15.95" customHeight="1" x14ac:dyDescent="0.25">
      <c r="I911" s="1"/>
      <c r="J911" s="1">
        <f t="shared" si="112"/>
        <v>0.90900000000000003</v>
      </c>
      <c r="K911" s="2">
        <v>909</v>
      </c>
      <c r="L911" s="1">
        <f t="shared" si="113"/>
        <v>5.7114154442262439</v>
      </c>
      <c r="M911" s="1">
        <f t="shared" si="114"/>
        <v>0.48647196869682807</v>
      </c>
      <c r="N911" s="1">
        <f t="shared" si="115"/>
        <v>0.71194059635309503</v>
      </c>
      <c r="O911" s="1">
        <f t="shared" si="116"/>
        <v>0.56830816327656153</v>
      </c>
      <c r="P911" s="1">
        <f t="shared" si="117"/>
        <v>0.53784122439681348</v>
      </c>
      <c r="Q911" s="1">
        <f t="shared" si="118"/>
        <v>0.57614048818082453</v>
      </c>
      <c r="R911" s="2">
        <f t="shared" si="119"/>
        <v>146.91582448611027</v>
      </c>
    </row>
    <row r="912" spans="9:18" ht="15.95" customHeight="1" x14ac:dyDescent="0.25">
      <c r="I912" s="1"/>
      <c r="J912" s="1">
        <f t="shared" si="112"/>
        <v>0.91</v>
      </c>
      <c r="K912" s="2">
        <v>910</v>
      </c>
      <c r="L912" s="1">
        <f t="shared" si="113"/>
        <v>5.717698629533424</v>
      </c>
      <c r="M912" s="1">
        <f t="shared" si="114"/>
        <v>0.48660433012552506</v>
      </c>
      <c r="N912" s="1">
        <f t="shared" si="115"/>
        <v>0.64314066471817566</v>
      </c>
      <c r="O912" s="1">
        <f t="shared" si="116"/>
        <v>0.47105217668353405</v>
      </c>
      <c r="P912" s="1">
        <f t="shared" si="117"/>
        <v>0.60375540369409486</v>
      </c>
      <c r="Q912" s="1">
        <f t="shared" si="118"/>
        <v>0.55113814380533244</v>
      </c>
      <c r="R912" s="2">
        <f t="shared" si="119"/>
        <v>140.54022667035977</v>
      </c>
    </row>
    <row r="913" spans="9:18" ht="15.95" customHeight="1" x14ac:dyDescent="0.25">
      <c r="I913" s="1"/>
      <c r="J913" s="1">
        <f t="shared" si="112"/>
        <v>0.91100000000000003</v>
      </c>
      <c r="K913" s="2">
        <v>911</v>
      </c>
      <c r="L913" s="1">
        <f t="shared" si="113"/>
        <v>5.7239818148406032</v>
      </c>
      <c r="M913" s="1">
        <f t="shared" si="114"/>
        <v>0.48673722039233164</v>
      </c>
      <c r="N913" s="1">
        <f t="shared" si="115"/>
        <v>0.5515046003004862</v>
      </c>
      <c r="O913" s="1">
        <f t="shared" si="116"/>
        <v>0.38401288446042792</v>
      </c>
      <c r="P913" s="1">
        <f t="shared" si="117"/>
        <v>0.59037132276811621</v>
      </c>
      <c r="Q913" s="1">
        <f t="shared" si="118"/>
        <v>0.50315650698034053</v>
      </c>
      <c r="R913" s="2">
        <f t="shared" si="119"/>
        <v>128.30490927998684</v>
      </c>
    </row>
    <row r="914" spans="9:18" ht="15.95" customHeight="1" x14ac:dyDescent="0.25">
      <c r="I914" s="1"/>
      <c r="J914" s="1">
        <f t="shared" si="112"/>
        <v>0.91200000000000003</v>
      </c>
      <c r="K914" s="2">
        <v>912</v>
      </c>
      <c r="L914" s="1">
        <f t="shared" si="113"/>
        <v>5.7302650001477824</v>
      </c>
      <c r="M914" s="1">
        <f t="shared" si="114"/>
        <v>0.4868706342509676</v>
      </c>
      <c r="N914" s="1">
        <f t="shared" si="115"/>
        <v>0.45165168224653973</v>
      </c>
      <c r="O914" s="1">
        <f t="shared" si="116"/>
        <v>0.33790948221301831</v>
      </c>
      <c r="P914" s="1">
        <f t="shared" si="117"/>
        <v>0.50791817734585742</v>
      </c>
      <c r="Q914" s="1">
        <f t="shared" si="118"/>
        <v>0.44608749401409581</v>
      </c>
      <c r="R914" s="2">
        <f t="shared" si="119"/>
        <v>113.75231097359443</v>
      </c>
    </row>
    <row r="915" spans="9:18" ht="15.95" customHeight="1" x14ac:dyDescent="0.25">
      <c r="I915" s="1"/>
      <c r="J915" s="1">
        <f t="shared" si="112"/>
        <v>0.91300000000000003</v>
      </c>
      <c r="K915" s="2">
        <v>913</v>
      </c>
      <c r="L915" s="1">
        <f t="shared" si="113"/>
        <v>5.7365481854549625</v>
      </c>
      <c r="M915" s="1">
        <f t="shared" si="114"/>
        <v>0.48700456643448226</v>
      </c>
      <c r="N915" s="1">
        <f t="shared" si="115"/>
        <v>0.35951207617290343</v>
      </c>
      <c r="O915" s="1">
        <f t="shared" si="116"/>
        <v>0.34901346521145971</v>
      </c>
      <c r="P915" s="1">
        <f t="shared" si="117"/>
        <v>0.41941332121445279</v>
      </c>
      <c r="Q915" s="1">
        <f t="shared" si="118"/>
        <v>0.40373585725832456</v>
      </c>
      <c r="R915" s="2">
        <f t="shared" si="119"/>
        <v>102.95264360087276</v>
      </c>
    </row>
    <row r="916" spans="9:18" ht="15.95" customHeight="1" x14ac:dyDescent="0.25">
      <c r="I916" s="1"/>
      <c r="J916" s="1">
        <f t="shared" si="112"/>
        <v>0.91400000000000003</v>
      </c>
      <c r="K916" s="2">
        <v>914</v>
      </c>
      <c r="L916" s="1">
        <f t="shared" si="113"/>
        <v>5.7428313707621417</v>
      </c>
      <c r="M916" s="1">
        <f t="shared" si="114"/>
        <v>0.48713901165546231</v>
      </c>
      <c r="N916" s="1">
        <f t="shared" si="115"/>
        <v>0.28978539440146189</v>
      </c>
      <c r="O916" s="1">
        <f t="shared" si="116"/>
        <v>0.41340585138433572</v>
      </c>
      <c r="P916" s="1">
        <f t="shared" si="117"/>
        <v>0.39249931430480645</v>
      </c>
      <c r="Q916" s="1">
        <f t="shared" si="118"/>
        <v>0.39570739293651658</v>
      </c>
      <c r="R916" s="2">
        <f t="shared" si="119"/>
        <v>100.90538519881173</v>
      </c>
    </row>
    <row r="917" spans="9:18" ht="15.95" customHeight="1" x14ac:dyDescent="0.25">
      <c r="I917" s="1"/>
      <c r="J917" s="1">
        <f t="shared" si="112"/>
        <v>0.91500000000000004</v>
      </c>
      <c r="K917" s="2">
        <v>915</v>
      </c>
      <c r="L917" s="1">
        <f t="shared" si="113"/>
        <v>5.7491145560693209</v>
      </c>
      <c r="M917" s="1">
        <f t="shared" si="114"/>
        <v>0.48727396460624073</v>
      </c>
      <c r="N917" s="1">
        <f t="shared" si="115"/>
        <v>0.25359557412063138</v>
      </c>
      <c r="O917" s="1">
        <f t="shared" si="116"/>
        <v>0.50836032649077645</v>
      </c>
      <c r="P917" s="1">
        <f t="shared" si="117"/>
        <v>0.44774601464438313</v>
      </c>
      <c r="Q917" s="1">
        <f t="shared" si="118"/>
        <v>0.42424396996550795</v>
      </c>
      <c r="R917" s="2">
        <f t="shared" si="119"/>
        <v>108.18221234120453</v>
      </c>
    </row>
    <row r="918" spans="9:18" ht="15.95" customHeight="1" x14ac:dyDescent="0.25">
      <c r="I918" s="1"/>
      <c r="J918" s="1">
        <f t="shared" si="112"/>
        <v>0.91600000000000004</v>
      </c>
      <c r="K918" s="2">
        <v>916</v>
      </c>
      <c r="L918" s="1">
        <f t="shared" si="113"/>
        <v>5.755397741376501</v>
      </c>
      <c r="M918" s="1">
        <f t="shared" si="114"/>
        <v>0.48740941995910597</v>
      </c>
      <c r="N918" s="1">
        <f t="shared" si="115"/>
        <v>0.25671620554634045</v>
      </c>
      <c r="O918" s="1">
        <f t="shared" si="116"/>
        <v>0.60036415139962129</v>
      </c>
      <c r="P918" s="1">
        <f t="shared" si="117"/>
        <v>0.54292943134670613</v>
      </c>
      <c r="Q918" s="1">
        <f t="shared" si="118"/>
        <v>0.47185480206294345</v>
      </c>
      <c r="R918" s="2">
        <f t="shared" si="119"/>
        <v>120.32297452605057</v>
      </c>
    </row>
    <row r="919" spans="9:18" ht="15.95" customHeight="1" x14ac:dyDescent="0.25">
      <c r="I919" s="1"/>
      <c r="J919" s="1">
        <f t="shared" si="112"/>
        <v>0.91700000000000004</v>
      </c>
      <c r="K919" s="2">
        <v>917</v>
      </c>
      <c r="L919" s="1">
        <f t="shared" si="113"/>
        <v>5.761680926683681</v>
      </c>
      <c r="M919" s="1">
        <f t="shared" si="114"/>
        <v>0.48754537236651274</v>
      </c>
      <c r="N919" s="1">
        <f t="shared" si="115"/>
        <v>0.29864943467083505</v>
      </c>
      <c r="O919" s="1">
        <f t="shared" si="116"/>
        <v>0.65694597413102063</v>
      </c>
      <c r="P919" s="1">
        <f t="shared" si="117"/>
        <v>0.60530270903973382</v>
      </c>
      <c r="Q919" s="1">
        <f t="shared" si="118"/>
        <v>0.51211087255202559</v>
      </c>
      <c r="R919" s="2">
        <f t="shared" si="119"/>
        <v>130.58827250076652</v>
      </c>
    </row>
    <row r="920" spans="9:18" ht="15.95" customHeight="1" x14ac:dyDescent="0.25">
      <c r="I920" s="1"/>
      <c r="J920" s="1">
        <f t="shared" si="112"/>
        <v>0.91800000000000004</v>
      </c>
      <c r="K920" s="2">
        <v>918</v>
      </c>
      <c r="L920" s="1">
        <f t="shared" si="113"/>
        <v>5.7679641119908602</v>
      </c>
      <c r="M920" s="1">
        <f t="shared" si="114"/>
        <v>0.48768181646129272</v>
      </c>
      <c r="N920" s="1">
        <f t="shared" si="115"/>
        <v>0.37270538905161266</v>
      </c>
      <c r="O920" s="1">
        <f t="shared" si="116"/>
        <v>0.65813610012725732</v>
      </c>
      <c r="P920" s="1">
        <f t="shared" si="117"/>
        <v>0.58719515078260176</v>
      </c>
      <c r="Q920" s="1">
        <f t="shared" si="118"/>
        <v>0.52642961410569111</v>
      </c>
      <c r="R920" s="2">
        <f t="shared" si="119"/>
        <v>134.23955159695123</v>
      </c>
    </row>
    <row r="921" spans="9:18" ht="15.95" customHeight="1" x14ac:dyDescent="0.25">
      <c r="I921" s="1"/>
      <c r="J921" s="1">
        <f t="shared" si="112"/>
        <v>0.91900000000000004</v>
      </c>
      <c r="K921" s="2">
        <v>919</v>
      </c>
      <c r="L921" s="1">
        <f t="shared" si="113"/>
        <v>5.7742472972980394</v>
      </c>
      <c r="M921" s="1">
        <f t="shared" si="114"/>
        <v>0.48781874685686666</v>
      </c>
      <c r="N921" s="1">
        <f t="shared" si="115"/>
        <v>0.46706945534365407</v>
      </c>
      <c r="O921" s="1">
        <f t="shared" si="116"/>
        <v>0.60351449250224465</v>
      </c>
      <c r="P921" s="1">
        <f t="shared" si="117"/>
        <v>0.50244601521206189</v>
      </c>
      <c r="Q921" s="1">
        <f t="shared" si="118"/>
        <v>0.51521217747870685</v>
      </c>
      <c r="R921" s="2">
        <f t="shared" si="119"/>
        <v>131.37910525707025</v>
      </c>
    </row>
    <row r="922" spans="9:18" ht="15.95" customHeight="1" x14ac:dyDescent="0.25">
      <c r="I922" s="1"/>
      <c r="J922" s="1">
        <f t="shared" si="112"/>
        <v>0.92</v>
      </c>
      <c r="K922" s="2">
        <v>920</v>
      </c>
      <c r="L922" s="1">
        <f t="shared" si="113"/>
        <v>5.7805304826052195</v>
      </c>
      <c r="M922" s="1">
        <f t="shared" si="114"/>
        <v>0.48795615814745713</v>
      </c>
      <c r="N922" s="1">
        <f t="shared" si="115"/>
        <v>0.56668713906065327</v>
      </c>
      <c r="O922" s="1">
        <f t="shared" si="116"/>
        <v>0.5123590176778523</v>
      </c>
      <c r="P922" s="1">
        <f t="shared" si="117"/>
        <v>0.41582743724245819</v>
      </c>
      <c r="Q922" s="1">
        <f t="shared" si="118"/>
        <v>0.49570743803210521</v>
      </c>
      <c r="R922" s="2">
        <f t="shared" si="119"/>
        <v>126.40539669818683</v>
      </c>
    </row>
    <row r="923" spans="9:18" ht="15.95" customHeight="1" x14ac:dyDescent="0.25">
      <c r="I923" s="1"/>
      <c r="J923" s="1">
        <f t="shared" si="112"/>
        <v>0.92100000000000004</v>
      </c>
      <c r="K923" s="2">
        <v>921</v>
      </c>
      <c r="L923" s="1">
        <f t="shared" si="113"/>
        <v>5.7868136679123987</v>
      </c>
      <c r="M923" s="1">
        <f t="shared" si="114"/>
        <v>0.48809404490830149</v>
      </c>
      <c r="N923" s="1">
        <f t="shared" si="115"/>
        <v>0.65566580300299249</v>
      </c>
      <c r="O923" s="1">
        <f t="shared" si="116"/>
        <v>0.41684161536254138</v>
      </c>
      <c r="P923" s="1">
        <f t="shared" si="117"/>
        <v>0.39354033067155458</v>
      </c>
      <c r="Q923" s="1">
        <f t="shared" si="118"/>
        <v>0.4885354484863475</v>
      </c>
      <c r="R923" s="2">
        <f t="shared" si="119"/>
        <v>124.57653936401861</v>
      </c>
    </row>
    <row r="924" spans="9:18" ht="15.95" customHeight="1" x14ac:dyDescent="0.25">
      <c r="I924" s="1"/>
      <c r="J924" s="1">
        <f t="shared" si="112"/>
        <v>0.92200000000000004</v>
      </c>
      <c r="K924" s="2">
        <v>922</v>
      </c>
      <c r="L924" s="1">
        <f t="shared" si="113"/>
        <v>5.7930968532195788</v>
      </c>
      <c r="M924" s="1">
        <f t="shared" si="114"/>
        <v>0.48823240169586668</v>
      </c>
      <c r="N924" s="1">
        <f t="shared" si="115"/>
        <v>0.71981011987762744</v>
      </c>
      <c r="O924" s="1">
        <f t="shared" si="116"/>
        <v>0.35067370129197706</v>
      </c>
      <c r="P924" s="1">
        <f t="shared" si="117"/>
        <v>0.45261830255554875</v>
      </c>
      <c r="Q924" s="1">
        <f t="shared" si="118"/>
        <v>0.50283363135525494</v>
      </c>
      <c r="R924" s="2">
        <f t="shared" si="119"/>
        <v>128.22257599559001</v>
      </c>
    </row>
    <row r="925" spans="9:18" ht="15.95" customHeight="1" x14ac:dyDescent="0.25">
      <c r="I925" s="1"/>
      <c r="J925" s="1">
        <f t="shared" si="112"/>
        <v>0.92300000000000004</v>
      </c>
      <c r="K925" s="2">
        <v>923</v>
      </c>
      <c r="L925" s="1">
        <f t="shared" si="113"/>
        <v>5.799380038526758</v>
      </c>
      <c r="M925" s="1">
        <f t="shared" si="114"/>
        <v>0.48837122304806352</v>
      </c>
      <c r="N925" s="1">
        <f t="shared" si="115"/>
        <v>0.74888674236640573</v>
      </c>
      <c r="O925" s="1">
        <f t="shared" si="116"/>
        <v>0.33720823529895516</v>
      </c>
      <c r="P925" s="1">
        <f t="shared" si="117"/>
        <v>0.54790919482724776</v>
      </c>
      <c r="Q925" s="1">
        <f t="shared" si="118"/>
        <v>0.53059384888516803</v>
      </c>
      <c r="R925" s="2">
        <f t="shared" si="119"/>
        <v>135.30143146571785</v>
      </c>
    </row>
    <row r="926" spans="9:18" ht="15.95" customHeight="1" x14ac:dyDescent="0.25">
      <c r="I926" s="1"/>
      <c r="J926" s="1">
        <f t="shared" si="112"/>
        <v>0.92400000000000004</v>
      </c>
      <c r="K926" s="2">
        <v>924</v>
      </c>
      <c r="L926" s="1">
        <f t="shared" si="113"/>
        <v>5.8056632238339381</v>
      </c>
      <c r="M926" s="1">
        <f t="shared" si="114"/>
        <v>0.48851050348446279</v>
      </c>
      <c r="N926" s="1">
        <f t="shared" si="115"/>
        <v>0.738256893547795</v>
      </c>
      <c r="O926" s="1">
        <f t="shared" si="116"/>
        <v>0.38119764899449471</v>
      </c>
      <c r="P926" s="1">
        <f t="shared" si="117"/>
        <v>0.60658401060333045</v>
      </c>
      <c r="Q926" s="1">
        <f t="shared" si="118"/>
        <v>0.55363726415752079</v>
      </c>
      <c r="R926" s="2">
        <f t="shared" si="119"/>
        <v>141.17750236016781</v>
      </c>
    </row>
    <row r="927" spans="9:18" ht="15.95" customHeight="1" x14ac:dyDescent="0.25">
      <c r="I927" s="1"/>
      <c r="J927" s="1">
        <f t="shared" si="112"/>
        <v>0.92500000000000004</v>
      </c>
      <c r="K927" s="2">
        <v>925</v>
      </c>
      <c r="L927" s="1">
        <f t="shared" si="113"/>
        <v>5.8119464091411173</v>
      </c>
      <c r="M927" s="1">
        <f t="shared" si="114"/>
        <v>0.48865023750651132</v>
      </c>
      <c r="N927" s="1">
        <f t="shared" si="115"/>
        <v>0.6896164202278795</v>
      </c>
      <c r="O927" s="1">
        <f t="shared" si="116"/>
        <v>0.4671165472451807</v>
      </c>
      <c r="P927" s="1">
        <f t="shared" si="117"/>
        <v>0.58379871627872082</v>
      </c>
      <c r="Q927" s="1">
        <f t="shared" si="118"/>
        <v>0.5572954803145731</v>
      </c>
      <c r="R927" s="2">
        <f t="shared" si="119"/>
        <v>142.11034748021615</v>
      </c>
    </row>
    <row r="928" spans="9:18" ht="15.95" customHeight="1" x14ac:dyDescent="0.25">
      <c r="I928" s="1"/>
      <c r="J928" s="1">
        <f t="shared" si="112"/>
        <v>0.92600000000000005</v>
      </c>
      <c r="K928" s="2">
        <v>926</v>
      </c>
      <c r="L928" s="1">
        <f t="shared" si="113"/>
        <v>5.8182295944482965</v>
      </c>
      <c r="M928" s="1">
        <f t="shared" si="114"/>
        <v>0.48879041959774916</v>
      </c>
      <c r="N928" s="1">
        <f t="shared" si="115"/>
        <v>0.61072524380661808</v>
      </c>
      <c r="O928" s="1">
        <f t="shared" si="116"/>
        <v>0.56464116047316792</v>
      </c>
      <c r="P928" s="1">
        <f t="shared" si="117"/>
        <v>0.49696767423155602</v>
      </c>
      <c r="Q928" s="1">
        <f t="shared" si="118"/>
        <v>0.54028112452727284</v>
      </c>
      <c r="R928" s="2">
        <f t="shared" si="119"/>
        <v>137.77168675445458</v>
      </c>
    </row>
    <row r="929" spans="9:18" ht="15.95" customHeight="1" x14ac:dyDescent="0.25">
      <c r="I929" s="1"/>
      <c r="J929" s="1">
        <f t="shared" si="112"/>
        <v>0.92700000000000005</v>
      </c>
      <c r="K929" s="2">
        <v>927</v>
      </c>
      <c r="L929" s="1">
        <f t="shared" si="113"/>
        <v>5.8245127797554757</v>
      </c>
      <c r="M929" s="1">
        <f t="shared" si="114"/>
        <v>0.48893104422402744</v>
      </c>
      <c r="N929" s="1">
        <f t="shared" si="115"/>
        <v>0.5141693710885239</v>
      </c>
      <c r="O929" s="1">
        <f t="shared" si="116"/>
        <v>0.63935165835119001</v>
      </c>
      <c r="P929" s="1">
        <f t="shared" si="117"/>
        <v>0.41245418046916205</v>
      </c>
      <c r="Q929" s="1">
        <f t="shared" si="118"/>
        <v>0.51372656353322588</v>
      </c>
      <c r="R929" s="2">
        <f t="shared" si="119"/>
        <v>131.0002737009726</v>
      </c>
    </row>
    <row r="930" spans="9:18" ht="15.95" customHeight="1" x14ac:dyDescent="0.25">
      <c r="I930" s="1"/>
      <c r="J930" s="1">
        <f t="shared" si="112"/>
        <v>0.92800000000000005</v>
      </c>
      <c r="K930" s="2">
        <v>928</v>
      </c>
      <c r="L930" s="1">
        <f t="shared" si="113"/>
        <v>5.8307959650626566</v>
      </c>
      <c r="M930" s="1">
        <f t="shared" si="114"/>
        <v>0.48907210583372668</v>
      </c>
      <c r="N930" s="1">
        <f t="shared" si="115"/>
        <v>0.41535296925896514</v>
      </c>
      <c r="O930" s="1">
        <f t="shared" si="116"/>
        <v>0.66488010589840663</v>
      </c>
      <c r="P930" s="1">
        <f t="shared" si="117"/>
        <v>0.39485027340244777</v>
      </c>
      <c r="Q930" s="1">
        <f t="shared" si="118"/>
        <v>0.49103886359838655</v>
      </c>
      <c r="R930" s="2">
        <f t="shared" si="119"/>
        <v>125.21491021758857</v>
      </c>
    </row>
    <row r="931" spans="9:18" ht="15.95" customHeight="1" x14ac:dyDescent="0.25">
      <c r="I931" s="1"/>
      <c r="J931" s="1">
        <f t="shared" si="112"/>
        <v>0.92900000000000005</v>
      </c>
      <c r="K931" s="2">
        <v>929</v>
      </c>
      <c r="L931" s="1">
        <f t="shared" si="113"/>
        <v>5.8370791503698358</v>
      </c>
      <c r="M931" s="1">
        <f t="shared" si="114"/>
        <v>0.48921359885797605</v>
      </c>
      <c r="N931" s="1">
        <f t="shared" si="115"/>
        <v>0.33004084196578665</v>
      </c>
      <c r="O931" s="1">
        <f t="shared" si="116"/>
        <v>0.63221662546432578</v>
      </c>
      <c r="P931" s="1">
        <f t="shared" si="117"/>
        <v>0.45761028074660931</v>
      </c>
      <c r="Q931" s="1">
        <f t="shared" si="118"/>
        <v>0.47727033675867447</v>
      </c>
      <c r="R931" s="2">
        <f t="shared" si="119"/>
        <v>121.70393587346199</v>
      </c>
    </row>
    <row r="932" spans="9:18" ht="15.95" customHeight="1" x14ac:dyDescent="0.25">
      <c r="I932" s="1"/>
      <c r="J932" s="1">
        <f t="shared" si="112"/>
        <v>0.93</v>
      </c>
      <c r="K932" s="2">
        <v>930</v>
      </c>
      <c r="L932" s="1">
        <f t="shared" si="113"/>
        <v>5.843362335677015</v>
      </c>
      <c r="M932" s="1">
        <f t="shared" si="114"/>
        <v>0.48935551771087316</v>
      </c>
      <c r="N932" s="1">
        <f t="shared" si="115"/>
        <v>0.27184337079188736</v>
      </c>
      <c r="O932" s="1">
        <f t="shared" si="116"/>
        <v>0.55288929613821969</v>
      </c>
      <c r="P932" s="1">
        <f t="shared" si="117"/>
        <v>0.55276793552372572</v>
      </c>
      <c r="Q932" s="1">
        <f t="shared" si="118"/>
        <v>0.46671403004117651</v>
      </c>
      <c r="R932" s="2">
        <f t="shared" si="119"/>
        <v>119.01207766050001</v>
      </c>
    </row>
    <row r="933" spans="9:18" ht="15.95" customHeight="1" x14ac:dyDescent="0.25">
      <c r="I933" s="1"/>
      <c r="J933" s="1">
        <f t="shared" si="112"/>
        <v>0.93100000000000005</v>
      </c>
      <c r="K933" s="2">
        <v>931</v>
      </c>
      <c r="L933" s="1">
        <f t="shared" si="113"/>
        <v>5.8496455209841951</v>
      </c>
      <c r="M933" s="1">
        <f t="shared" si="114"/>
        <v>0.48949785678970487</v>
      </c>
      <c r="N933" s="1">
        <f t="shared" si="115"/>
        <v>0.25004516526430587</v>
      </c>
      <c r="O933" s="1">
        <f t="shared" si="116"/>
        <v>0.45489549340654156</v>
      </c>
      <c r="P933" s="1">
        <f t="shared" si="117"/>
        <v>0.60759607170593377</v>
      </c>
      <c r="Q933" s="1">
        <f t="shared" si="118"/>
        <v>0.4505086467916215</v>
      </c>
      <c r="R933" s="2">
        <f t="shared" si="119"/>
        <v>114.87970493186349</v>
      </c>
    </row>
    <row r="934" spans="9:18" ht="15.95" customHeight="1" x14ac:dyDescent="0.25">
      <c r="I934" s="1"/>
      <c r="J934" s="1">
        <f t="shared" si="112"/>
        <v>0.93200000000000005</v>
      </c>
      <c r="K934" s="2">
        <v>932</v>
      </c>
      <c r="L934" s="1">
        <f t="shared" si="113"/>
        <v>5.8559287062913743</v>
      </c>
      <c r="M934" s="1">
        <f t="shared" si="114"/>
        <v>0.48964061047516788</v>
      </c>
      <c r="N934" s="1">
        <f t="shared" si="115"/>
        <v>0.26812383055439626</v>
      </c>
      <c r="O934" s="1">
        <f t="shared" si="116"/>
        <v>0.37282064090247752</v>
      </c>
      <c r="P934" s="1">
        <f t="shared" si="117"/>
        <v>0.58019059894480796</v>
      </c>
      <c r="Q934" s="1">
        <f t="shared" si="118"/>
        <v>0.42769392021921238</v>
      </c>
      <c r="R934" s="2">
        <f t="shared" si="119"/>
        <v>109.06194965589916</v>
      </c>
    </row>
    <row r="935" spans="9:18" ht="15.95" customHeight="1" x14ac:dyDescent="0.25">
      <c r="I935" s="1"/>
      <c r="J935" s="1">
        <f t="shared" si="112"/>
        <v>0.93300000000000005</v>
      </c>
      <c r="K935" s="2">
        <v>933</v>
      </c>
      <c r="L935" s="1">
        <f t="shared" si="113"/>
        <v>5.8622118915985535</v>
      </c>
      <c r="M935" s="1">
        <f t="shared" si="114"/>
        <v>0.48978377313159127</v>
      </c>
      <c r="N935" s="1">
        <f t="shared" si="115"/>
        <v>0.32319516319759067</v>
      </c>
      <c r="O935" s="1">
        <f t="shared" si="116"/>
        <v>0.33563181066885045</v>
      </c>
      <c r="P935" s="1">
        <f t="shared" si="117"/>
        <v>0.49149699316911066</v>
      </c>
      <c r="Q935" s="1">
        <f t="shared" si="118"/>
        <v>0.41002693504178578</v>
      </c>
      <c r="R935" s="2">
        <f t="shared" si="119"/>
        <v>104.55686843565537</v>
      </c>
    </row>
    <row r="936" spans="9:18" ht="15.95" customHeight="1" x14ac:dyDescent="0.25">
      <c r="I936" s="1"/>
      <c r="J936" s="1">
        <f t="shared" si="112"/>
        <v>0.93400000000000005</v>
      </c>
      <c r="K936" s="2">
        <v>934</v>
      </c>
      <c r="L936" s="1">
        <f t="shared" si="113"/>
        <v>5.8684950769057336</v>
      </c>
      <c r="M936" s="1">
        <f t="shared" si="114"/>
        <v>0.48992733910715841</v>
      </c>
      <c r="N936" s="1">
        <f t="shared" si="115"/>
        <v>0.40647328625780865</v>
      </c>
      <c r="O936" s="1">
        <f t="shared" si="116"/>
        <v>0.35645423524279923</v>
      </c>
      <c r="P936" s="1">
        <f t="shared" si="117"/>
        <v>0.40930207203390956</v>
      </c>
      <c r="Q936" s="1">
        <f t="shared" si="118"/>
        <v>0.41553923316041896</v>
      </c>
      <c r="R936" s="2">
        <f t="shared" si="119"/>
        <v>105.96250445590684</v>
      </c>
    </row>
    <row r="937" spans="9:18" ht="15.95" customHeight="1" x14ac:dyDescent="0.25">
      <c r="I937" s="1"/>
      <c r="J937" s="1">
        <f t="shared" si="112"/>
        <v>0.93500000000000005</v>
      </c>
      <c r="K937" s="2">
        <v>935</v>
      </c>
      <c r="L937" s="1">
        <f t="shared" si="113"/>
        <v>5.8747782622129137</v>
      </c>
      <c r="M937" s="1">
        <f t="shared" si="114"/>
        <v>0.49007130273413047</v>
      </c>
      <c r="N937" s="1">
        <f t="shared" si="115"/>
        <v>0.50467231567234039</v>
      </c>
      <c r="O937" s="1">
        <f t="shared" si="116"/>
        <v>0.42793895627304851</v>
      </c>
      <c r="P937" s="1">
        <f t="shared" si="117"/>
        <v>0.3964258334684545</v>
      </c>
      <c r="Q937" s="1">
        <f t="shared" si="118"/>
        <v>0.45477710203699345</v>
      </c>
      <c r="R937" s="2">
        <f t="shared" si="119"/>
        <v>115.96816101943332</v>
      </c>
    </row>
    <row r="938" spans="9:18" ht="15.95" customHeight="1" x14ac:dyDescent="0.25">
      <c r="I938" s="1"/>
      <c r="J938" s="1">
        <f t="shared" si="112"/>
        <v>0.93600000000000005</v>
      </c>
      <c r="K938" s="2">
        <v>936</v>
      </c>
      <c r="L938" s="1">
        <f t="shared" si="113"/>
        <v>5.8810614475200929</v>
      </c>
      <c r="M938" s="1">
        <f t="shared" si="114"/>
        <v>0.49021565832906994</v>
      </c>
      <c r="N938" s="1">
        <f t="shared" si="115"/>
        <v>0.60212594110744677</v>
      </c>
      <c r="O938" s="1">
        <f t="shared" si="116"/>
        <v>0.52485652770064428</v>
      </c>
      <c r="P938" s="1">
        <f t="shared" si="117"/>
        <v>0.4627093390474214</v>
      </c>
      <c r="Q938" s="1">
        <f t="shared" si="118"/>
        <v>0.51997686654614561</v>
      </c>
      <c r="R938" s="2">
        <f t="shared" si="119"/>
        <v>132.59410096926712</v>
      </c>
    </row>
    <row r="939" spans="9:18" ht="15.95" customHeight="1" x14ac:dyDescent="0.25">
      <c r="I939" s="1"/>
      <c r="J939" s="1">
        <f t="shared" si="112"/>
        <v>0.93700000000000006</v>
      </c>
      <c r="K939" s="2">
        <v>937</v>
      </c>
      <c r="L939" s="1">
        <f t="shared" si="113"/>
        <v>5.8873446328272721</v>
      </c>
      <c r="M939" s="1">
        <f t="shared" si="114"/>
        <v>0.49036040019306509</v>
      </c>
      <c r="N939" s="1">
        <f t="shared" si="115"/>
        <v>0.68328677122622938</v>
      </c>
      <c r="O939" s="1">
        <f t="shared" si="116"/>
        <v>0.61300136537762173</v>
      </c>
      <c r="P939" s="1">
        <f t="shared" si="117"/>
        <v>0.55749337983544889</v>
      </c>
      <c r="Q939" s="1">
        <f t="shared" si="118"/>
        <v>0.58603547915809129</v>
      </c>
      <c r="R939" s="2">
        <f t="shared" si="119"/>
        <v>149.43904718531329</v>
      </c>
    </row>
    <row r="940" spans="9:18" ht="15.95" customHeight="1" x14ac:dyDescent="0.25">
      <c r="I940" s="1"/>
      <c r="J940" s="1">
        <f t="shared" si="112"/>
        <v>0.93799999999999994</v>
      </c>
      <c r="K940" s="2">
        <v>938</v>
      </c>
      <c r="L940" s="1">
        <f t="shared" si="113"/>
        <v>5.8936278181344512</v>
      </c>
      <c r="M940" s="1">
        <f t="shared" si="114"/>
        <v>0.49050552261195496</v>
      </c>
      <c r="N940" s="1">
        <f t="shared" si="115"/>
        <v>0.73520670705903413</v>
      </c>
      <c r="O940" s="1">
        <f t="shared" si="116"/>
        <v>0.66126408822934424</v>
      </c>
      <c r="P940" s="1">
        <f t="shared" si="117"/>
        <v>0.60833633579336233</v>
      </c>
      <c r="Q940" s="1">
        <f t="shared" si="118"/>
        <v>0.62382816342342395</v>
      </c>
      <c r="R940" s="2">
        <f t="shared" si="119"/>
        <v>159.07618167297312</v>
      </c>
    </row>
    <row r="941" spans="9:18" ht="15.95" customHeight="1" x14ac:dyDescent="0.25">
      <c r="I941" s="1"/>
      <c r="J941" s="1">
        <f t="shared" si="112"/>
        <v>0.93899999999999995</v>
      </c>
      <c r="K941" s="2">
        <v>939</v>
      </c>
      <c r="L941" s="1">
        <f t="shared" si="113"/>
        <v>5.8999110034416313</v>
      </c>
      <c r="M941" s="1">
        <f t="shared" si="114"/>
        <v>0.49065101985655496</v>
      </c>
      <c r="N941" s="1">
        <f t="shared" si="115"/>
        <v>0.74960263387333059</v>
      </c>
      <c r="O941" s="1">
        <f t="shared" si="116"/>
        <v>0.65261110158976865</v>
      </c>
      <c r="P941" s="1">
        <f t="shared" si="117"/>
        <v>0.57637991319837378</v>
      </c>
      <c r="Q941" s="1">
        <f t="shared" si="118"/>
        <v>0.61731116712950707</v>
      </c>
      <c r="R941" s="2">
        <f t="shared" si="119"/>
        <v>157.41434761802429</v>
      </c>
    </row>
    <row r="942" spans="9:18" ht="15.95" customHeight="1" x14ac:dyDescent="0.25">
      <c r="I942" s="1"/>
      <c r="J942" s="1">
        <f t="shared" si="112"/>
        <v>0.94</v>
      </c>
      <c r="K942" s="2">
        <v>940</v>
      </c>
      <c r="L942" s="1">
        <f t="shared" si="113"/>
        <v>5.9061941887488114</v>
      </c>
      <c r="M942" s="1">
        <f t="shared" si="114"/>
        <v>0.49079688618288303</v>
      </c>
      <c r="N942" s="1">
        <f t="shared" si="115"/>
        <v>0.72417787869424366</v>
      </c>
      <c r="O942" s="1">
        <f t="shared" si="116"/>
        <v>0.59009634560896251</v>
      </c>
      <c r="P942" s="1">
        <f t="shared" si="117"/>
        <v>0.48604779143986648</v>
      </c>
      <c r="Q942" s="1">
        <f t="shared" si="118"/>
        <v>0.57277972548148892</v>
      </c>
      <c r="R942" s="2">
        <f t="shared" si="119"/>
        <v>146.05882999777967</v>
      </c>
    </row>
    <row r="943" spans="9:18" ht="15.95" customHeight="1" x14ac:dyDescent="0.25">
      <c r="I943" s="1"/>
      <c r="J943" s="1">
        <f t="shared" si="112"/>
        <v>0.94099999999999995</v>
      </c>
      <c r="K943" s="2">
        <v>941</v>
      </c>
      <c r="L943" s="1">
        <f t="shared" si="113"/>
        <v>5.9124773740559906</v>
      </c>
      <c r="M943" s="1">
        <f t="shared" si="114"/>
        <v>0.49094311583238637</v>
      </c>
      <c r="N943" s="1">
        <f t="shared" si="115"/>
        <v>0.66298861302540624</v>
      </c>
      <c r="O943" s="1">
        <f t="shared" si="116"/>
        <v>0.49578345348259734</v>
      </c>
      <c r="P943" s="1">
        <f t="shared" si="117"/>
        <v>0.4063790744362018</v>
      </c>
      <c r="Q943" s="1">
        <f t="shared" si="118"/>
        <v>0.51402356419414796</v>
      </c>
      <c r="R943" s="2">
        <f t="shared" si="119"/>
        <v>131.07600886950772</v>
      </c>
    </row>
    <row r="944" spans="9:18" ht="15.95" customHeight="1" x14ac:dyDescent="0.25">
      <c r="I944" s="1"/>
      <c r="J944" s="1">
        <f t="shared" si="112"/>
        <v>0.94199999999999995</v>
      </c>
      <c r="K944" s="2">
        <v>942</v>
      </c>
      <c r="L944" s="1">
        <f t="shared" si="113"/>
        <v>5.9187605593631707</v>
      </c>
      <c r="M944" s="1">
        <f t="shared" si="114"/>
        <v>0.49108970303216876</v>
      </c>
      <c r="N944" s="1">
        <f t="shared" si="115"/>
        <v>0.57579674623368704</v>
      </c>
      <c r="O944" s="1">
        <f t="shared" si="116"/>
        <v>0.40295872737802663</v>
      </c>
      <c r="P944" s="1">
        <f t="shared" si="117"/>
        <v>0.3982630308681111</v>
      </c>
      <c r="Q944" s="1">
        <f t="shared" si="118"/>
        <v>0.46702705187799842</v>
      </c>
      <c r="R944" s="2">
        <f t="shared" si="119"/>
        <v>119.0918982288896</v>
      </c>
    </row>
    <row r="945" spans="9:18" ht="15.95" customHeight="1" x14ac:dyDescent="0.25">
      <c r="I945" s="1"/>
      <c r="J945" s="1">
        <f t="shared" si="112"/>
        <v>0.94299999999999995</v>
      </c>
      <c r="K945" s="2">
        <v>943</v>
      </c>
      <c r="L945" s="1">
        <f t="shared" si="113"/>
        <v>5.9250437446703499</v>
      </c>
      <c r="M945" s="1">
        <f t="shared" si="114"/>
        <v>0.49123664199521855</v>
      </c>
      <c r="N945" s="1">
        <f t="shared" si="115"/>
        <v>0.47651254659650183</v>
      </c>
      <c r="O945" s="1">
        <f t="shared" si="116"/>
        <v>0.34438324387833308</v>
      </c>
      <c r="P945" s="1">
        <f t="shared" si="117"/>
        <v>0.46790259679418028</v>
      </c>
      <c r="Q945" s="1">
        <f t="shared" si="118"/>
        <v>0.44500875731605849</v>
      </c>
      <c r="R945" s="2">
        <f t="shared" si="119"/>
        <v>113.47723311559491</v>
      </c>
    </row>
    <row r="946" spans="9:18" ht="15.95" customHeight="1" x14ac:dyDescent="0.25">
      <c r="I946" s="1"/>
      <c r="J946" s="1">
        <f t="shared" si="112"/>
        <v>0.94399999999999995</v>
      </c>
      <c r="K946" s="2">
        <v>944</v>
      </c>
      <c r="L946" s="1">
        <f t="shared" si="113"/>
        <v>5.9313269299775291</v>
      </c>
      <c r="M946" s="1">
        <f t="shared" si="114"/>
        <v>0.49138392692063704</v>
      </c>
      <c r="N946" s="1">
        <f t="shared" si="115"/>
        <v>0.38097544849547071</v>
      </c>
      <c r="O946" s="1">
        <f t="shared" si="116"/>
        <v>0.34073032981519502</v>
      </c>
      <c r="P946" s="1">
        <f t="shared" si="117"/>
        <v>0.56207359087997433</v>
      </c>
      <c r="Q946" s="1">
        <f t="shared" si="118"/>
        <v>0.44379082402781928</v>
      </c>
      <c r="R946" s="2">
        <f t="shared" si="119"/>
        <v>113.16666012709392</v>
      </c>
    </row>
    <row r="947" spans="9:18" ht="15.95" customHeight="1" x14ac:dyDescent="0.25">
      <c r="I947" s="1"/>
      <c r="J947" s="1">
        <f t="shared" si="112"/>
        <v>0.94499999999999995</v>
      </c>
      <c r="K947" s="2">
        <v>945</v>
      </c>
      <c r="L947" s="1">
        <f t="shared" si="113"/>
        <v>5.9376101152847083</v>
      </c>
      <c r="M947" s="1">
        <f t="shared" si="114"/>
        <v>0.49153155199386767</v>
      </c>
      <c r="N947" s="1">
        <f t="shared" si="115"/>
        <v>0.30442708757768144</v>
      </c>
      <c r="O947" s="1">
        <f t="shared" si="116"/>
        <v>0.39328922570022945</v>
      </c>
      <c r="P947" s="1">
        <f t="shared" si="117"/>
        <v>0.60880293289428877</v>
      </c>
      <c r="Q947" s="1">
        <f t="shared" si="118"/>
        <v>0.44951269954151685</v>
      </c>
      <c r="R947" s="2">
        <f t="shared" si="119"/>
        <v>114.6257383830868</v>
      </c>
    </row>
    <row r="948" spans="9:18" ht="15.95" customHeight="1" x14ac:dyDescent="0.25">
      <c r="I948" s="1"/>
      <c r="J948" s="1">
        <f t="shared" si="112"/>
        <v>0.94599999999999995</v>
      </c>
      <c r="K948" s="2">
        <v>946</v>
      </c>
      <c r="L948" s="1">
        <f t="shared" si="113"/>
        <v>5.9438933005918893</v>
      </c>
      <c r="M948" s="1">
        <f t="shared" si="114"/>
        <v>0.49167951138692534</v>
      </c>
      <c r="N948" s="1">
        <f t="shared" si="115"/>
        <v>0.25907970651829038</v>
      </c>
      <c r="O948" s="1">
        <f t="shared" si="116"/>
        <v>0.48351006787675732</v>
      </c>
      <c r="P948" s="1">
        <f t="shared" si="117"/>
        <v>0.57237628516233408</v>
      </c>
      <c r="Q948" s="1">
        <f t="shared" si="118"/>
        <v>0.45166139273607675</v>
      </c>
      <c r="R948" s="2">
        <f t="shared" si="119"/>
        <v>115.17365514769958</v>
      </c>
    </row>
    <row r="949" spans="9:18" ht="15.95" customHeight="1" x14ac:dyDescent="0.25">
      <c r="I949" s="1"/>
      <c r="J949" s="1">
        <f t="shared" si="112"/>
        <v>0.94699999999999995</v>
      </c>
      <c r="K949" s="2">
        <v>947</v>
      </c>
      <c r="L949" s="1">
        <f t="shared" si="113"/>
        <v>5.9501764858990684</v>
      </c>
      <c r="M949" s="1">
        <f t="shared" si="114"/>
        <v>0.49182779925862646</v>
      </c>
      <c r="N949" s="1">
        <f t="shared" si="115"/>
        <v>0.25216785894512889</v>
      </c>
      <c r="O949" s="1">
        <f t="shared" si="116"/>
        <v>0.57955078102743107</v>
      </c>
      <c r="P949" s="1">
        <f t="shared" si="117"/>
        <v>0.48063383420034134</v>
      </c>
      <c r="Q949" s="1">
        <f t="shared" si="118"/>
        <v>0.45104506835788194</v>
      </c>
      <c r="R949" s="2">
        <f t="shared" si="119"/>
        <v>115.01649243125989</v>
      </c>
    </row>
    <row r="950" spans="9:18" ht="15.95" customHeight="1" x14ac:dyDescent="0.25">
      <c r="I950" s="1"/>
      <c r="J950" s="1">
        <f t="shared" si="112"/>
        <v>0.94799999999999995</v>
      </c>
      <c r="K950" s="2">
        <v>948</v>
      </c>
      <c r="L950" s="1">
        <f t="shared" si="113"/>
        <v>5.9564596712062476</v>
      </c>
      <c r="M950" s="1">
        <f t="shared" si="114"/>
        <v>0.49197640975481977</v>
      </c>
      <c r="N950" s="1">
        <f t="shared" si="115"/>
        <v>0.28479423548257876</v>
      </c>
      <c r="O950" s="1">
        <f t="shared" si="116"/>
        <v>0.64751525480899996</v>
      </c>
      <c r="P950" s="1">
        <f t="shared" si="117"/>
        <v>0.40369257142163101</v>
      </c>
      <c r="Q950" s="1">
        <f t="shared" si="118"/>
        <v>0.4569946178670074</v>
      </c>
      <c r="R950" s="2">
        <f t="shared" si="119"/>
        <v>116.53362755608688</v>
      </c>
    </row>
    <row r="951" spans="9:18" ht="15.95" customHeight="1" x14ac:dyDescent="0.25">
      <c r="I951" s="1"/>
      <c r="J951" s="1">
        <f t="shared" si="112"/>
        <v>0.94899999999999995</v>
      </c>
      <c r="K951" s="2">
        <v>949</v>
      </c>
      <c r="L951" s="1">
        <f t="shared" si="113"/>
        <v>5.9627428565134268</v>
      </c>
      <c r="M951" s="1">
        <f t="shared" si="114"/>
        <v>0.49212533700861738</v>
      </c>
      <c r="N951" s="1">
        <f t="shared" si="115"/>
        <v>0.3517537445635649</v>
      </c>
      <c r="O951" s="1">
        <f t="shared" si="116"/>
        <v>0.66341646093793938</v>
      </c>
      <c r="P951" s="1">
        <f t="shared" si="117"/>
        <v>0.40035722468133444</v>
      </c>
      <c r="Q951" s="1">
        <f t="shared" si="118"/>
        <v>0.47691319179786407</v>
      </c>
      <c r="R951" s="2">
        <f t="shared" si="119"/>
        <v>121.61286390845534</v>
      </c>
    </row>
    <row r="952" spans="9:18" ht="15.95" customHeight="1" x14ac:dyDescent="0.25">
      <c r="I952" s="1"/>
      <c r="J952" s="1">
        <f t="shared" si="112"/>
        <v>0.95</v>
      </c>
      <c r="K952" s="2">
        <v>950</v>
      </c>
      <c r="L952" s="1">
        <f t="shared" si="113"/>
        <v>5.9690260418206069</v>
      </c>
      <c r="M952" s="1">
        <f t="shared" si="114"/>
        <v>0.49227457514062634</v>
      </c>
      <c r="N952" s="1">
        <f t="shared" si="115"/>
        <v>0.44236391350674542</v>
      </c>
      <c r="O952" s="1">
        <f t="shared" si="116"/>
        <v>0.6216423103339298</v>
      </c>
      <c r="P952" s="1">
        <f t="shared" si="117"/>
        <v>0.47317693536709343</v>
      </c>
      <c r="Q952" s="1">
        <f t="shared" si="118"/>
        <v>0.50736443358709882</v>
      </c>
      <c r="R952" s="2">
        <f t="shared" si="119"/>
        <v>129.3779305647102</v>
      </c>
    </row>
    <row r="953" spans="9:18" ht="15.95" customHeight="1" x14ac:dyDescent="0.25">
      <c r="I953" s="1"/>
      <c r="J953" s="1">
        <f t="shared" si="112"/>
        <v>0.95099999999999996</v>
      </c>
      <c r="K953" s="2">
        <v>951</v>
      </c>
      <c r="L953" s="1">
        <f t="shared" si="113"/>
        <v>5.9753092271277861</v>
      </c>
      <c r="M953" s="1">
        <f t="shared" si="114"/>
        <v>0.49242411825918064</v>
      </c>
      <c r="N953" s="1">
        <f t="shared" si="115"/>
        <v>0.54216913073916906</v>
      </c>
      <c r="O953" s="1">
        <f t="shared" si="116"/>
        <v>0.53693635468371492</v>
      </c>
      <c r="P953" s="1">
        <f t="shared" si="117"/>
        <v>0.56649699864669623</v>
      </c>
      <c r="Q953" s="1">
        <f t="shared" si="118"/>
        <v>0.53450665058219016</v>
      </c>
      <c r="R953" s="2">
        <f t="shared" si="119"/>
        <v>136.29919589845849</v>
      </c>
    </row>
    <row r="954" spans="9:18" ht="15.95" customHeight="1" x14ac:dyDescent="0.25">
      <c r="I954" s="1"/>
      <c r="J954" s="1">
        <f t="shared" si="112"/>
        <v>0.95199999999999996</v>
      </c>
      <c r="K954" s="2">
        <v>952</v>
      </c>
      <c r="L954" s="1">
        <f t="shared" si="113"/>
        <v>5.9815924124349662</v>
      </c>
      <c r="M954" s="1">
        <f t="shared" si="114"/>
        <v>0.49257396046057411</v>
      </c>
      <c r="N954" s="1">
        <f t="shared" si="115"/>
        <v>0.63524684065710413</v>
      </c>
      <c r="O954" s="1">
        <f t="shared" si="116"/>
        <v>0.43919427390526367</v>
      </c>
      <c r="P954" s="1">
        <f t="shared" si="117"/>
        <v>0.60899468434393911</v>
      </c>
      <c r="Q954" s="1">
        <f t="shared" si="118"/>
        <v>0.54400243984172025</v>
      </c>
      <c r="R954" s="2">
        <f t="shared" si="119"/>
        <v>138.72062215963865</v>
      </c>
    </row>
    <row r="955" spans="9:18" ht="15.95" customHeight="1" x14ac:dyDescent="0.25">
      <c r="I955" s="1"/>
      <c r="J955" s="1">
        <f t="shared" si="112"/>
        <v>0.95299999999999996</v>
      </c>
      <c r="K955" s="2">
        <v>953</v>
      </c>
      <c r="L955" s="1">
        <f t="shared" si="113"/>
        <v>5.9878755977421463</v>
      </c>
      <c r="M955" s="1">
        <f t="shared" si="114"/>
        <v>0.49272409582929322</v>
      </c>
      <c r="N955" s="1">
        <f t="shared" si="115"/>
        <v>0.70674776931739658</v>
      </c>
      <c r="O955" s="1">
        <f t="shared" si="116"/>
        <v>0.36291265019332858</v>
      </c>
      <c r="P955" s="1">
        <f t="shared" si="117"/>
        <v>0.56818982834859244</v>
      </c>
      <c r="Q955" s="1">
        <f t="shared" si="118"/>
        <v>0.53264358592215277</v>
      </c>
      <c r="R955" s="2">
        <f t="shared" si="119"/>
        <v>135.82411441014895</v>
      </c>
    </row>
    <row r="956" spans="9:18" ht="15.95" customHeight="1" x14ac:dyDescent="0.25">
      <c r="I956" s="1"/>
      <c r="J956" s="1">
        <f t="shared" si="112"/>
        <v>0.95399999999999996</v>
      </c>
      <c r="K956" s="2">
        <v>954</v>
      </c>
      <c r="L956" s="1">
        <f t="shared" si="113"/>
        <v>5.9941587830493255</v>
      </c>
      <c r="M956" s="1">
        <f t="shared" si="114"/>
        <v>0.49287451843825059</v>
      </c>
      <c r="N956" s="1">
        <f t="shared" si="115"/>
        <v>0.74526492273832923</v>
      </c>
      <c r="O956" s="1">
        <f t="shared" si="116"/>
        <v>0.33501392351817794</v>
      </c>
      <c r="P956" s="1">
        <f t="shared" si="117"/>
        <v>0.47526879757637625</v>
      </c>
      <c r="Q956" s="1">
        <f t="shared" si="118"/>
        <v>0.51210554056778346</v>
      </c>
      <c r="R956" s="2">
        <f t="shared" si="119"/>
        <v>130.58691284478479</v>
      </c>
    </row>
    <row r="957" spans="9:18" ht="15.95" customHeight="1" x14ac:dyDescent="0.25">
      <c r="I957" s="1"/>
      <c r="J957" s="1">
        <f t="shared" si="112"/>
        <v>0.95499999999999996</v>
      </c>
      <c r="K957" s="2">
        <v>955</v>
      </c>
      <c r="L957" s="1">
        <f t="shared" si="113"/>
        <v>6.0004419683565047</v>
      </c>
      <c r="M957" s="1">
        <f t="shared" si="114"/>
        <v>0.49302522234901924</v>
      </c>
      <c r="N957" s="1">
        <f t="shared" si="115"/>
        <v>0.74465341657368855</v>
      </c>
      <c r="O957" s="1">
        <f t="shared" si="116"/>
        <v>0.36534452553146979</v>
      </c>
      <c r="P957" s="1">
        <f t="shared" si="117"/>
        <v>0.40124934932997491</v>
      </c>
      <c r="Q957" s="1">
        <f t="shared" si="118"/>
        <v>0.5010681284460381</v>
      </c>
      <c r="R957" s="2">
        <f t="shared" si="119"/>
        <v>127.77237275373972</v>
      </c>
    </row>
    <row r="958" spans="9:18" ht="15.95" customHeight="1" x14ac:dyDescent="0.25">
      <c r="I958" s="1"/>
      <c r="J958" s="1">
        <f t="shared" si="112"/>
        <v>0.95599999999999996</v>
      </c>
      <c r="K958" s="2">
        <v>956</v>
      </c>
      <c r="L958" s="1">
        <f t="shared" si="113"/>
        <v>6.0067251536636839</v>
      </c>
      <c r="M958" s="1">
        <f t="shared" si="114"/>
        <v>0.49317620161206688</v>
      </c>
      <c r="N958" s="1">
        <f t="shared" si="115"/>
        <v>0.70501080825763007</v>
      </c>
      <c r="O958" s="1">
        <f t="shared" si="116"/>
        <v>0.4431997311339021</v>
      </c>
      <c r="P958" s="1">
        <f t="shared" si="117"/>
        <v>0.4027031247928109</v>
      </c>
      <c r="Q958" s="1">
        <f t="shared" si="118"/>
        <v>0.51102246644910254</v>
      </c>
      <c r="R958" s="2">
        <f t="shared" si="119"/>
        <v>130.31072894452114</v>
      </c>
    </row>
    <row r="959" spans="9:18" ht="15.95" customHeight="1" x14ac:dyDescent="0.25">
      <c r="I959" s="1"/>
      <c r="J959" s="1">
        <f t="shared" si="112"/>
        <v>0.95699999999999996</v>
      </c>
      <c r="K959" s="2">
        <v>957</v>
      </c>
      <c r="L959" s="1">
        <f t="shared" si="113"/>
        <v>6.013008338970864</v>
      </c>
      <c r="M959" s="1">
        <f t="shared" si="114"/>
        <v>0.4933274502669906</v>
      </c>
      <c r="N959" s="1">
        <f t="shared" si="115"/>
        <v>0.63266153305208173</v>
      </c>
      <c r="O959" s="1">
        <f t="shared" si="116"/>
        <v>0.54110172853794647</v>
      </c>
      <c r="P959" s="1">
        <f t="shared" si="117"/>
        <v>0.47851903132920032</v>
      </c>
      <c r="Q959" s="1">
        <f t="shared" si="118"/>
        <v>0.53640243579655478</v>
      </c>
      <c r="R959" s="2">
        <f t="shared" si="119"/>
        <v>136.78262112812146</v>
      </c>
    </row>
    <row r="960" spans="9:18" ht="15.95" customHeight="1" x14ac:dyDescent="0.25">
      <c r="I960" s="1"/>
      <c r="J960" s="1">
        <f t="shared" si="112"/>
        <v>0.95799999999999996</v>
      </c>
      <c r="K960" s="2">
        <v>958</v>
      </c>
      <c r="L960" s="1">
        <f t="shared" si="113"/>
        <v>6.019291524278044</v>
      </c>
      <c r="M960" s="1">
        <f t="shared" si="114"/>
        <v>0.49347896234275257</v>
      </c>
      <c r="N960" s="1">
        <f t="shared" si="115"/>
        <v>0.53914792701217795</v>
      </c>
      <c r="O960" s="1">
        <f t="shared" si="116"/>
        <v>0.62449749540585897</v>
      </c>
      <c r="P960" s="1">
        <f t="shared" si="117"/>
        <v>0.57075242922370684</v>
      </c>
      <c r="Q960" s="1">
        <f t="shared" si="118"/>
        <v>0.55696920349612411</v>
      </c>
      <c r="R960" s="2">
        <f t="shared" si="119"/>
        <v>142.02714689151165</v>
      </c>
    </row>
    <row r="961" spans="9:18" ht="15.95" customHeight="1" x14ac:dyDescent="0.25">
      <c r="I961" s="1"/>
      <c r="J961" s="1">
        <f t="shared" si="112"/>
        <v>0.95899999999999996</v>
      </c>
      <c r="K961" s="2">
        <v>959</v>
      </c>
      <c r="L961" s="1">
        <f t="shared" si="113"/>
        <v>6.0255747095852232</v>
      </c>
      <c r="M961" s="1">
        <f t="shared" si="114"/>
        <v>0.49363073185791545</v>
      </c>
      <c r="N961" s="1">
        <f t="shared" si="115"/>
        <v>0.43938880533785252</v>
      </c>
      <c r="O961" s="1">
        <f t="shared" si="116"/>
        <v>0.66395376304168119</v>
      </c>
      <c r="P961" s="1">
        <f t="shared" si="117"/>
        <v>0.60891110576150953</v>
      </c>
      <c r="Q961" s="1">
        <f t="shared" si="118"/>
        <v>0.55147110149973966</v>
      </c>
      <c r="R961" s="2">
        <f t="shared" si="119"/>
        <v>140.62513088243361</v>
      </c>
    </row>
    <row r="962" spans="9:18" ht="15.95" customHeight="1" x14ac:dyDescent="0.25">
      <c r="I962" s="1"/>
      <c r="J962" s="1">
        <f t="shared" si="112"/>
        <v>0.96</v>
      </c>
      <c r="K962" s="2">
        <v>960</v>
      </c>
      <c r="L962" s="1">
        <f t="shared" si="113"/>
        <v>6.0318578948924024</v>
      </c>
      <c r="M962" s="1">
        <f t="shared" si="114"/>
        <v>0.49378275282087863</v>
      </c>
      <c r="N962" s="1">
        <f t="shared" si="115"/>
        <v>0.34929936971782016</v>
      </c>
      <c r="O962" s="1">
        <f t="shared" si="116"/>
        <v>0.64554504133149071</v>
      </c>
      <c r="P962" s="1">
        <f t="shared" si="117"/>
        <v>0.56383111811039599</v>
      </c>
      <c r="Q962" s="1">
        <f t="shared" si="118"/>
        <v>0.51311457049514642</v>
      </c>
      <c r="R962" s="2">
        <f t="shared" si="119"/>
        <v>130.84421547626235</v>
      </c>
    </row>
    <row r="963" spans="9:18" ht="15.95" customHeight="1" x14ac:dyDescent="0.25">
      <c r="I963" s="1"/>
      <c r="J963" s="1">
        <f t="shared" ref="J963:J1002" si="120">K963/$I$2</f>
        <v>0.96099999999999997</v>
      </c>
      <c r="K963" s="2">
        <v>961</v>
      </c>
      <c r="L963" s="1">
        <f t="shared" ref="L963:L1002" si="121">(2*PI()*K963)/$I$2</f>
        <v>6.0381410801995825</v>
      </c>
      <c r="M963" s="1">
        <f t="shared" ref="M963:M1002" si="122">$B$2*$F$2*SIN($C$2*(L963+$D$2))+$G$2</f>
        <v>0.49393501923011479</v>
      </c>
      <c r="N963" s="1">
        <f t="shared" ref="N963:N1002" si="123">$B$3*$F$2*SIN($C$3*($L963+$D$3))+$G$2</f>
        <v>0.28325215585459473</v>
      </c>
      <c r="O963" s="1">
        <f t="shared" ref="O963:O1002" si="124">$B$4*$F$2*SIN($C$4*($L963+$D$4))+$G$2</f>
        <v>0.57576840887762715</v>
      </c>
      <c r="P963" s="1">
        <f t="shared" ref="P963:P1002" si="125">$B$5*$F$2*SIN($C$5*($L963+$D$5))+$G$2</f>
        <v>0.46996623411610394</v>
      </c>
      <c r="Q963" s="1">
        <f t="shared" ref="Q963:Q1002" si="126">AVERAGE(M963:P963)</f>
        <v>0.45573045451961014</v>
      </c>
      <c r="R963" s="2">
        <f t="shared" ref="R963:R1002" si="127">Q963*255</f>
        <v>116.21126590250059</v>
      </c>
    </row>
    <row r="964" spans="9:18" ht="15.95" customHeight="1" x14ac:dyDescent="0.25">
      <c r="I964" s="1"/>
      <c r="J964" s="1">
        <f t="shared" si="120"/>
        <v>0.96199999999999997</v>
      </c>
      <c r="K964" s="2">
        <v>962</v>
      </c>
      <c r="L964" s="1">
        <f t="shared" si="121"/>
        <v>6.0444242655067617</v>
      </c>
      <c r="M964" s="1">
        <f t="shared" si="122"/>
        <v>0.4940875250744069</v>
      </c>
      <c r="N964" s="1">
        <f t="shared" si="123"/>
        <v>0.25178409222119491</v>
      </c>
      <c r="O964" s="1">
        <f t="shared" si="124"/>
        <v>0.47925046783085151</v>
      </c>
      <c r="P964" s="1">
        <f t="shared" si="125"/>
        <v>0.39905557995227936</v>
      </c>
      <c r="Q964" s="1">
        <f t="shared" si="126"/>
        <v>0.40604441626968313</v>
      </c>
      <c r="R964" s="2">
        <f t="shared" si="127"/>
        <v>103.5413261487692</v>
      </c>
    </row>
    <row r="965" spans="9:18" ht="15.95" customHeight="1" x14ac:dyDescent="0.25">
      <c r="I965" s="1"/>
      <c r="J965" s="1">
        <f t="shared" si="120"/>
        <v>0.96299999999999997</v>
      </c>
      <c r="K965" s="2">
        <v>963</v>
      </c>
      <c r="L965" s="1">
        <f t="shared" si="121"/>
        <v>6.0507074508139409</v>
      </c>
      <c r="M965" s="1">
        <f t="shared" si="122"/>
        <v>0.49424026433308521</v>
      </c>
      <c r="N965" s="1">
        <f t="shared" si="123"/>
        <v>0.25991547742362769</v>
      </c>
      <c r="O965" s="1">
        <f t="shared" si="124"/>
        <v>0.39005575886870503</v>
      </c>
      <c r="P965" s="1">
        <f t="shared" si="125"/>
        <v>0.40529480525525852</v>
      </c>
      <c r="Q965" s="1">
        <f t="shared" si="126"/>
        <v>0.3873765764701691</v>
      </c>
      <c r="R965" s="2">
        <f t="shared" si="127"/>
        <v>98.781026999893115</v>
      </c>
    </row>
    <row r="966" spans="9:18" ht="15.95" customHeight="1" x14ac:dyDescent="0.25">
      <c r="I966" s="1"/>
      <c r="J966" s="1">
        <f t="shared" si="120"/>
        <v>0.96399999999999997</v>
      </c>
      <c r="K966" s="2">
        <v>964</v>
      </c>
      <c r="L966" s="1">
        <f t="shared" si="121"/>
        <v>6.0569906361211219</v>
      </c>
      <c r="M966" s="1">
        <f t="shared" si="122"/>
        <v>0.49439323097626547</v>
      </c>
      <c r="N966" s="1">
        <f t="shared" si="123"/>
        <v>0.3063490603100022</v>
      </c>
      <c r="O966" s="1">
        <f t="shared" si="124"/>
        <v>0.33966419918285629</v>
      </c>
      <c r="P966" s="1">
        <f t="shared" si="125"/>
        <v>0.48391539008247147</v>
      </c>
      <c r="Q966" s="1">
        <f t="shared" si="126"/>
        <v>0.40608047013789889</v>
      </c>
      <c r="R966" s="2">
        <f t="shared" si="127"/>
        <v>103.55051988516422</v>
      </c>
    </row>
    <row r="967" spans="9:18" ht="15.95" customHeight="1" x14ac:dyDescent="0.25">
      <c r="I967" s="1"/>
      <c r="J967" s="1">
        <f t="shared" si="120"/>
        <v>0.96499999999999997</v>
      </c>
      <c r="K967" s="2">
        <v>965</v>
      </c>
      <c r="L967" s="1">
        <f t="shared" si="121"/>
        <v>6.0632738214283011</v>
      </c>
      <c r="M967" s="1">
        <f t="shared" si="122"/>
        <v>0.49454641896508644</v>
      </c>
      <c r="N967" s="1">
        <f t="shared" si="123"/>
        <v>0.38367699862623378</v>
      </c>
      <c r="O967" s="1">
        <f t="shared" si="124"/>
        <v>0.34586072405175583</v>
      </c>
      <c r="P967" s="1">
        <f t="shared" si="125"/>
        <v>0.57482913302402916</v>
      </c>
      <c r="Q967" s="1">
        <f t="shared" si="126"/>
        <v>0.44972831866677626</v>
      </c>
      <c r="R967" s="2">
        <f t="shared" si="127"/>
        <v>114.68072126002795</v>
      </c>
    </row>
    <row r="968" spans="9:18" ht="15.95" customHeight="1" x14ac:dyDescent="0.25">
      <c r="I968" s="1"/>
      <c r="J968" s="1">
        <f t="shared" si="120"/>
        <v>0.96599999999999997</v>
      </c>
      <c r="K968" s="2">
        <v>966</v>
      </c>
      <c r="L968" s="1">
        <f t="shared" si="121"/>
        <v>6.0695570067354803</v>
      </c>
      <c r="M968" s="1">
        <f t="shared" si="122"/>
        <v>0.49469982225194864</v>
      </c>
      <c r="N968" s="1">
        <f t="shared" si="123"/>
        <v>0.47956267879934839</v>
      </c>
      <c r="O968" s="1">
        <f t="shared" si="124"/>
        <v>0.4064583641806811</v>
      </c>
      <c r="P968" s="1">
        <f t="shared" si="125"/>
        <v>0.60855240827375312</v>
      </c>
      <c r="Q968" s="1">
        <f t="shared" si="126"/>
        <v>0.49731831837643281</v>
      </c>
      <c r="R968" s="2">
        <f t="shared" si="127"/>
        <v>126.81617118599037</v>
      </c>
    </row>
    <row r="969" spans="9:18" ht="15.95" customHeight="1" x14ac:dyDescent="0.25">
      <c r="I969" s="1"/>
      <c r="J969" s="1">
        <f t="shared" si="120"/>
        <v>0.96699999999999997</v>
      </c>
      <c r="K969" s="2">
        <v>967</v>
      </c>
      <c r="L969" s="1">
        <f t="shared" si="121"/>
        <v>6.0758401920426595</v>
      </c>
      <c r="M969" s="1">
        <f t="shared" si="122"/>
        <v>0.49485343478075294</v>
      </c>
      <c r="N969" s="1">
        <f t="shared" si="123"/>
        <v>0.57870885368639524</v>
      </c>
      <c r="O969" s="1">
        <f t="shared" si="124"/>
        <v>0.5000701032828736</v>
      </c>
      <c r="P969" s="1">
        <f t="shared" si="125"/>
        <v>0.55931116492807009</v>
      </c>
      <c r="Q969" s="1">
        <f t="shared" si="126"/>
        <v>0.53323588916952303</v>
      </c>
      <c r="R969" s="2">
        <f t="shared" si="127"/>
        <v>135.97515173822836</v>
      </c>
    </row>
    <row r="970" spans="9:18" ht="15.95" customHeight="1" x14ac:dyDescent="0.25">
      <c r="I970" s="1"/>
      <c r="J970" s="1">
        <f t="shared" si="120"/>
        <v>0.96799999999999997</v>
      </c>
      <c r="K970" s="2">
        <v>968</v>
      </c>
      <c r="L970" s="1">
        <f t="shared" si="121"/>
        <v>6.0821233773498395</v>
      </c>
      <c r="M970" s="1">
        <f t="shared" si="122"/>
        <v>0.49500725048713984</v>
      </c>
      <c r="N970" s="1">
        <f t="shared" si="123"/>
        <v>0.66529810886442675</v>
      </c>
      <c r="O970" s="1">
        <f t="shared" si="124"/>
        <v>0.5936571004965977</v>
      </c>
      <c r="P970" s="1">
        <f t="shared" si="125"/>
        <v>0.46473953855503558</v>
      </c>
      <c r="Q970" s="1">
        <f t="shared" si="126"/>
        <v>0.55467549960079998</v>
      </c>
      <c r="R970" s="2">
        <f t="shared" si="127"/>
        <v>141.442252398204</v>
      </c>
    </row>
    <row r="971" spans="9:18" ht="15.95" customHeight="1" x14ac:dyDescent="0.25">
      <c r="I971" s="1"/>
      <c r="J971" s="1">
        <f t="shared" si="120"/>
        <v>0.96899999999999997</v>
      </c>
      <c r="K971" s="2">
        <v>969</v>
      </c>
      <c r="L971" s="1">
        <f t="shared" si="121"/>
        <v>6.0884065626570187</v>
      </c>
      <c r="M971" s="1">
        <f t="shared" si="122"/>
        <v>0.4951612632987285</v>
      </c>
      <c r="N971" s="1">
        <f t="shared" si="123"/>
        <v>0.72551631448638687</v>
      </c>
      <c r="O971" s="1">
        <f t="shared" si="124"/>
        <v>0.65418924723375005</v>
      </c>
      <c r="P971" s="1">
        <f t="shared" si="125"/>
        <v>0.3971168049403852</v>
      </c>
      <c r="Q971" s="1">
        <f t="shared" si="126"/>
        <v>0.56799590748981266</v>
      </c>
      <c r="R971" s="2">
        <f t="shared" si="127"/>
        <v>144.83895640990224</v>
      </c>
    </row>
    <row r="972" spans="9:18" ht="15.95" customHeight="1" x14ac:dyDescent="0.25">
      <c r="I972" s="1"/>
      <c r="J972" s="1">
        <f t="shared" si="120"/>
        <v>0.97</v>
      </c>
      <c r="K972" s="2">
        <v>970</v>
      </c>
      <c r="L972" s="1">
        <f t="shared" si="121"/>
        <v>6.0946897479641988</v>
      </c>
      <c r="M972" s="1">
        <f t="shared" si="122"/>
        <v>0.4953154671353569</v>
      </c>
      <c r="N972" s="1">
        <f t="shared" si="123"/>
        <v>0.74975648051747901</v>
      </c>
      <c r="O972" s="1">
        <f t="shared" si="124"/>
        <v>0.66030264210496836</v>
      </c>
      <c r="P972" s="1">
        <f t="shared" si="125"/>
        <v>0.40812571925890917</v>
      </c>
      <c r="Q972" s="1">
        <f t="shared" si="126"/>
        <v>0.57837507725417847</v>
      </c>
      <c r="R972" s="2">
        <f t="shared" si="127"/>
        <v>147.48564469981551</v>
      </c>
    </row>
    <row r="973" spans="9:18" ht="15.95" customHeight="1" x14ac:dyDescent="0.25">
      <c r="I973" s="1"/>
      <c r="J973" s="1">
        <f t="shared" si="120"/>
        <v>0.97099999999999997</v>
      </c>
      <c r="K973" s="2">
        <v>971</v>
      </c>
      <c r="L973" s="1">
        <f t="shared" si="121"/>
        <v>6.1009729332713789</v>
      </c>
      <c r="M973" s="1">
        <f t="shared" si="122"/>
        <v>0.49546985590932158</v>
      </c>
      <c r="N973" s="1">
        <f t="shared" si="123"/>
        <v>0.73415142043000237</v>
      </c>
      <c r="O973" s="1">
        <f t="shared" si="124"/>
        <v>0.60983965528504558</v>
      </c>
      <c r="P973" s="1">
        <f t="shared" si="125"/>
        <v>0.48935237995633268</v>
      </c>
      <c r="Q973" s="1">
        <f t="shared" si="126"/>
        <v>0.58220332789517559</v>
      </c>
      <c r="R973" s="2">
        <f t="shared" si="127"/>
        <v>148.46184861326978</v>
      </c>
    </row>
    <row r="974" spans="9:18" ht="15.95" customHeight="1" x14ac:dyDescent="0.25">
      <c r="I974" s="1"/>
      <c r="J974" s="1">
        <f t="shared" si="120"/>
        <v>0.97199999999999998</v>
      </c>
      <c r="K974" s="2">
        <v>972</v>
      </c>
      <c r="L974" s="1">
        <f t="shared" si="121"/>
        <v>6.1072561185785581</v>
      </c>
      <c r="M974" s="1">
        <f t="shared" si="122"/>
        <v>0.49562442352561809</v>
      </c>
      <c r="N974" s="1">
        <f t="shared" si="123"/>
        <v>0.68119070785381231</v>
      </c>
      <c r="O974" s="1">
        <f t="shared" si="124"/>
        <v>0.52061043117404993</v>
      </c>
      <c r="P974" s="1">
        <f t="shared" si="125"/>
        <v>0.57871681194006452</v>
      </c>
      <c r="Q974" s="1">
        <f t="shared" si="126"/>
        <v>0.56903559362338618</v>
      </c>
      <c r="R974" s="2">
        <f t="shared" si="127"/>
        <v>145.10407637396347</v>
      </c>
    </row>
    <row r="975" spans="9:18" ht="15.95" customHeight="1" x14ac:dyDescent="0.25">
      <c r="I975" s="1"/>
      <c r="J975" s="1">
        <f t="shared" si="120"/>
        <v>0.97299999999999998</v>
      </c>
      <c r="K975" s="2">
        <v>973</v>
      </c>
      <c r="L975" s="1">
        <f t="shared" si="121"/>
        <v>6.1135393038857373</v>
      </c>
      <c r="M975" s="1">
        <f t="shared" si="122"/>
        <v>0.49577916388218163</v>
      </c>
      <c r="N975" s="1">
        <f t="shared" si="123"/>
        <v>0.59932349919768801</v>
      </c>
      <c r="O975" s="1">
        <f t="shared" si="124"/>
        <v>0.42410706856096986</v>
      </c>
      <c r="P975" s="1">
        <f t="shared" si="125"/>
        <v>0.60791949798165468</v>
      </c>
      <c r="Q975" s="1">
        <f t="shared" si="126"/>
        <v>0.5317823074056236</v>
      </c>
      <c r="R975" s="2">
        <f t="shared" si="127"/>
        <v>135.60448838843402</v>
      </c>
    </row>
    <row r="976" spans="9:18" ht="15.95" customHeight="1" x14ac:dyDescent="0.25">
      <c r="I976" s="1"/>
      <c r="J976" s="1">
        <f t="shared" si="120"/>
        <v>0.97399999999999998</v>
      </c>
      <c r="K976" s="2">
        <v>974</v>
      </c>
      <c r="L976" s="1">
        <f t="shared" si="121"/>
        <v>6.1198224891929165</v>
      </c>
      <c r="M976" s="1">
        <f t="shared" si="122"/>
        <v>0.49593407087012792</v>
      </c>
      <c r="N976" s="1">
        <f t="shared" si="123"/>
        <v>0.50161058645325163</v>
      </c>
      <c r="O976" s="1">
        <f t="shared" si="124"/>
        <v>0.35438896288670552</v>
      </c>
      <c r="P976" s="1">
        <f t="shared" si="125"/>
        <v>0.55464138659564055</v>
      </c>
      <c r="Q976" s="1">
        <f t="shared" si="126"/>
        <v>0.47664375170143136</v>
      </c>
      <c r="R976" s="2">
        <f t="shared" si="127"/>
        <v>121.544156683865</v>
      </c>
    </row>
    <row r="977" spans="9:18" ht="15.95" customHeight="1" x14ac:dyDescent="0.25">
      <c r="I977" s="1"/>
      <c r="J977" s="1">
        <f t="shared" si="120"/>
        <v>0.97499999999999998</v>
      </c>
      <c r="K977" s="2">
        <v>975</v>
      </c>
      <c r="L977" s="1">
        <f t="shared" si="121"/>
        <v>6.1261056745000966</v>
      </c>
      <c r="M977" s="1">
        <f t="shared" si="122"/>
        <v>0.49608913837399421</v>
      </c>
      <c r="N977" s="1">
        <f t="shared" si="123"/>
        <v>0.40364072669673523</v>
      </c>
      <c r="O977" s="1">
        <f t="shared" si="124"/>
        <v>0.33606206016446244</v>
      </c>
      <c r="P977" s="1">
        <f t="shared" si="125"/>
        <v>0.45960191397974898</v>
      </c>
      <c r="Q977" s="1">
        <f t="shared" si="126"/>
        <v>0.4238484598037352</v>
      </c>
      <c r="R977" s="2">
        <f t="shared" si="127"/>
        <v>108.08135724995248</v>
      </c>
    </row>
    <row r="978" spans="9:18" ht="15.95" customHeight="1" x14ac:dyDescent="0.25">
      <c r="I978" s="1"/>
      <c r="J978" s="1">
        <f t="shared" si="120"/>
        <v>0.97599999999999998</v>
      </c>
      <c r="K978" s="2">
        <v>976</v>
      </c>
      <c r="L978" s="1">
        <f t="shared" si="121"/>
        <v>6.1323888598072767</v>
      </c>
      <c r="M978" s="1">
        <f t="shared" si="122"/>
        <v>0.4962443602719811</v>
      </c>
      <c r="N978" s="1">
        <f t="shared" si="123"/>
        <v>0.32104366938135853</v>
      </c>
      <c r="O978" s="1">
        <f t="shared" si="124"/>
        <v>0.37559456222807364</v>
      </c>
      <c r="P978" s="1">
        <f t="shared" si="125"/>
        <v>0.39543792180823129</v>
      </c>
      <c r="Q978" s="1">
        <f t="shared" si="126"/>
        <v>0.39708012842241114</v>
      </c>
      <c r="R978" s="2">
        <f t="shared" si="127"/>
        <v>101.25543274771483</v>
      </c>
    </row>
    <row r="979" spans="9:18" ht="15.95" customHeight="1" x14ac:dyDescent="0.25">
      <c r="I979" s="1"/>
      <c r="J979" s="1">
        <f t="shared" si="120"/>
        <v>0.97699999999999998</v>
      </c>
      <c r="K979" s="2">
        <v>977</v>
      </c>
      <c r="L979" s="1">
        <f t="shared" si="121"/>
        <v>6.1386720451144559</v>
      </c>
      <c r="M979" s="1">
        <f t="shared" si="122"/>
        <v>0.49639973043619368</v>
      </c>
      <c r="N979" s="1">
        <f t="shared" si="123"/>
        <v>0.26699664385725452</v>
      </c>
      <c r="O979" s="1">
        <f t="shared" si="124"/>
        <v>0.45903407318069772</v>
      </c>
      <c r="P979" s="1">
        <f t="shared" si="125"/>
        <v>0.41118871566928039</v>
      </c>
      <c r="Q979" s="1">
        <f t="shared" si="126"/>
        <v>0.40840479078585656</v>
      </c>
      <c r="R979" s="2">
        <f t="shared" si="127"/>
        <v>104.14322165039343</v>
      </c>
    </row>
    <row r="980" spans="9:18" ht="15.95" customHeight="1" x14ac:dyDescent="0.25">
      <c r="I980" s="1"/>
      <c r="J980" s="1">
        <f t="shared" si="120"/>
        <v>0.97799999999999998</v>
      </c>
      <c r="K980" s="2">
        <v>978</v>
      </c>
      <c r="L980" s="1">
        <f t="shared" si="121"/>
        <v>6.1449552304216351</v>
      </c>
      <c r="M980" s="1">
        <f t="shared" si="122"/>
        <v>0.49655524273288404</v>
      </c>
      <c r="N980" s="1">
        <f t="shared" si="123"/>
        <v>0.25012211288726399</v>
      </c>
      <c r="O980" s="1">
        <f t="shared" si="124"/>
        <v>0.55693188551641248</v>
      </c>
      <c r="P980" s="1">
        <f t="shared" si="125"/>
        <v>0.49481626664249717</v>
      </c>
      <c r="Q980" s="1">
        <f t="shared" si="126"/>
        <v>0.44960637694476441</v>
      </c>
      <c r="R980" s="2">
        <f t="shared" si="127"/>
        <v>114.64962612091493</v>
      </c>
    </row>
    <row r="981" spans="9:18" ht="15.95" customHeight="1" x14ac:dyDescent="0.25">
      <c r="I981" s="1"/>
      <c r="J981" s="1">
        <f t="shared" si="120"/>
        <v>0.97899999999999998</v>
      </c>
      <c r="K981" s="2">
        <v>979</v>
      </c>
      <c r="L981" s="1">
        <f t="shared" si="121"/>
        <v>6.1512384157288151</v>
      </c>
      <c r="M981" s="1">
        <f t="shared" si="122"/>
        <v>0.49671089102269295</v>
      </c>
      <c r="N981" s="1">
        <f t="shared" si="123"/>
        <v>0.27311217679547961</v>
      </c>
      <c r="O981" s="1">
        <f t="shared" si="124"/>
        <v>0.63473645395374634</v>
      </c>
      <c r="P981" s="1">
        <f t="shared" si="125"/>
        <v>0.58240564535746731</v>
      </c>
      <c r="Q981" s="1">
        <f t="shared" si="126"/>
        <v>0.49674129178234655</v>
      </c>
      <c r="R981" s="2">
        <f t="shared" si="127"/>
        <v>126.66902940449837</v>
      </c>
    </row>
    <row r="982" spans="9:18" ht="15.95" customHeight="1" x14ac:dyDescent="0.25">
      <c r="I982" s="1"/>
      <c r="J982" s="1">
        <f t="shared" si="120"/>
        <v>0.98</v>
      </c>
      <c r="K982" s="2">
        <v>980</v>
      </c>
      <c r="L982" s="1">
        <f t="shared" si="121"/>
        <v>6.1575216010359943</v>
      </c>
      <c r="M982" s="1">
        <f t="shared" si="122"/>
        <v>0.49686666916089239</v>
      </c>
      <c r="N982" s="1">
        <f t="shared" si="123"/>
        <v>0.33229908572809758</v>
      </c>
      <c r="O982" s="1">
        <f t="shared" si="124"/>
        <v>0.66498783832311914</v>
      </c>
      <c r="P982" s="1">
        <f t="shared" si="125"/>
        <v>0.60701397367154097</v>
      </c>
      <c r="Q982" s="1">
        <f t="shared" si="126"/>
        <v>0.52529189172091251</v>
      </c>
      <c r="R982" s="2">
        <f t="shared" si="127"/>
        <v>133.94943238883269</v>
      </c>
    </row>
    <row r="983" spans="9:18" ht="15.95" customHeight="1" x14ac:dyDescent="0.25">
      <c r="I983" s="1"/>
      <c r="J983" s="1">
        <f t="shared" si="120"/>
        <v>0.98099999999999998</v>
      </c>
      <c r="K983" s="2">
        <v>981</v>
      </c>
      <c r="L983" s="1">
        <f t="shared" si="121"/>
        <v>6.1638047863431735</v>
      </c>
      <c r="M983" s="1">
        <f t="shared" si="122"/>
        <v>0.49702257099762825</v>
      </c>
      <c r="N983" s="1">
        <f t="shared" si="123"/>
        <v>0.41824037891376065</v>
      </c>
      <c r="O983" s="1">
        <f t="shared" si="124"/>
        <v>0.63700927218893533</v>
      </c>
      <c r="P983" s="1">
        <f t="shared" si="125"/>
        <v>0.54983357937845567</v>
      </c>
      <c r="Q983" s="1">
        <f t="shared" si="126"/>
        <v>0.52552645036969503</v>
      </c>
      <c r="R983" s="2">
        <f t="shared" si="127"/>
        <v>134.00924484427225</v>
      </c>
    </row>
    <row r="984" spans="9:18" ht="15.95" customHeight="1" x14ac:dyDescent="0.25">
      <c r="I984" s="1"/>
      <c r="J984" s="1">
        <f t="shared" si="120"/>
        <v>0.98199999999999998</v>
      </c>
      <c r="K984" s="2">
        <v>982</v>
      </c>
      <c r="L984" s="1">
        <f t="shared" si="121"/>
        <v>6.1700879716503545</v>
      </c>
      <c r="M984" s="1">
        <f t="shared" si="122"/>
        <v>0.49717859037816298</v>
      </c>
      <c r="N984" s="1">
        <f t="shared" si="123"/>
        <v>0.51722529996768196</v>
      </c>
      <c r="O984" s="1">
        <f t="shared" si="124"/>
        <v>0.56067536532673756</v>
      </c>
      <c r="P984" s="1">
        <f t="shared" si="125"/>
        <v>0.45456633847580596</v>
      </c>
      <c r="Q984" s="1">
        <f t="shared" si="126"/>
        <v>0.50741139853709716</v>
      </c>
      <c r="R984" s="2">
        <f t="shared" si="127"/>
        <v>129.38990662695977</v>
      </c>
    </row>
    <row r="985" spans="9:18" ht="15.95" customHeight="1" x14ac:dyDescent="0.25">
      <c r="I985" s="1"/>
      <c r="J985" s="1">
        <f t="shared" si="120"/>
        <v>0.98299999999999998</v>
      </c>
      <c r="K985" s="2">
        <v>983</v>
      </c>
      <c r="L985" s="1">
        <f t="shared" si="121"/>
        <v>6.1763711569575337</v>
      </c>
      <c r="M985" s="1">
        <f t="shared" si="122"/>
        <v>0.4973347211431185</v>
      </c>
      <c r="N985" s="1">
        <f t="shared" si="123"/>
        <v>0.61346216030759537</v>
      </c>
      <c r="O985" s="1">
        <f t="shared" si="124"/>
        <v>0.46292701025022343</v>
      </c>
      <c r="P985" s="1">
        <f t="shared" si="125"/>
        <v>0.39402317156032385</v>
      </c>
      <c r="Q985" s="1">
        <f t="shared" si="126"/>
        <v>0.49193676581531531</v>
      </c>
      <c r="R985" s="2">
        <f t="shared" si="127"/>
        <v>125.44387528290541</v>
      </c>
    </row>
    <row r="986" spans="9:18" ht="15.95" customHeight="1" x14ac:dyDescent="0.25">
      <c r="I986" s="1"/>
      <c r="J986" s="1">
        <f t="shared" si="120"/>
        <v>0.98399999999999999</v>
      </c>
      <c r="K986" s="2">
        <v>984</v>
      </c>
      <c r="L986" s="1">
        <f t="shared" si="121"/>
        <v>6.1826543422647129</v>
      </c>
      <c r="M986" s="1">
        <f t="shared" si="122"/>
        <v>0.4974909571287196</v>
      </c>
      <c r="N986" s="1">
        <f t="shared" si="123"/>
        <v>0.69159768680428224</v>
      </c>
      <c r="O986" s="1">
        <f t="shared" si="124"/>
        <v>0.37826300357231984</v>
      </c>
      <c r="P986" s="1">
        <f t="shared" si="125"/>
        <v>0.41447605709162838</v>
      </c>
      <c r="Q986" s="1">
        <f t="shared" si="126"/>
        <v>0.49545692614923753</v>
      </c>
      <c r="R986" s="2">
        <f t="shared" si="127"/>
        <v>126.34151616805558</v>
      </c>
    </row>
    <row r="987" spans="9:18" ht="15.95" customHeight="1" x14ac:dyDescent="0.25">
      <c r="I987" s="1"/>
      <c r="J987" s="1">
        <f t="shared" si="120"/>
        <v>0.98499999999999999</v>
      </c>
      <c r="K987" s="2">
        <v>985</v>
      </c>
      <c r="L987" s="1">
        <f t="shared" si="121"/>
        <v>6.1889375275718921</v>
      </c>
      <c r="M987" s="1">
        <f t="shared" si="122"/>
        <v>0.49764729216703713</v>
      </c>
      <c r="N987" s="1">
        <f t="shared" si="123"/>
        <v>0.73916642625027251</v>
      </c>
      <c r="O987" s="1">
        <f t="shared" si="124"/>
        <v>0.33656421995861052</v>
      </c>
      <c r="P987" s="1">
        <f t="shared" si="125"/>
        <v>0.50029324788902063</v>
      </c>
      <c r="Q987" s="1">
        <f t="shared" si="126"/>
        <v>0.51841779656623521</v>
      </c>
      <c r="R987" s="2">
        <f t="shared" si="127"/>
        <v>132.19653812438997</v>
      </c>
    </row>
    <row r="988" spans="9:18" ht="15.95" customHeight="1" x14ac:dyDescent="0.25">
      <c r="I988" s="1"/>
      <c r="J988" s="1">
        <f t="shared" si="120"/>
        <v>0.98599999999999999</v>
      </c>
      <c r="K988" s="2">
        <v>986</v>
      </c>
      <c r="L988" s="1">
        <f t="shared" si="121"/>
        <v>6.1952207128790722</v>
      </c>
      <c r="M988" s="1">
        <f t="shared" si="122"/>
        <v>0.49780372008623142</v>
      </c>
      <c r="N988" s="1">
        <f t="shared" si="123"/>
        <v>0.74857943770808388</v>
      </c>
      <c r="O988" s="1">
        <f t="shared" si="124"/>
        <v>0.35254761146185826</v>
      </c>
      <c r="P988" s="1">
        <f t="shared" si="125"/>
        <v>0.58588631496287136</v>
      </c>
      <c r="Q988" s="1">
        <f t="shared" si="126"/>
        <v>0.54620427105476121</v>
      </c>
      <c r="R988" s="2">
        <f t="shared" si="127"/>
        <v>139.28208911896411</v>
      </c>
    </row>
    <row r="989" spans="9:18" ht="15.95" customHeight="1" x14ac:dyDescent="0.25">
      <c r="I989" s="1"/>
      <c r="J989" s="1">
        <f t="shared" si="120"/>
        <v>0.98699999999999999</v>
      </c>
      <c r="K989" s="2">
        <v>987</v>
      </c>
      <c r="L989" s="1">
        <f t="shared" si="121"/>
        <v>6.2015038981862514</v>
      </c>
      <c r="M989" s="1">
        <f t="shared" si="122"/>
        <v>0.49796023471079603</v>
      </c>
      <c r="N989" s="1">
        <f t="shared" si="123"/>
        <v>0.71833500410828688</v>
      </c>
      <c r="O989" s="1">
        <f t="shared" si="124"/>
        <v>0.42057208292271919</v>
      </c>
      <c r="P989" s="1">
        <f t="shared" si="125"/>
        <v>0.60583812277640781</v>
      </c>
      <c r="Q989" s="1">
        <f t="shared" si="126"/>
        <v>0.56067636112955244</v>
      </c>
      <c r="R989" s="2">
        <f t="shared" si="127"/>
        <v>142.97247208803586</v>
      </c>
    </row>
    <row r="990" spans="9:18" ht="15.95" customHeight="1" x14ac:dyDescent="0.25">
      <c r="I990" s="1"/>
      <c r="J990" s="1">
        <f t="shared" si="120"/>
        <v>0.98799999999999999</v>
      </c>
      <c r="K990" s="2">
        <v>988</v>
      </c>
      <c r="L990" s="1">
        <f t="shared" si="121"/>
        <v>6.2077870834934314</v>
      </c>
      <c r="M990" s="1">
        <f t="shared" si="122"/>
        <v>0.49811682986180167</v>
      </c>
      <c r="N990" s="1">
        <f t="shared" si="123"/>
        <v>0.65325821064231659</v>
      </c>
      <c r="O990" s="1">
        <f t="shared" si="124"/>
        <v>0.51662943078842016</v>
      </c>
      <c r="P990" s="1">
        <f t="shared" si="125"/>
        <v>0.54489988821479451</v>
      </c>
      <c r="Q990" s="1">
        <f t="shared" si="126"/>
        <v>0.5532260898768333</v>
      </c>
      <c r="R990" s="2">
        <f t="shared" si="127"/>
        <v>141.0726529185925</v>
      </c>
    </row>
    <row r="991" spans="9:18" ht="15.95" customHeight="1" x14ac:dyDescent="0.25">
      <c r="I991" s="1"/>
      <c r="J991" s="1">
        <f t="shared" si="120"/>
        <v>0.98899999999999999</v>
      </c>
      <c r="K991" s="2">
        <v>989</v>
      </c>
      <c r="L991" s="1">
        <f t="shared" si="121"/>
        <v>6.2140702688006106</v>
      </c>
      <c r="M991" s="1">
        <f t="shared" si="122"/>
        <v>0.49827349935713983</v>
      </c>
      <c r="N991" s="1">
        <f t="shared" si="123"/>
        <v>0.5637311684984565</v>
      </c>
      <c r="O991" s="1">
        <f t="shared" si="124"/>
        <v>0.60681767374580475</v>
      </c>
      <c r="P991" s="1">
        <f t="shared" si="125"/>
        <v>0.44964553234399057</v>
      </c>
      <c r="Q991" s="1">
        <f t="shared" si="126"/>
        <v>0.52961696848634787</v>
      </c>
      <c r="R991" s="2">
        <f t="shared" si="127"/>
        <v>135.0523269640187</v>
      </c>
    </row>
    <row r="992" spans="9:18" ht="15.95" customHeight="1" x14ac:dyDescent="0.25">
      <c r="I992" s="1"/>
      <c r="J992" s="1">
        <f t="shared" si="120"/>
        <v>0.99</v>
      </c>
      <c r="K992" s="2">
        <v>990</v>
      </c>
      <c r="L992" s="1">
        <f t="shared" si="121"/>
        <v>6.2203534541077907</v>
      </c>
      <c r="M992" s="1">
        <f t="shared" si="122"/>
        <v>0.49843023701176714</v>
      </c>
      <c r="N992" s="1">
        <f t="shared" si="123"/>
        <v>0.46403669120191088</v>
      </c>
      <c r="O992" s="1">
        <f t="shared" si="124"/>
        <v>0.65930624187660625</v>
      </c>
      <c r="P992" s="1">
        <f t="shared" si="125"/>
        <v>0.39287612797856841</v>
      </c>
      <c r="Q992" s="1">
        <f t="shared" si="126"/>
        <v>0.50366232451721316</v>
      </c>
      <c r="R992" s="2">
        <f t="shared" si="127"/>
        <v>128.43389275188935</v>
      </c>
    </row>
    <row r="993" spans="9:18" ht="15.95" customHeight="1" x14ac:dyDescent="0.25">
      <c r="I993" s="1"/>
      <c r="J993" s="1">
        <f t="shared" si="120"/>
        <v>0.99099999999999999</v>
      </c>
      <c r="K993" s="2">
        <v>991</v>
      </c>
      <c r="L993" s="1">
        <f t="shared" si="121"/>
        <v>6.2266366394149699</v>
      </c>
      <c r="M993" s="1">
        <f t="shared" si="122"/>
        <v>0.4985870366379494</v>
      </c>
      <c r="N993" s="1">
        <f t="shared" si="123"/>
        <v>0.37007966731624692</v>
      </c>
      <c r="O993" s="1">
        <f t="shared" si="124"/>
        <v>0.65557009263631583</v>
      </c>
      <c r="P993" s="1">
        <f t="shared" si="125"/>
        <v>0.41797943941621196</v>
      </c>
      <c r="Q993" s="1">
        <f t="shared" si="126"/>
        <v>0.48555405900168103</v>
      </c>
      <c r="R993" s="2">
        <f t="shared" si="127"/>
        <v>123.81628504542866</v>
      </c>
    </row>
    <row r="994" spans="9:18" ht="15.95" customHeight="1" x14ac:dyDescent="0.25">
      <c r="I994" s="1"/>
      <c r="J994" s="1">
        <f t="shared" si="120"/>
        <v>0.99199999999999999</v>
      </c>
      <c r="K994" s="2">
        <v>992</v>
      </c>
      <c r="L994" s="1">
        <f t="shared" si="121"/>
        <v>6.2329198247221491</v>
      </c>
      <c r="M994" s="1">
        <f t="shared" si="122"/>
        <v>0.49874389204550573</v>
      </c>
      <c r="N994" s="1">
        <f t="shared" si="123"/>
        <v>0.29684965328616947</v>
      </c>
      <c r="O994" s="1">
        <f t="shared" si="124"/>
        <v>0.59692784312756098</v>
      </c>
      <c r="P994" s="1">
        <f t="shared" si="125"/>
        <v>0.50576948836592617</v>
      </c>
      <c r="Q994" s="1">
        <f t="shared" si="126"/>
        <v>0.47457271920629063</v>
      </c>
      <c r="R994" s="2">
        <f t="shared" si="127"/>
        <v>121.01604339760411</v>
      </c>
    </row>
    <row r="995" spans="9:18" ht="15.95" customHeight="1" x14ac:dyDescent="0.25">
      <c r="I995" s="1"/>
      <c r="J995" s="1">
        <f t="shared" si="120"/>
        <v>0.99299999999999999</v>
      </c>
      <c r="K995" s="2">
        <v>993</v>
      </c>
      <c r="L995" s="1">
        <f t="shared" si="121"/>
        <v>6.2392030100293292</v>
      </c>
      <c r="M995" s="1">
        <f t="shared" si="122"/>
        <v>0.49890079704205337</v>
      </c>
      <c r="N995" s="1">
        <f t="shared" si="123"/>
        <v>0.25602949498477534</v>
      </c>
      <c r="O995" s="1">
        <f t="shared" si="124"/>
        <v>0.50407638423041035</v>
      </c>
      <c r="P995" s="1">
        <f t="shared" si="125"/>
        <v>0.58915002828278862</v>
      </c>
      <c r="Q995" s="1">
        <f t="shared" si="126"/>
        <v>0.46203917613500689</v>
      </c>
      <c r="R995" s="2">
        <f t="shared" si="127"/>
        <v>117.81998991442676</v>
      </c>
    </row>
    <row r="996" spans="9:18" ht="15.95" customHeight="1" x14ac:dyDescent="0.25">
      <c r="I996" s="1"/>
      <c r="J996" s="1">
        <f t="shared" si="120"/>
        <v>0.99399999999999999</v>
      </c>
      <c r="K996" s="2">
        <v>994</v>
      </c>
      <c r="L996" s="1">
        <f t="shared" si="121"/>
        <v>6.2454861953365093</v>
      </c>
      <c r="M996" s="1">
        <f t="shared" si="122"/>
        <v>0.49905774543325165</v>
      </c>
      <c r="N996" s="1">
        <f t="shared" si="123"/>
        <v>0.25413148964794752</v>
      </c>
      <c r="O996" s="1">
        <f t="shared" si="124"/>
        <v>0.40978622746082621</v>
      </c>
      <c r="P996" s="1">
        <f t="shared" si="125"/>
        <v>0.60439491559766256</v>
      </c>
      <c r="Q996" s="1">
        <f t="shared" si="126"/>
        <v>0.44184259453492203</v>
      </c>
      <c r="R996" s="2">
        <f t="shared" si="127"/>
        <v>112.66986160640512</v>
      </c>
    </row>
    <row r="997" spans="9:18" ht="15.95" customHeight="1" x14ac:dyDescent="0.25">
      <c r="I997" s="1"/>
      <c r="J997" s="1">
        <f t="shared" si="120"/>
        <v>0.995</v>
      </c>
      <c r="K997" s="2">
        <v>995</v>
      </c>
      <c r="L997" s="1">
        <f t="shared" si="121"/>
        <v>6.2517693806436885</v>
      </c>
      <c r="M997" s="1">
        <f t="shared" si="122"/>
        <v>0.49921473102304681</v>
      </c>
      <c r="N997" s="1">
        <f t="shared" si="123"/>
        <v>0.29145843803449523</v>
      </c>
      <c r="O997" s="1">
        <f t="shared" si="124"/>
        <v>0.34733565088751284</v>
      </c>
      <c r="P997" s="1">
        <f t="shared" si="125"/>
        <v>0.53985277603675552</v>
      </c>
      <c r="Q997" s="1">
        <f t="shared" si="126"/>
        <v>0.4194653989954526</v>
      </c>
      <c r="R997" s="2">
        <f t="shared" si="127"/>
        <v>106.96367674384041</v>
      </c>
    </row>
    <row r="998" spans="9:18" ht="15.95" customHeight="1" x14ac:dyDescent="0.25">
      <c r="I998" s="1"/>
      <c r="J998" s="1">
        <f t="shared" si="120"/>
        <v>0.996</v>
      </c>
      <c r="K998" s="2">
        <v>996</v>
      </c>
      <c r="L998" s="1">
        <f t="shared" si="121"/>
        <v>6.2580525659508677</v>
      </c>
      <c r="M998" s="1">
        <f t="shared" si="122"/>
        <v>0.49937174761391656</v>
      </c>
      <c r="N998" s="1">
        <f t="shared" si="123"/>
        <v>0.36205533671188728</v>
      </c>
      <c r="O998" s="1">
        <f t="shared" si="124"/>
        <v>0.33876563655944791</v>
      </c>
      <c r="P998" s="1">
        <f t="shared" si="125"/>
        <v>0.44485192596762479</v>
      </c>
      <c r="Q998" s="1">
        <f t="shared" si="126"/>
        <v>0.41126116171321914</v>
      </c>
      <c r="R998" s="2">
        <f t="shared" si="127"/>
        <v>104.87159623687089</v>
      </c>
    </row>
    <row r="999" spans="9:18" ht="15.95" customHeight="1" x14ac:dyDescent="0.25">
      <c r="I999" s="1"/>
      <c r="J999" s="1">
        <f t="shared" si="120"/>
        <v>0.997</v>
      </c>
      <c r="K999" s="2">
        <v>997</v>
      </c>
      <c r="L999" s="1">
        <f t="shared" si="121"/>
        <v>6.2643357512580478</v>
      </c>
      <c r="M999" s="1">
        <f t="shared" si="122"/>
        <v>0.49952878900711478</v>
      </c>
      <c r="N999" s="1">
        <f t="shared" si="123"/>
        <v>0.45465941730175014</v>
      </c>
      <c r="O999" s="1">
        <f t="shared" si="124"/>
        <v>0.38710084081016644</v>
      </c>
      <c r="P999" s="1">
        <f t="shared" si="125"/>
        <v>0.39199968859460199</v>
      </c>
      <c r="Q999" s="1">
        <f t="shared" si="126"/>
        <v>0.43332218392840832</v>
      </c>
      <c r="R999" s="2">
        <f t="shared" si="127"/>
        <v>110.49715690174412</v>
      </c>
    </row>
    <row r="1000" spans="9:18" ht="15.95" customHeight="1" x14ac:dyDescent="0.25">
      <c r="I1000" s="1"/>
      <c r="J1000" s="1">
        <f t="shared" si="120"/>
        <v>0.998</v>
      </c>
      <c r="K1000" s="2">
        <v>998</v>
      </c>
      <c r="L1000" s="1">
        <f t="shared" si="121"/>
        <v>6.270618936565227</v>
      </c>
      <c r="M1000" s="1">
        <f t="shared" si="122"/>
        <v>0.49968584900291618</v>
      </c>
      <c r="N1000" s="1">
        <f t="shared" si="123"/>
        <v>0.55449696693398909</v>
      </c>
      <c r="O1000" s="1">
        <f t="shared" si="124"/>
        <v>0.47528208776520525</v>
      </c>
      <c r="P1000" s="1">
        <f t="shared" si="125"/>
        <v>0.42169001279522766</v>
      </c>
      <c r="Q1000" s="1">
        <f t="shared" si="126"/>
        <v>0.48778872912433457</v>
      </c>
      <c r="R1000" s="2">
        <f t="shared" si="127"/>
        <v>124.38612592670532</v>
      </c>
    </row>
    <row r="1001" spans="9:18" ht="15.95" customHeight="1" x14ac:dyDescent="0.25">
      <c r="I1001" s="1"/>
      <c r="J1001" s="1">
        <f t="shared" si="120"/>
        <v>0.999</v>
      </c>
      <c r="K1001" s="2">
        <v>999</v>
      </c>
      <c r="L1001" s="1">
        <f t="shared" si="121"/>
        <v>6.2769021218724061</v>
      </c>
      <c r="M1001" s="1">
        <f t="shared" si="122"/>
        <v>0.49984292140086101</v>
      </c>
      <c r="N1001" s="1">
        <f t="shared" si="123"/>
        <v>0.6456402718132539</v>
      </c>
      <c r="O1001" s="1">
        <f t="shared" si="124"/>
        <v>0.57218714624848854</v>
      </c>
      <c r="P1001" s="1">
        <f t="shared" si="125"/>
        <v>0.51123115461449709</v>
      </c>
      <c r="Q1001" s="1">
        <f t="shared" si="126"/>
        <v>0.55722537351927515</v>
      </c>
      <c r="R1001" s="2">
        <f t="shared" si="127"/>
        <v>142.09247024741515</v>
      </c>
    </row>
    <row r="1002" spans="9:18" ht="15.95" customHeight="1" x14ac:dyDescent="0.25">
      <c r="I1002" s="1"/>
      <c r="J1002" s="1">
        <f t="shared" si="120"/>
        <v>1</v>
      </c>
      <c r="K1002" s="2">
        <v>1000</v>
      </c>
      <c r="L1002" s="1">
        <f t="shared" si="121"/>
        <v>6.2831853071795862</v>
      </c>
      <c r="M1002" s="1">
        <f t="shared" si="122"/>
        <v>0.5</v>
      </c>
      <c r="N1002" s="1">
        <f t="shared" si="123"/>
        <v>0.71354866582917742</v>
      </c>
      <c r="O1002" s="1">
        <f t="shared" si="124"/>
        <v>0.643614848365609</v>
      </c>
      <c r="P1002" s="1">
        <f t="shared" si="125"/>
        <v>0.5921885408941141</v>
      </c>
      <c r="Q1002" s="1">
        <f t="shared" si="126"/>
        <v>0.61233801377222519</v>
      </c>
      <c r="R1002" s="2">
        <f t="shared" si="127"/>
        <v>156.14619351191743</v>
      </c>
    </row>
  </sheetData>
  <pageMargins left="0.7" right="0.7" top="0.75" bottom="0.75" header="0.3" footer="0.3"/>
  <pageSetup paperSize="9" scale="6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Test Cases</vt:lpstr>
      <vt:lpstr>Test Case</vt:lpstr>
      <vt:lpstr>Generate</vt:lpstr>
    </vt:vector>
  </TitlesOfParts>
  <Company>First National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F4615441</dc:creator>
  <cp:lastModifiedBy>Rohin Gosling</cp:lastModifiedBy>
  <cp:lastPrinted>2015-08-07T19:26:43Z</cp:lastPrinted>
  <dcterms:created xsi:type="dcterms:W3CDTF">2015-08-06T11:28:51Z</dcterms:created>
  <dcterms:modified xsi:type="dcterms:W3CDTF">2015-08-14T19:06:26Z</dcterms:modified>
</cp:coreProperties>
</file>