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uncleandata" sheetId="1" r:id="rId1"/>
  </sheets>
  <calcPr calcId="124519"/>
  <pivotCaches>
    <pivotCache cacheId="8" r:id="rId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23"/>
  <c r="K24"/>
  <c r="K25"/>
  <c r="K26"/>
  <c r="K27"/>
  <c r="K28"/>
  <c r="K29"/>
  <c r="K30"/>
  <c r="K31"/>
  <c r="K32"/>
  <c r="K15"/>
  <c r="K16"/>
  <c r="K17"/>
  <c r="K18"/>
  <c r="K19"/>
  <c r="K20"/>
  <c r="K21"/>
  <c r="K22"/>
  <c r="K8"/>
  <c r="K9"/>
  <c r="K10"/>
  <c r="K11"/>
  <c r="K12"/>
  <c r="K13"/>
  <c r="K14"/>
  <c r="K3"/>
  <c r="K4"/>
  <c r="K5"/>
  <c r="K6"/>
  <c r="K7"/>
  <c r="K2"/>
</calcChain>
</file>

<file path=xl/sharedStrings.xml><?xml version="1.0" encoding="utf-8"?>
<sst xmlns="http://schemas.openxmlformats.org/spreadsheetml/2006/main" count="445" uniqueCount="49">
  <si>
    <t>SaleID</t>
  </si>
  <si>
    <t>ProductID</t>
  </si>
  <si>
    <t>ProductName</t>
  </si>
  <si>
    <t>Category</t>
  </si>
  <si>
    <t>QuantitySold</t>
  </si>
  <si>
    <t>Price</t>
  </si>
  <si>
    <t>SaleDate</t>
  </si>
  <si>
    <t>SalespersonID</t>
  </si>
  <si>
    <t>SalespersonName</t>
  </si>
  <si>
    <t>Region</t>
  </si>
  <si>
    <t>Widget A</t>
  </si>
  <si>
    <t>Widgets</t>
  </si>
  <si>
    <t>John Doe</t>
  </si>
  <si>
    <t>East Coast</t>
  </si>
  <si>
    <t>Gadget B</t>
  </si>
  <si>
    <t>Gadgets</t>
  </si>
  <si>
    <t>Jane Smith</t>
  </si>
  <si>
    <t>west Coast</t>
  </si>
  <si>
    <t>Thingamajig C</t>
  </si>
  <si>
    <t>Things</t>
  </si>
  <si>
    <t>Alice Johnson</t>
  </si>
  <si>
    <t>Midwest</t>
  </si>
  <si>
    <t>Gizmo D</t>
  </si>
  <si>
    <t>Gizmos</t>
  </si>
  <si>
    <t>West Coast</t>
  </si>
  <si>
    <t>widgets</t>
  </si>
  <si>
    <t>Westcoast</t>
  </si>
  <si>
    <t>things</t>
  </si>
  <si>
    <t xml:space="preserve">total sales </t>
  </si>
  <si>
    <t>month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</si>
  <si>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</si>
  <si>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</si>
  <si>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</si>
  <si>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</si>
  <si>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</si>
  <si>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</si>
  <si>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</si>
  <si>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</si>
  <si>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</si>
  <si>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</si>
  <si>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</si>
  <si>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</si>
  <si>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</si>
  <si>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</si>
  <si>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Sum of total sales </t>
  </si>
  <si>
    <t>pivot table 1</t>
  </si>
  <si>
    <t>pivot table 2</t>
  </si>
  <si>
    <t>pivot table 3</t>
  </si>
  <si>
    <t>there are only 4 distinct product</t>
  </si>
</sst>
</file>

<file path=xl/styles.xml><?xml version="1.0" encoding="utf-8"?>
<styleSheet xmlns="http://schemas.openxmlformats.org/spreadsheetml/2006/main">
  <numFmts count="1">
    <numFmt numFmtId="165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</cellXfs>
  <cellStyles count="1">
    <cellStyle name="Normal" xfId="0" builtinId="0"/>
  </cellStyles>
  <dxfs count="7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color rgb="FFFF0000"/>
      </font>
      <fill>
        <patternFill>
          <bgColor indexed="64"/>
        </patternFill>
      </fill>
      <alignment vertical="center" wrapText="1" readingOrder="0"/>
    </dxf>
    <dxf>
      <font>
        <color rgb="FFFF0000"/>
      </font>
      <fill>
        <patternFill>
          <bgColor indexed="64"/>
        </patternFill>
      </fill>
      <alignment vertical="center" wrapText="1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theme="9" tint="0.59999389629810485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readingOrder="0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color rgb="FFFF0000"/>
      </font>
      <fill>
        <patternFill>
          <bgColor indexed="64"/>
        </patternFill>
      </fill>
      <alignment vertical="center" wrapText="1" readingOrder="0"/>
    </dxf>
    <dxf>
      <font>
        <color rgb="FFFF0000"/>
      </font>
      <fill>
        <patternFill>
          <bgColor indexed="64"/>
        </patternFill>
      </fill>
      <alignment vertical="center" wrapText="1" readingOrder="0"/>
    </dxf>
    <dxf>
      <font>
        <color rgb="FFFF0000"/>
      </font>
      <fill>
        <patternFill>
          <bgColor indexed="64"/>
        </patternFill>
      </fill>
      <alignment vertical="center" wrapText="1" readingOrder="0"/>
    </dxf>
    <dxf>
      <font>
        <color rgb="FFFF0000"/>
      </font>
      <fill>
        <patternFill>
          <bgColor indexed="64"/>
        </patternFill>
      </fill>
      <alignment vertical="center" wrapText="1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ont>
        <b/>
      </font>
      <numFmt numFmtId="0" formatCode="General"/>
      <fill>
        <patternFill>
          <bgColor indexed="64"/>
        </patternFill>
      </fill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ont>
        <b/>
        <color rgb="FFFF0000"/>
      </font>
      <fill>
        <patternFill patternType="solid">
          <fgColor indexed="64"/>
          <bgColor rgb="FFFFFF00"/>
        </patternFill>
      </fill>
      <alignment horizontal="center" vertical="center" wrapText="1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yajeet" refreshedDate="45569.89564560185" createdVersion="3" refreshedVersion="3" minRefreshableVersion="3" recordCount="100">
  <cacheSource type="worksheet">
    <worksheetSource ref="A1:L101" sheet="uncleandata"/>
  </cacheSource>
  <cacheFields count="12">
    <cacheField name="SaleID" numFmtId="0">
      <sharedItems containsSemiMixedTypes="0" containsString="0" containsNumber="1" containsInteger="1" minValue="1" maxValue="100"/>
    </cacheField>
    <cacheField name="ProductID" numFmtId="0">
      <sharedItems containsSemiMixedTypes="0" containsString="0" containsNumber="1" containsInteger="1" minValue="101" maxValue="198"/>
    </cacheField>
    <cacheField name="ProductName" numFmtId="0">
      <sharedItems count="4">
        <s v="Widget A"/>
        <s v="Gadget B"/>
        <s v="Thingamajig C"/>
        <s v="Gizmo D"/>
      </sharedItems>
    </cacheField>
    <cacheField name="Category" numFmtId="0">
      <sharedItems count="4">
        <s v="Widgets"/>
        <s v="Gadgets"/>
        <s v="Things"/>
        <s v="Gizmos"/>
      </sharedItems>
    </cacheField>
    <cacheField name="QuantitySold" numFmtId="0">
      <sharedItems containsSemiMixedTypes="0" containsString="0" containsNumber="1" containsInteger="1" minValue="0" maxValue="20"/>
    </cacheField>
    <cacheField name="Price" numFmtId="0">
      <sharedItems containsSemiMixedTypes="0" containsString="0" containsNumber="1" minValue="15.5" maxValue="35"/>
    </cacheField>
    <cacheField name="SaleDate" numFmtId="165">
      <sharedItems containsSemiMixedTypes="0" containsNonDate="0" containsDate="1" containsString="0" minDate="2023-01-03T00:00:00" maxDate="2023-12-29T00:00:00" count="95">
        <d v="2023-01-15T00:00:00"/>
        <d v="2023-02-17T00:00:00"/>
        <d v="2023-03-01T00:00:00"/>
        <d v="2023-04-22T00:00:00"/>
        <d v="2023-05-15T00:00:00"/>
        <d v="2023-06-10T00:00:00"/>
        <d v="2023-07-01T00:00:00"/>
        <d v="2023-08-15T00:00:00"/>
        <d v="2023-09-20T00:00:00"/>
        <d v="2023-10-05T00:00:00"/>
        <d v="2023-11-10T00:00:00"/>
        <d v="2023-12-12T00:00:00"/>
        <d v="2023-01-11T00:00:00"/>
        <d v="2023-02-22T00:00:00"/>
        <d v="2023-03-15T00:00:00"/>
        <d v="2023-04-17T00:00:00"/>
        <d v="2023-05-19T00:00:00"/>
        <d v="2023-06-21T00:00:00"/>
        <d v="2023-07-23T00:00:00"/>
        <d v="2023-08-25T00:00:00"/>
        <d v="2023-09-01T00:00:00"/>
        <d v="2023-10-03T00:00:00"/>
        <d v="2023-11-06T00:00:00"/>
        <d v="2023-12-01T00:00:00"/>
        <d v="2023-01-13T00:00:00"/>
        <d v="2023-02-23T00:00:00"/>
        <d v="2023-03-18T00:00:00"/>
        <d v="2023-04-20T00:00:00"/>
        <d v="2023-05-21T00:00:00"/>
        <d v="2023-06-22T00:00:00"/>
        <d v="2023-08-24T00:00:00"/>
        <d v="2023-09-25T00:00:00"/>
        <d v="2023-10-26T00:00:00"/>
        <d v="2023-11-27T00:00:00"/>
        <d v="2023-12-28T00:00:00"/>
        <d v="2023-01-29T00:00:00"/>
        <d v="2023-02-28T00:00:00"/>
        <d v="2023-03-31T00:00:00"/>
        <d v="2023-04-01T00:00:00"/>
        <d v="2023-05-02T00:00:00"/>
        <d v="2023-06-03T00:00:00"/>
        <d v="2023-07-04T00:00:00"/>
        <d v="2023-08-05T00:00:00"/>
        <d v="2023-09-06T00:00:00"/>
        <d v="2023-10-07T00:00:00"/>
        <d v="2023-11-08T00:00:00"/>
        <d v="2023-12-09T00:00:00"/>
        <d v="2023-01-10T00:00:00"/>
        <d v="2023-02-11T00:00:00"/>
        <d v="2023-03-12T00:00:00"/>
        <d v="2023-04-13T00:00:00"/>
        <d v="2023-05-14T00:00:00"/>
        <d v="2023-06-15T00:00:00"/>
        <d v="2023-07-16T00:00:00"/>
        <d v="2023-08-17T00:00:00"/>
        <d v="2023-09-18T00:00:00"/>
        <d v="2023-10-19T00:00:00"/>
        <d v="2023-11-20T00:00:00"/>
        <d v="2023-12-21T00:00:00"/>
        <d v="2023-01-22T00:00:00"/>
        <d v="2023-03-24T00:00:00"/>
        <d v="2023-04-25T00:00:00"/>
        <d v="2023-05-26T00:00:00"/>
        <d v="2023-06-27T00:00:00"/>
        <d v="2023-07-28T00:00:00"/>
        <d v="2023-08-29T00:00:00"/>
        <d v="2023-09-30T00:00:00"/>
        <d v="2023-10-31T00:00:00"/>
        <d v="2023-11-01T00:00:00"/>
        <d v="2023-12-02T00:00:00"/>
        <d v="2023-01-03T00:00:00"/>
        <d v="2023-02-04T00:00:00"/>
        <d v="2023-03-05T00:00:00"/>
        <d v="2023-04-06T00:00:00"/>
        <d v="2023-05-07T00:00:00"/>
        <d v="2023-06-08T00:00:00"/>
        <d v="2023-07-09T00:00:00"/>
        <d v="2023-08-10T00:00:00"/>
        <d v="2023-09-11T00:00:00"/>
        <d v="2023-10-12T00:00:00"/>
        <d v="2023-11-13T00:00:00"/>
        <d v="2023-12-14T00:00:00"/>
        <d v="2023-02-16T00:00:00"/>
        <d v="2023-03-17T00:00:00"/>
        <d v="2023-04-18T00:00:00"/>
        <d v="2023-06-20T00:00:00"/>
        <d v="2023-07-21T00:00:00"/>
        <d v="2023-08-22T00:00:00"/>
        <d v="2023-09-23T00:00:00"/>
        <d v="2023-10-24T00:00:00"/>
        <d v="2023-11-25T00:00:00"/>
        <d v="2023-12-26T00:00:00"/>
        <d v="2023-01-27T00:00:00"/>
        <d v="2023-03-29T00:00:00"/>
        <d v="2023-04-30T00:00:00"/>
      </sharedItems>
      <fieldGroup base="6">
        <rangePr groupBy="months" startDate="2023-01-03T00:00:00" endDate="2023-12-29T00:00:00"/>
        <groupItems count="14">
          <s v="&lt;03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23"/>
        </groupItems>
      </fieldGroup>
    </cacheField>
    <cacheField name="SalespersonID" numFmtId="0">
      <sharedItems containsSemiMixedTypes="0" containsString="0" containsNumber="1" containsInteger="1" minValue="201" maxValue="204"/>
    </cacheField>
    <cacheField name="SalespersonName" numFmtId="0">
      <sharedItems/>
    </cacheField>
    <cacheField name="Region" numFmtId="0">
      <sharedItems/>
    </cacheField>
    <cacheField name="total sales " numFmtId="0">
      <sharedItems containsSemiMixedTypes="0" containsString="0" containsNumber="1" minValue="0" maxValue="448"/>
    </cacheField>
    <cacheField name="month" numFmtId="0">
      <sharedItems containsSemiMixedTypes="0" containsString="0" containsNumber="1" containsInteger="1" minValue="1" maxValue="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01"/>
    <x v="0"/>
    <x v="0"/>
    <n v="10"/>
    <n v="15.5"/>
    <x v="0"/>
    <n v="201"/>
    <s v="John Doe"/>
    <s v="East Coast"/>
    <n v="155"/>
    <n v="1"/>
  </r>
  <r>
    <n v="2"/>
    <n v="102"/>
    <x v="1"/>
    <x v="1"/>
    <n v="5"/>
    <n v="20"/>
    <x v="1"/>
    <n v="202"/>
    <s v="Jane Smith"/>
    <s v="west Coast"/>
    <n v="100"/>
    <n v="2"/>
  </r>
  <r>
    <n v="3"/>
    <n v="103"/>
    <x v="2"/>
    <x v="2"/>
    <n v="7"/>
    <n v="18"/>
    <x v="2"/>
    <n v="203"/>
    <s v="Alice Johnson"/>
    <s v="Midwest"/>
    <n v="126"/>
    <n v="3"/>
  </r>
  <r>
    <n v="4"/>
    <n v="101"/>
    <x v="0"/>
    <x v="0"/>
    <n v="2"/>
    <n v="15.5"/>
    <x v="3"/>
    <n v="201"/>
    <s v="John Doe"/>
    <s v="East Coast"/>
    <n v="31"/>
    <n v="4"/>
  </r>
  <r>
    <n v="5"/>
    <n v="104"/>
    <x v="3"/>
    <x v="3"/>
    <n v="3"/>
    <n v="25"/>
    <x v="4"/>
    <n v="204"/>
    <s v="John Doe"/>
    <s v="East Coast"/>
    <n v="75"/>
    <n v="5"/>
  </r>
  <r>
    <n v="6"/>
    <n v="105"/>
    <x v="0"/>
    <x v="0"/>
    <n v="1"/>
    <n v="15.5"/>
    <x v="5"/>
    <n v="201"/>
    <s v="Jane Smith"/>
    <s v="East Coast"/>
    <n v="15.5"/>
    <n v="6"/>
  </r>
  <r>
    <n v="7"/>
    <n v="102"/>
    <x v="1"/>
    <x v="1"/>
    <n v="15"/>
    <n v="20"/>
    <x v="6"/>
    <n v="202"/>
    <s v="Jane Smith"/>
    <s v="west Coast"/>
    <n v="300"/>
    <n v="7"/>
  </r>
  <r>
    <n v="8"/>
    <n v="106"/>
    <x v="2"/>
    <x v="2"/>
    <n v="8"/>
    <n v="18"/>
    <x v="7"/>
    <n v="203"/>
    <s v="Alice Johnson"/>
    <s v="Midwest"/>
    <n v="144"/>
    <n v="8"/>
  </r>
  <r>
    <n v="9"/>
    <n v="107"/>
    <x v="1"/>
    <x v="1"/>
    <n v="0"/>
    <n v="20"/>
    <x v="8"/>
    <n v="202"/>
    <s v="Jane Smith"/>
    <s v="west Coast"/>
    <n v="0"/>
    <n v="9"/>
  </r>
  <r>
    <n v="10"/>
    <n v="108"/>
    <x v="0"/>
    <x v="0"/>
    <n v="20"/>
    <n v="15.5"/>
    <x v="9"/>
    <n v="201"/>
    <s v="John Doe"/>
    <s v="East Coast"/>
    <n v="310"/>
    <n v="10"/>
  </r>
  <r>
    <n v="11"/>
    <n v="109"/>
    <x v="1"/>
    <x v="1"/>
    <n v="10"/>
    <n v="19.989999999999998"/>
    <x v="10"/>
    <n v="202"/>
    <s v="Jane Smith"/>
    <s v="Westcoast"/>
    <n v="199.89999999999998"/>
    <n v="11"/>
  </r>
  <r>
    <n v="12"/>
    <n v="110"/>
    <x v="2"/>
    <x v="2"/>
    <n v="5"/>
    <n v="18"/>
    <x v="11"/>
    <n v="203"/>
    <s v="Alice Johnson"/>
    <s v="Midwest"/>
    <n v="90"/>
    <n v="12"/>
  </r>
  <r>
    <n v="13"/>
    <n v="111"/>
    <x v="3"/>
    <x v="3"/>
    <n v="10"/>
    <n v="30"/>
    <x v="12"/>
    <n v="204"/>
    <s v="John Doe"/>
    <s v="East Coast"/>
    <n v="300"/>
    <n v="1"/>
  </r>
  <r>
    <n v="14"/>
    <n v="112"/>
    <x v="0"/>
    <x v="0"/>
    <n v="7"/>
    <n v="15.5"/>
    <x v="13"/>
    <n v="201"/>
    <s v="John Doe"/>
    <s v="East Coast"/>
    <n v="108.5"/>
    <n v="2"/>
  </r>
  <r>
    <n v="15"/>
    <n v="113"/>
    <x v="1"/>
    <x v="1"/>
    <n v="8"/>
    <n v="21"/>
    <x v="14"/>
    <n v="202"/>
    <s v="Jane Smith"/>
    <s v="west Coast"/>
    <n v="168"/>
    <n v="3"/>
  </r>
  <r>
    <n v="16"/>
    <n v="114"/>
    <x v="2"/>
    <x v="2"/>
    <n v="6"/>
    <n v="18"/>
    <x v="15"/>
    <n v="203"/>
    <s v="Alice Johnson"/>
    <s v="Midwest"/>
    <n v="108"/>
    <n v="4"/>
  </r>
  <r>
    <n v="17"/>
    <n v="115"/>
    <x v="3"/>
    <x v="3"/>
    <n v="12"/>
    <n v="35"/>
    <x v="16"/>
    <n v="204"/>
    <s v="John Doe"/>
    <s v="East Coast"/>
    <n v="420"/>
    <n v="5"/>
  </r>
  <r>
    <n v="18"/>
    <n v="116"/>
    <x v="0"/>
    <x v="0"/>
    <n v="4"/>
    <n v="15.5"/>
    <x v="17"/>
    <n v="201"/>
    <s v="John Doe"/>
    <s v="East Coast"/>
    <n v="62"/>
    <n v="6"/>
  </r>
  <r>
    <n v="19"/>
    <n v="117"/>
    <x v="1"/>
    <x v="1"/>
    <n v="9"/>
    <n v="22"/>
    <x v="18"/>
    <n v="202"/>
    <s v="Jane Smith"/>
    <s v="west Coast"/>
    <n v="198"/>
    <n v="7"/>
  </r>
  <r>
    <n v="20"/>
    <n v="118"/>
    <x v="2"/>
    <x v="2"/>
    <n v="1"/>
    <n v="18"/>
    <x v="19"/>
    <n v="203"/>
    <s v="Alice Johnson"/>
    <s v="Midwest"/>
    <n v="18"/>
    <n v="8"/>
  </r>
  <r>
    <n v="21"/>
    <n v="119"/>
    <x v="0"/>
    <x v="0"/>
    <n v="20"/>
    <n v="15.5"/>
    <x v="20"/>
    <n v="201"/>
    <s v="John Doe"/>
    <s v="East Coast"/>
    <n v="310"/>
    <n v="9"/>
  </r>
  <r>
    <n v="22"/>
    <n v="120"/>
    <x v="1"/>
    <x v="1"/>
    <n v="15"/>
    <n v="19.989999999999998"/>
    <x v="21"/>
    <n v="202"/>
    <s v="Jane Smith"/>
    <s v="west Coast"/>
    <n v="299.84999999999997"/>
    <n v="10"/>
  </r>
  <r>
    <n v="23"/>
    <n v="121"/>
    <x v="2"/>
    <x v="2"/>
    <n v="5"/>
    <n v="17"/>
    <x v="22"/>
    <n v="203"/>
    <s v="Alice Johnson"/>
    <s v="Midwest"/>
    <n v="85"/>
    <n v="11"/>
  </r>
  <r>
    <n v="24"/>
    <n v="122"/>
    <x v="3"/>
    <x v="3"/>
    <n v="4"/>
    <n v="30"/>
    <x v="23"/>
    <n v="204"/>
    <s v="John Doe"/>
    <s v="East Coast"/>
    <n v="120"/>
    <n v="12"/>
  </r>
  <r>
    <n v="25"/>
    <n v="123"/>
    <x v="0"/>
    <x v="0"/>
    <n v="3"/>
    <n v="15.5"/>
    <x v="24"/>
    <n v="201"/>
    <s v="John Doe"/>
    <s v="East Coast"/>
    <n v="46.5"/>
    <n v="1"/>
  </r>
  <r>
    <n v="26"/>
    <n v="124"/>
    <x v="1"/>
    <x v="1"/>
    <n v="8"/>
    <n v="19.989999999999998"/>
    <x v="25"/>
    <n v="202"/>
    <s v="Jane Smith"/>
    <s v="west Coast"/>
    <n v="159.91999999999999"/>
    <n v="2"/>
  </r>
  <r>
    <n v="27"/>
    <n v="125"/>
    <x v="2"/>
    <x v="2"/>
    <n v="7"/>
    <n v="20"/>
    <x v="26"/>
    <n v="203"/>
    <s v="Alice Johnson"/>
    <s v="Midwest"/>
    <n v="140"/>
    <n v="3"/>
  </r>
  <r>
    <n v="28"/>
    <n v="126"/>
    <x v="3"/>
    <x v="3"/>
    <n v="10"/>
    <n v="35"/>
    <x v="27"/>
    <n v="204"/>
    <s v="John Doe"/>
    <s v="East Coast"/>
    <n v="350"/>
    <n v="4"/>
  </r>
  <r>
    <n v="29"/>
    <n v="127"/>
    <x v="0"/>
    <x v="0"/>
    <n v="0"/>
    <n v="15.5"/>
    <x v="28"/>
    <n v="201"/>
    <s v="John Doe"/>
    <s v="East Coast"/>
    <n v="0"/>
    <n v="5"/>
  </r>
  <r>
    <n v="30"/>
    <n v="128"/>
    <x v="1"/>
    <x v="1"/>
    <n v="11"/>
    <n v="22"/>
    <x v="29"/>
    <n v="202"/>
    <s v="Jane Smith"/>
    <s v="west Coast"/>
    <n v="242"/>
    <n v="6"/>
  </r>
  <r>
    <n v="31"/>
    <n v="129"/>
    <x v="2"/>
    <x v="2"/>
    <n v="2"/>
    <n v="20"/>
    <x v="18"/>
    <n v="203"/>
    <s v="Alice Johnson"/>
    <s v="Midwest"/>
    <n v="40"/>
    <n v="7"/>
  </r>
  <r>
    <n v="32"/>
    <n v="130"/>
    <x v="3"/>
    <x v="3"/>
    <n v="6"/>
    <n v="30"/>
    <x v="30"/>
    <n v="204"/>
    <s v="John Doe"/>
    <s v="East Coast"/>
    <n v="180"/>
    <n v="8"/>
  </r>
  <r>
    <n v="33"/>
    <n v="131"/>
    <x v="0"/>
    <x v="0"/>
    <n v="12"/>
    <n v="15.5"/>
    <x v="31"/>
    <n v="201"/>
    <s v="John Doe"/>
    <s v="East Coast"/>
    <n v="186"/>
    <n v="9"/>
  </r>
  <r>
    <n v="34"/>
    <n v="132"/>
    <x v="1"/>
    <x v="1"/>
    <n v="8"/>
    <n v="19.989999999999998"/>
    <x v="32"/>
    <n v="202"/>
    <s v="Jane Smith"/>
    <s v="west Coast"/>
    <n v="159.91999999999999"/>
    <n v="10"/>
  </r>
  <r>
    <n v="35"/>
    <n v="133"/>
    <x v="2"/>
    <x v="2"/>
    <n v="4"/>
    <n v="17"/>
    <x v="33"/>
    <n v="203"/>
    <s v="Alice Johnson"/>
    <s v="Midwest"/>
    <n v="68"/>
    <n v="11"/>
  </r>
  <r>
    <n v="36"/>
    <n v="134"/>
    <x v="3"/>
    <x v="3"/>
    <n v="14"/>
    <n v="32"/>
    <x v="34"/>
    <n v="204"/>
    <s v="John Doe"/>
    <s v="East Coast"/>
    <n v="448"/>
    <n v="12"/>
  </r>
  <r>
    <n v="37"/>
    <n v="135"/>
    <x v="0"/>
    <x v="0"/>
    <n v="3"/>
    <n v="15.5"/>
    <x v="35"/>
    <n v="201"/>
    <s v="John Doe"/>
    <s v="East Coast"/>
    <n v="46.5"/>
    <n v="1"/>
  </r>
  <r>
    <n v="38"/>
    <n v="136"/>
    <x v="1"/>
    <x v="1"/>
    <n v="10"/>
    <n v="21"/>
    <x v="36"/>
    <n v="202"/>
    <s v="Jane Smith"/>
    <s v="west Coast"/>
    <n v="210"/>
    <n v="2"/>
  </r>
  <r>
    <n v="39"/>
    <n v="137"/>
    <x v="2"/>
    <x v="2"/>
    <n v="9"/>
    <n v="18"/>
    <x v="37"/>
    <n v="203"/>
    <s v="Alice Johnson"/>
    <s v="Midwest"/>
    <n v="162"/>
    <n v="3"/>
  </r>
  <r>
    <n v="40"/>
    <n v="138"/>
    <x v="3"/>
    <x v="3"/>
    <n v="5"/>
    <n v="30"/>
    <x v="38"/>
    <n v="204"/>
    <s v="John Doe"/>
    <s v="East Coast"/>
    <n v="150"/>
    <n v="4"/>
  </r>
  <r>
    <n v="41"/>
    <n v="139"/>
    <x v="0"/>
    <x v="0"/>
    <n v="15"/>
    <n v="15.5"/>
    <x v="39"/>
    <n v="201"/>
    <s v="John Doe"/>
    <s v="East Coast"/>
    <n v="232.5"/>
    <n v="5"/>
  </r>
  <r>
    <n v="42"/>
    <n v="140"/>
    <x v="1"/>
    <x v="1"/>
    <n v="2"/>
    <n v="19.989999999999998"/>
    <x v="40"/>
    <n v="202"/>
    <s v="Jane Smith"/>
    <s v="west Coast"/>
    <n v="39.979999999999997"/>
    <n v="6"/>
  </r>
  <r>
    <n v="43"/>
    <n v="141"/>
    <x v="2"/>
    <x v="2"/>
    <n v="11"/>
    <n v="18"/>
    <x v="41"/>
    <n v="203"/>
    <s v="Alice Johnson"/>
    <s v="Midwest"/>
    <n v="198"/>
    <n v="7"/>
  </r>
  <r>
    <n v="44"/>
    <n v="142"/>
    <x v="3"/>
    <x v="3"/>
    <n v="7"/>
    <n v="30"/>
    <x v="42"/>
    <n v="204"/>
    <s v="John Doe"/>
    <s v="East Coast"/>
    <n v="210"/>
    <n v="8"/>
  </r>
  <r>
    <n v="45"/>
    <n v="143"/>
    <x v="0"/>
    <x v="0"/>
    <n v="5"/>
    <n v="15.5"/>
    <x v="43"/>
    <n v="201"/>
    <s v="John Doe"/>
    <s v="East Coast"/>
    <n v="77.5"/>
    <n v="9"/>
  </r>
  <r>
    <n v="46"/>
    <n v="144"/>
    <x v="1"/>
    <x v="1"/>
    <n v="3"/>
    <n v="20"/>
    <x v="44"/>
    <n v="202"/>
    <s v="Jane Smith"/>
    <s v="west Coast"/>
    <n v="60"/>
    <n v="10"/>
  </r>
  <r>
    <n v="47"/>
    <n v="145"/>
    <x v="2"/>
    <x v="2"/>
    <n v="1"/>
    <n v="18"/>
    <x v="45"/>
    <n v="203"/>
    <s v="Alice Johnson"/>
    <s v="Midwest"/>
    <n v="18"/>
    <n v="11"/>
  </r>
  <r>
    <n v="48"/>
    <n v="146"/>
    <x v="3"/>
    <x v="3"/>
    <n v="9"/>
    <n v="35"/>
    <x v="46"/>
    <n v="204"/>
    <s v="John Doe"/>
    <s v="East Coast"/>
    <n v="315"/>
    <n v="12"/>
  </r>
  <r>
    <n v="49"/>
    <n v="147"/>
    <x v="0"/>
    <x v="0"/>
    <n v="12"/>
    <n v="15.5"/>
    <x v="47"/>
    <n v="201"/>
    <s v="John Doe"/>
    <s v="East Coast"/>
    <n v="186"/>
    <n v="1"/>
  </r>
  <r>
    <n v="50"/>
    <n v="148"/>
    <x v="1"/>
    <x v="1"/>
    <n v="8"/>
    <n v="19.989999999999998"/>
    <x v="48"/>
    <n v="202"/>
    <s v="Jane Smith"/>
    <s v="west Coast"/>
    <n v="159.91999999999999"/>
    <n v="2"/>
  </r>
  <r>
    <n v="51"/>
    <n v="149"/>
    <x v="2"/>
    <x v="2"/>
    <n v="14"/>
    <n v="18"/>
    <x v="49"/>
    <n v="203"/>
    <s v="Alice Johnson"/>
    <s v="Midwest"/>
    <n v="252"/>
    <n v="3"/>
  </r>
  <r>
    <n v="52"/>
    <n v="150"/>
    <x v="3"/>
    <x v="3"/>
    <n v="3"/>
    <n v="30"/>
    <x v="50"/>
    <n v="204"/>
    <s v="John Doe"/>
    <s v="East Coast"/>
    <n v="90"/>
    <n v="4"/>
  </r>
  <r>
    <n v="53"/>
    <n v="151"/>
    <x v="0"/>
    <x v="0"/>
    <n v="5"/>
    <n v="15.5"/>
    <x v="51"/>
    <n v="201"/>
    <s v="John Doe"/>
    <s v="East Coast"/>
    <n v="77.5"/>
    <n v="5"/>
  </r>
  <r>
    <n v="54"/>
    <n v="152"/>
    <x v="1"/>
    <x v="1"/>
    <n v="6"/>
    <n v="20"/>
    <x v="52"/>
    <n v="202"/>
    <s v="Jane Smith"/>
    <s v="west Coast"/>
    <n v="120"/>
    <n v="6"/>
  </r>
  <r>
    <n v="55"/>
    <n v="153"/>
    <x v="2"/>
    <x v="2"/>
    <n v="2"/>
    <n v="18"/>
    <x v="53"/>
    <n v="203"/>
    <s v="Alice Johnson"/>
    <s v="Midwest"/>
    <n v="36"/>
    <n v="7"/>
  </r>
  <r>
    <n v="56"/>
    <n v="154"/>
    <x v="3"/>
    <x v="3"/>
    <n v="12"/>
    <n v="32"/>
    <x v="54"/>
    <n v="204"/>
    <s v="John Doe"/>
    <s v="East Coast"/>
    <n v="384"/>
    <n v="8"/>
  </r>
  <r>
    <n v="57"/>
    <n v="155"/>
    <x v="0"/>
    <x v="0"/>
    <n v="3"/>
    <n v="15.5"/>
    <x v="55"/>
    <n v="201"/>
    <s v="John Doe"/>
    <s v="East Coast"/>
    <n v="46.5"/>
    <n v="9"/>
  </r>
  <r>
    <n v="58"/>
    <n v="156"/>
    <x v="1"/>
    <x v="1"/>
    <n v="10"/>
    <n v="19.989999999999998"/>
    <x v="56"/>
    <n v="202"/>
    <s v="Jane Smith"/>
    <s v="west Coast"/>
    <n v="199.89999999999998"/>
    <n v="10"/>
  </r>
  <r>
    <n v="59"/>
    <n v="157"/>
    <x v="2"/>
    <x v="2"/>
    <n v="8"/>
    <n v="18"/>
    <x v="57"/>
    <n v="203"/>
    <s v="Alice Johnson"/>
    <s v="Midwest"/>
    <n v="144"/>
    <n v="11"/>
  </r>
  <r>
    <n v="60"/>
    <n v="158"/>
    <x v="3"/>
    <x v="3"/>
    <n v="9"/>
    <n v="30"/>
    <x v="58"/>
    <n v="204"/>
    <s v="John Doe"/>
    <s v="East Coast"/>
    <n v="270"/>
    <n v="12"/>
  </r>
  <r>
    <n v="61"/>
    <n v="159"/>
    <x v="0"/>
    <x v="0"/>
    <n v="11"/>
    <n v="15.5"/>
    <x v="59"/>
    <n v="201"/>
    <s v="John Doe"/>
    <s v="East Coast"/>
    <n v="170.5"/>
    <n v="1"/>
  </r>
  <r>
    <n v="62"/>
    <n v="160"/>
    <x v="1"/>
    <x v="1"/>
    <n v="5"/>
    <n v="20"/>
    <x v="25"/>
    <n v="202"/>
    <s v="Jane Smith"/>
    <s v="west Coast"/>
    <n v="100"/>
    <n v="2"/>
  </r>
  <r>
    <n v="63"/>
    <n v="161"/>
    <x v="2"/>
    <x v="2"/>
    <n v="7"/>
    <n v="18"/>
    <x v="60"/>
    <n v="203"/>
    <s v="Alice Johnson"/>
    <s v="Midwest"/>
    <n v="126"/>
    <n v="3"/>
  </r>
  <r>
    <n v="64"/>
    <n v="162"/>
    <x v="3"/>
    <x v="3"/>
    <n v="4"/>
    <n v="35"/>
    <x v="61"/>
    <n v="204"/>
    <s v="John Doe"/>
    <s v="East Coast"/>
    <n v="140"/>
    <n v="4"/>
  </r>
  <r>
    <n v="65"/>
    <n v="163"/>
    <x v="0"/>
    <x v="0"/>
    <n v="15"/>
    <n v="15.5"/>
    <x v="62"/>
    <n v="201"/>
    <s v="John Doe"/>
    <s v="East Coast"/>
    <n v="232.5"/>
    <n v="5"/>
  </r>
  <r>
    <n v="66"/>
    <n v="164"/>
    <x v="1"/>
    <x v="1"/>
    <n v="12"/>
    <n v="21"/>
    <x v="63"/>
    <n v="202"/>
    <s v="Jane Smith"/>
    <s v="west Coast"/>
    <n v="252"/>
    <n v="6"/>
  </r>
  <r>
    <n v="67"/>
    <n v="165"/>
    <x v="2"/>
    <x v="2"/>
    <n v="8"/>
    <n v="17"/>
    <x v="64"/>
    <n v="203"/>
    <s v="Alice Johnson"/>
    <s v="Midwest"/>
    <n v="136"/>
    <n v="7"/>
  </r>
  <r>
    <n v="68"/>
    <n v="166"/>
    <x v="3"/>
    <x v="3"/>
    <n v="10"/>
    <n v="32"/>
    <x v="65"/>
    <n v="204"/>
    <s v="John Doe"/>
    <s v="East Coast"/>
    <n v="320"/>
    <n v="8"/>
  </r>
  <r>
    <n v="69"/>
    <n v="167"/>
    <x v="0"/>
    <x v="0"/>
    <n v="6"/>
    <n v="15.5"/>
    <x v="66"/>
    <n v="201"/>
    <s v="John Doe"/>
    <s v="East Coast"/>
    <n v="93"/>
    <n v="9"/>
  </r>
  <r>
    <n v="70"/>
    <n v="168"/>
    <x v="1"/>
    <x v="1"/>
    <n v="3"/>
    <n v="19.989999999999998"/>
    <x v="67"/>
    <n v="202"/>
    <s v="Jane Smith"/>
    <s v="west Coast"/>
    <n v="59.97"/>
    <n v="10"/>
  </r>
  <r>
    <n v="71"/>
    <n v="169"/>
    <x v="2"/>
    <x v="2"/>
    <n v="2"/>
    <n v="18"/>
    <x v="68"/>
    <n v="203"/>
    <s v="Alice Johnson"/>
    <s v="Midwest"/>
    <n v="36"/>
    <n v="11"/>
  </r>
  <r>
    <n v="72"/>
    <n v="170"/>
    <x v="3"/>
    <x v="3"/>
    <n v="11"/>
    <n v="35"/>
    <x v="69"/>
    <n v="204"/>
    <s v="John Doe"/>
    <s v="East Coast"/>
    <n v="385"/>
    <n v="12"/>
  </r>
  <r>
    <n v="73"/>
    <n v="171"/>
    <x v="0"/>
    <x v="0"/>
    <n v="9"/>
    <n v="15.5"/>
    <x v="70"/>
    <n v="201"/>
    <s v="John Doe"/>
    <s v="East Coast"/>
    <n v="139.5"/>
    <n v="1"/>
  </r>
  <r>
    <n v="74"/>
    <n v="172"/>
    <x v="1"/>
    <x v="1"/>
    <n v="7"/>
    <n v="20"/>
    <x v="71"/>
    <n v="202"/>
    <s v="Jane Smith"/>
    <s v="west Coast"/>
    <n v="140"/>
    <n v="2"/>
  </r>
  <r>
    <n v="75"/>
    <n v="173"/>
    <x v="2"/>
    <x v="2"/>
    <n v="1"/>
    <n v="18"/>
    <x v="72"/>
    <n v="203"/>
    <s v="Alice Johnson"/>
    <s v="Midwest"/>
    <n v="18"/>
    <n v="3"/>
  </r>
  <r>
    <n v="76"/>
    <n v="174"/>
    <x v="3"/>
    <x v="3"/>
    <n v="6"/>
    <n v="30"/>
    <x v="73"/>
    <n v="204"/>
    <s v="John Doe"/>
    <s v="East Coast"/>
    <n v="180"/>
    <n v="4"/>
  </r>
  <r>
    <n v="77"/>
    <n v="175"/>
    <x v="0"/>
    <x v="0"/>
    <n v="8"/>
    <n v="15.5"/>
    <x v="74"/>
    <n v="201"/>
    <s v="John Doe"/>
    <s v="East Coast"/>
    <n v="124"/>
    <n v="5"/>
  </r>
  <r>
    <n v="78"/>
    <n v="176"/>
    <x v="1"/>
    <x v="1"/>
    <n v="0"/>
    <n v="21"/>
    <x v="75"/>
    <n v="202"/>
    <s v="Jane Smith"/>
    <s v="west Coast"/>
    <n v="0"/>
    <n v="6"/>
  </r>
  <r>
    <n v="79"/>
    <n v="177"/>
    <x v="2"/>
    <x v="2"/>
    <n v="4"/>
    <n v="17"/>
    <x v="76"/>
    <n v="203"/>
    <s v="Alice Johnson"/>
    <s v="Midwest"/>
    <n v="68"/>
    <n v="7"/>
  </r>
  <r>
    <n v="80"/>
    <n v="178"/>
    <x v="3"/>
    <x v="3"/>
    <n v="5"/>
    <n v="35"/>
    <x v="77"/>
    <n v="204"/>
    <s v="John Doe"/>
    <s v="East Coast"/>
    <n v="175"/>
    <n v="8"/>
  </r>
  <r>
    <n v="81"/>
    <n v="179"/>
    <x v="0"/>
    <x v="0"/>
    <n v="10"/>
    <n v="15.5"/>
    <x v="78"/>
    <n v="201"/>
    <s v="John Doe"/>
    <s v="East Coast"/>
    <n v="155"/>
    <n v="9"/>
  </r>
  <r>
    <n v="82"/>
    <n v="180"/>
    <x v="1"/>
    <x v="1"/>
    <n v="9"/>
    <n v="19.989999999999998"/>
    <x v="79"/>
    <n v="202"/>
    <s v="Jane Smith"/>
    <s v="west Coast"/>
    <n v="179.91"/>
    <n v="10"/>
  </r>
  <r>
    <n v="83"/>
    <n v="181"/>
    <x v="2"/>
    <x v="2"/>
    <n v="7"/>
    <n v="18"/>
    <x v="80"/>
    <n v="203"/>
    <s v="Alice Johnson"/>
    <s v="Midwest"/>
    <n v="126"/>
    <n v="11"/>
  </r>
  <r>
    <n v="84"/>
    <n v="182"/>
    <x v="3"/>
    <x v="3"/>
    <n v="12"/>
    <n v="35"/>
    <x v="81"/>
    <n v="204"/>
    <s v="John Doe"/>
    <s v="East Coast"/>
    <n v="420"/>
    <n v="12"/>
  </r>
  <r>
    <n v="85"/>
    <n v="183"/>
    <x v="0"/>
    <x v="0"/>
    <n v="3"/>
    <n v="15.5"/>
    <x v="0"/>
    <n v="201"/>
    <s v="John Doe"/>
    <s v="East Coast"/>
    <n v="46.5"/>
    <n v="1"/>
  </r>
  <r>
    <n v="86"/>
    <n v="184"/>
    <x v="1"/>
    <x v="1"/>
    <n v="1"/>
    <n v="20"/>
    <x v="82"/>
    <n v="202"/>
    <s v="Jane Smith"/>
    <s v="west Coast"/>
    <n v="20"/>
    <n v="2"/>
  </r>
  <r>
    <n v="87"/>
    <n v="185"/>
    <x v="2"/>
    <x v="2"/>
    <n v="8"/>
    <n v="18"/>
    <x v="83"/>
    <n v="203"/>
    <s v="Alice Johnson"/>
    <s v="Midwest"/>
    <n v="144"/>
    <n v="3"/>
  </r>
  <r>
    <n v="88"/>
    <n v="186"/>
    <x v="3"/>
    <x v="3"/>
    <n v="5"/>
    <n v="30"/>
    <x v="84"/>
    <n v="204"/>
    <s v="John Doe"/>
    <s v="East Coast"/>
    <n v="150"/>
    <n v="4"/>
  </r>
  <r>
    <n v="89"/>
    <n v="187"/>
    <x v="0"/>
    <x v="0"/>
    <n v="14"/>
    <n v="15.5"/>
    <x v="16"/>
    <n v="201"/>
    <s v="John Doe"/>
    <s v="East Coast"/>
    <n v="217"/>
    <n v="5"/>
  </r>
  <r>
    <n v="90"/>
    <n v="188"/>
    <x v="1"/>
    <x v="1"/>
    <n v="6"/>
    <n v="20"/>
    <x v="85"/>
    <n v="202"/>
    <s v="Jane Smith"/>
    <s v="west Coast"/>
    <n v="120"/>
    <n v="6"/>
  </r>
  <r>
    <n v="91"/>
    <n v="189"/>
    <x v="2"/>
    <x v="2"/>
    <n v="9"/>
    <n v="17"/>
    <x v="86"/>
    <n v="203"/>
    <s v="Alice Johnson"/>
    <s v="Midwest"/>
    <n v="153"/>
    <n v="7"/>
  </r>
  <r>
    <n v="92"/>
    <n v="190"/>
    <x v="3"/>
    <x v="3"/>
    <n v="2"/>
    <n v="35"/>
    <x v="87"/>
    <n v="204"/>
    <s v="John Doe"/>
    <s v="East Coast"/>
    <n v="70"/>
    <n v="8"/>
  </r>
  <r>
    <n v="93"/>
    <n v="191"/>
    <x v="0"/>
    <x v="0"/>
    <n v="10"/>
    <n v="15.5"/>
    <x v="88"/>
    <n v="201"/>
    <s v="John Doe"/>
    <s v="East Coast"/>
    <n v="155"/>
    <n v="9"/>
  </r>
  <r>
    <n v="94"/>
    <n v="192"/>
    <x v="1"/>
    <x v="1"/>
    <n v="15"/>
    <n v="20"/>
    <x v="89"/>
    <n v="202"/>
    <s v="Jane Smith"/>
    <s v="west Coast"/>
    <n v="300"/>
    <n v="10"/>
  </r>
  <r>
    <n v="95"/>
    <n v="193"/>
    <x v="2"/>
    <x v="2"/>
    <n v="7"/>
    <n v="18"/>
    <x v="90"/>
    <n v="203"/>
    <s v="Alice Johnson"/>
    <s v="Midwest"/>
    <n v="126"/>
    <n v="11"/>
  </r>
  <r>
    <n v="96"/>
    <n v="194"/>
    <x v="3"/>
    <x v="3"/>
    <n v="6"/>
    <n v="30"/>
    <x v="91"/>
    <n v="204"/>
    <s v="John Doe"/>
    <s v="East Coast"/>
    <n v="180"/>
    <n v="12"/>
  </r>
  <r>
    <n v="97"/>
    <n v="195"/>
    <x v="0"/>
    <x v="0"/>
    <n v="12"/>
    <n v="15.5"/>
    <x v="92"/>
    <n v="201"/>
    <s v="John Doe"/>
    <s v="East Coast"/>
    <n v="186"/>
    <n v="1"/>
  </r>
  <r>
    <n v="98"/>
    <n v="196"/>
    <x v="1"/>
    <x v="1"/>
    <n v="9"/>
    <n v="19.989999999999998"/>
    <x v="36"/>
    <n v="202"/>
    <s v="Jane Smith"/>
    <s v="west Coast"/>
    <n v="179.91"/>
    <n v="2"/>
  </r>
  <r>
    <n v="99"/>
    <n v="197"/>
    <x v="2"/>
    <x v="2"/>
    <n v="3"/>
    <n v="18"/>
    <x v="93"/>
    <n v="203"/>
    <s v="Alice Johnson"/>
    <s v="Midwest"/>
    <n v="54"/>
    <n v="3"/>
  </r>
  <r>
    <n v="100"/>
    <n v="198"/>
    <x v="3"/>
    <x v="3"/>
    <n v="4"/>
    <n v="35"/>
    <x v="94"/>
    <n v="204"/>
    <s v="John Doe"/>
    <s v="East Coast"/>
    <n v="14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Q11:R16" firstHeaderRow="1" firstDataRow="1" firstDataCol="1"/>
  <pivotFields count="12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" fld="10" baseField="0" baseItem="0"/>
  </dataFields>
  <formats count="8">
    <format dxfId="40">
      <pivotArea collapsedLevelsAreSubtotals="1" fieldPosition="0">
        <references count="1">
          <reference field="2" count="0"/>
        </references>
      </pivotArea>
    </format>
    <format dxfId="39">
      <pivotArea dataOnly="0" labelOnly="1" fieldPosition="0">
        <references count="1">
          <reference field="2" count="0"/>
        </references>
      </pivotArea>
    </format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Q3:R8" firstHeaderRow="1" firstDataRow="1" firstDataCol="1"/>
  <pivotFields count="12"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65" showAll="0"/>
    <pivotField showAll="0"/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" fld="10" baseField="0" baseItem="0"/>
  </dataFields>
  <formats count="6">
    <format dxfId="46">
      <pivotArea collapsedLevelsAreSubtotals="1" fieldPosition="0">
        <references count="1">
          <reference field="3" count="0"/>
        </references>
      </pivotArea>
    </format>
    <format dxfId="45">
      <pivotArea dataOnly="0" labelOnly="1" fieldPosition="0">
        <references count="1">
          <reference field="3" count="0"/>
        </references>
      </pivotArea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field="3" type="button" dataOnly="0" labelOnly="1" outline="0" axis="axisRow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3:O1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 " fld="10" baseField="0" baseItem="0"/>
  </dataFields>
  <formats count="13">
    <format dxfId="72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1">
      <pivotArea dataOnly="0" labelOnly="1" grandRow="1" outline="0" fieldPosition="0"/>
    </format>
    <format dxfId="70">
      <pivotArea field="6" type="button" dataOnly="0" labelOnly="1" outline="0" axis="axisRow" fieldPosition="0"/>
    </format>
    <format dxfId="69">
      <pivotArea dataOnly="0" labelOnly="1" outline="0" axis="axisValues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0">
      <pivotArea collapsedLevelsAreSubtotals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">
      <pivotArea field="6" type="button" dataOnly="0" labelOnly="1" outline="0" axis="axisRow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topLeftCell="C1" workbookViewId="0">
      <selection activeCell="O17" sqref="O17"/>
    </sheetView>
  </sheetViews>
  <sheetFormatPr defaultRowHeight="14.4"/>
  <cols>
    <col min="4" max="4" width="8.5546875" bestFit="1" customWidth="1"/>
    <col min="7" max="7" width="16.77734375" style="6" bestFit="1" customWidth="1"/>
    <col min="11" max="11" width="7" bestFit="1" customWidth="1"/>
    <col min="14" max="14" width="12.5546875" customWidth="1"/>
    <col min="15" max="15" width="16.33203125" bestFit="1" customWidth="1"/>
    <col min="17" max="17" width="12.5546875" bestFit="1" customWidth="1"/>
    <col min="18" max="18" width="16.33203125" bestFit="1" customWidth="1"/>
  </cols>
  <sheetData>
    <row r="1" spans="1:18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9" t="s">
        <v>28</v>
      </c>
      <c r="L1" s="9" t="s">
        <v>29</v>
      </c>
    </row>
    <row r="2" spans="1:18" ht="28.8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7">
        <v>44941</v>
      </c>
      <c r="H2" s="2">
        <v>201</v>
      </c>
      <c r="I2" s="2" t="s">
        <v>12</v>
      </c>
      <c r="J2" s="2" t="s">
        <v>13</v>
      </c>
      <c r="K2" s="4">
        <f>E2*F2</f>
        <v>155</v>
      </c>
      <c r="L2" s="4">
        <f>MONTH(G2)</f>
        <v>1</v>
      </c>
      <c r="N2" s="10" t="s">
        <v>45</v>
      </c>
      <c r="O2" s="10"/>
      <c r="Q2" s="10" t="s">
        <v>46</v>
      </c>
      <c r="R2" s="10"/>
    </row>
    <row r="3" spans="1:18" ht="28.8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7">
        <v>44974</v>
      </c>
      <c r="H3" s="2">
        <v>202</v>
      </c>
      <c r="I3" s="2" t="s">
        <v>16</v>
      </c>
      <c r="J3" s="2" t="s">
        <v>17</v>
      </c>
      <c r="K3" s="4">
        <f t="shared" ref="K3:K66" si="0">E3*F3</f>
        <v>100</v>
      </c>
      <c r="L3" s="4">
        <f t="shared" ref="L3:L66" si="1">MONTH(G3)</f>
        <v>2</v>
      </c>
      <c r="N3" s="9" t="s">
        <v>30</v>
      </c>
      <c r="O3" s="9" t="s">
        <v>44</v>
      </c>
      <c r="Q3" s="9" t="s">
        <v>30</v>
      </c>
      <c r="R3" s="9" t="s">
        <v>44</v>
      </c>
    </row>
    <row r="4" spans="1:18" ht="28.8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7">
        <v>44986</v>
      </c>
      <c r="H4" s="2">
        <v>203</v>
      </c>
      <c r="I4" s="2" t="s">
        <v>20</v>
      </c>
      <c r="J4" s="2" t="s">
        <v>21</v>
      </c>
      <c r="K4" s="4">
        <f t="shared" si="0"/>
        <v>126</v>
      </c>
      <c r="L4" s="4">
        <f t="shared" si="1"/>
        <v>3</v>
      </c>
      <c r="N4" s="8" t="s">
        <v>32</v>
      </c>
      <c r="O4" s="8">
        <v>1276.5</v>
      </c>
      <c r="Q4" s="8" t="s">
        <v>15</v>
      </c>
      <c r="R4" s="8">
        <v>3969.18</v>
      </c>
    </row>
    <row r="5" spans="1:18" ht="28.8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7">
        <v>45038</v>
      </c>
      <c r="H5" s="2">
        <v>201</v>
      </c>
      <c r="I5" s="2" t="s">
        <v>12</v>
      </c>
      <c r="J5" s="2" t="s">
        <v>13</v>
      </c>
      <c r="K5" s="4">
        <f t="shared" si="0"/>
        <v>31</v>
      </c>
      <c r="L5" s="4">
        <f t="shared" si="1"/>
        <v>4</v>
      </c>
      <c r="N5" s="8" t="s">
        <v>33</v>
      </c>
      <c r="O5" s="8">
        <v>1178.25</v>
      </c>
      <c r="Q5" s="8" t="s">
        <v>23</v>
      </c>
      <c r="R5" s="8">
        <v>5472</v>
      </c>
    </row>
    <row r="6" spans="1:18" ht="28.8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7">
        <v>45061</v>
      </c>
      <c r="H6" s="2">
        <v>204</v>
      </c>
      <c r="I6" s="2" t="s">
        <v>12</v>
      </c>
      <c r="J6" s="2" t="s">
        <v>13</v>
      </c>
      <c r="K6" s="4">
        <f t="shared" si="0"/>
        <v>75</v>
      </c>
      <c r="L6" s="4">
        <f t="shared" si="1"/>
        <v>5</v>
      </c>
      <c r="N6" s="8" t="s">
        <v>34</v>
      </c>
      <c r="O6" s="8">
        <v>1190</v>
      </c>
      <c r="Q6" s="8" t="s">
        <v>19</v>
      </c>
      <c r="R6" s="8">
        <v>2616</v>
      </c>
    </row>
    <row r="7" spans="1:18" ht="28.8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7">
        <v>45087</v>
      </c>
      <c r="H7" s="2">
        <v>201</v>
      </c>
      <c r="I7" s="2" t="s">
        <v>16</v>
      </c>
      <c r="J7" s="2" t="s">
        <v>13</v>
      </c>
      <c r="K7" s="4">
        <f t="shared" si="0"/>
        <v>15.5</v>
      </c>
      <c r="L7" s="4">
        <f t="shared" si="1"/>
        <v>6</v>
      </c>
      <c r="N7" s="8" t="s">
        <v>35</v>
      </c>
      <c r="O7" s="8">
        <v>1339</v>
      </c>
      <c r="Q7" s="8" t="s">
        <v>11</v>
      </c>
      <c r="R7" s="8">
        <v>3410</v>
      </c>
    </row>
    <row r="8" spans="1:18" ht="28.8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7">
        <v>45108</v>
      </c>
      <c r="H8" s="2">
        <v>202</v>
      </c>
      <c r="I8" s="2" t="s">
        <v>16</v>
      </c>
      <c r="J8" s="2" t="s">
        <v>24</v>
      </c>
      <c r="K8" s="4">
        <f t="shared" si="0"/>
        <v>300</v>
      </c>
      <c r="L8" s="4">
        <f t="shared" si="1"/>
        <v>7</v>
      </c>
      <c r="N8" s="8" t="s">
        <v>36</v>
      </c>
      <c r="O8" s="8">
        <v>1378.5</v>
      </c>
      <c r="Q8" s="3" t="s">
        <v>31</v>
      </c>
      <c r="R8" s="3">
        <v>15467.18</v>
      </c>
    </row>
    <row r="9" spans="1:18" ht="28.8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7">
        <v>45153</v>
      </c>
      <c r="H9" s="2">
        <v>203</v>
      </c>
      <c r="I9" s="2" t="s">
        <v>20</v>
      </c>
      <c r="J9" s="2" t="s">
        <v>21</v>
      </c>
      <c r="K9" s="4">
        <f t="shared" si="0"/>
        <v>144</v>
      </c>
      <c r="L9" s="4">
        <f t="shared" si="1"/>
        <v>8</v>
      </c>
      <c r="N9" s="8" t="s">
        <v>37</v>
      </c>
      <c r="O9" s="8">
        <v>851.48</v>
      </c>
    </row>
    <row r="10" spans="1:18" ht="28.8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7">
        <v>45189</v>
      </c>
      <c r="H10" s="2">
        <v>202</v>
      </c>
      <c r="I10" s="2" t="s">
        <v>16</v>
      </c>
      <c r="J10" s="2" t="s">
        <v>17</v>
      </c>
      <c r="K10" s="4">
        <f t="shared" si="0"/>
        <v>0</v>
      </c>
      <c r="L10" s="4">
        <f t="shared" si="1"/>
        <v>9</v>
      </c>
      <c r="N10" s="8" t="s">
        <v>38</v>
      </c>
      <c r="O10" s="8">
        <v>1129</v>
      </c>
      <c r="Q10" s="11" t="s">
        <v>47</v>
      </c>
      <c r="R10" s="12"/>
    </row>
    <row r="11" spans="1:18" ht="28.8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7">
        <v>45204</v>
      </c>
      <c r="H11" s="2">
        <v>201</v>
      </c>
      <c r="I11" s="2" t="s">
        <v>12</v>
      </c>
      <c r="J11" s="2" t="s">
        <v>13</v>
      </c>
      <c r="K11" s="4">
        <f t="shared" si="0"/>
        <v>310</v>
      </c>
      <c r="L11" s="4">
        <f t="shared" si="1"/>
        <v>10</v>
      </c>
      <c r="N11" s="8" t="s">
        <v>39</v>
      </c>
      <c r="O11" s="8">
        <v>1501</v>
      </c>
      <c r="Q11" s="9" t="s">
        <v>30</v>
      </c>
      <c r="R11" s="9" t="s">
        <v>44</v>
      </c>
    </row>
    <row r="12" spans="1:18" ht="28.8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7">
        <v>45240</v>
      </c>
      <c r="H12" s="2">
        <v>202</v>
      </c>
      <c r="I12" s="2" t="s">
        <v>16</v>
      </c>
      <c r="J12" s="2" t="s">
        <v>26</v>
      </c>
      <c r="K12" s="4">
        <f t="shared" si="0"/>
        <v>199.89999999999998</v>
      </c>
      <c r="L12" s="4">
        <f t="shared" si="1"/>
        <v>11</v>
      </c>
      <c r="N12" s="8" t="s">
        <v>40</v>
      </c>
      <c r="O12" s="8">
        <v>1023</v>
      </c>
      <c r="Q12" s="8" t="s">
        <v>14</v>
      </c>
      <c r="R12" s="13">
        <v>3969.18</v>
      </c>
    </row>
    <row r="13" spans="1:18" ht="28.8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7">
        <v>45272</v>
      </c>
      <c r="H13" s="2">
        <v>203</v>
      </c>
      <c r="I13" s="2" t="s">
        <v>20</v>
      </c>
      <c r="J13" s="2" t="s">
        <v>21</v>
      </c>
      <c r="K13" s="4">
        <f t="shared" si="0"/>
        <v>90</v>
      </c>
      <c r="L13" s="4">
        <f t="shared" si="1"/>
        <v>12</v>
      </c>
      <c r="N13" s="8" t="s">
        <v>41</v>
      </c>
      <c r="O13" s="8">
        <v>1569.55</v>
      </c>
      <c r="Q13" s="8" t="s">
        <v>22</v>
      </c>
      <c r="R13" s="8">
        <v>5472</v>
      </c>
    </row>
    <row r="14" spans="1:18" ht="28.8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7">
        <v>44937</v>
      </c>
      <c r="H14" s="2">
        <v>204</v>
      </c>
      <c r="I14" s="2" t="s">
        <v>12</v>
      </c>
      <c r="J14" s="2" t="s">
        <v>13</v>
      </c>
      <c r="K14" s="4">
        <f t="shared" si="0"/>
        <v>300</v>
      </c>
      <c r="L14" s="4">
        <f t="shared" si="1"/>
        <v>1</v>
      </c>
      <c r="N14" s="8" t="s">
        <v>42</v>
      </c>
      <c r="O14" s="8">
        <v>802.9</v>
      </c>
      <c r="Q14" s="8" t="s">
        <v>18</v>
      </c>
      <c r="R14" s="8">
        <v>2616</v>
      </c>
    </row>
    <row r="15" spans="1:18" ht="28.8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7">
        <v>44979</v>
      </c>
      <c r="H15" s="2">
        <v>201</v>
      </c>
      <c r="I15" s="2" t="s">
        <v>12</v>
      </c>
      <c r="J15" s="2" t="s">
        <v>13</v>
      </c>
      <c r="K15" s="4">
        <f>E15*F15</f>
        <v>108.5</v>
      </c>
      <c r="L15" s="4">
        <f t="shared" si="1"/>
        <v>2</v>
      </c>
      <c r="N15" s="8" t="s">
        <v>43</v>
      </c>
      <c r="O15" s="8">
        <v>2228</v>
      </c>
      <c r="Q15" s="8" t="s">
        <v>10</v>
      </c>
      <c r="R15" s="8">
        <v>3410</v>
      </c>
    </row>
    <row r="16" spans="1:18" ht="29.4" thickBot="1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7">
        <v>45000</v>
      </c>
      <c r="H16" s="2">
        <v>202</v>
      </c>
      <c r="I16" s="2" t="s">
        <v>16</v>
      </c>
      <c r="J16" s="2" t="s">
        <v>24</v>
      </c>
      <c r="K16" s="4">
        <f t="shared" si="0"/>
        <v>168</v>
      </c>
      <c r="L16" s="4">
        <f t="shared" si="1"/>
        <v>3</v>
      </c>
      <c r="N16" s="3" t="s">
        <v>31</v>
      </c>
      <c r="O16" s="3">
        <v>15467.179999999998</v>
      </c>
      <c r="Q16" s="14" t="s">
        <v>31</v>
      </c>
      <c r="R16" s="14">
        <v>15467.18</v>
      </c>
    </row>
    <row r="17" spans="1:18" ht="29.4" thickBot="1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7">
        <v>45033</v>
      </c>
      <c r="H17" s="2">
        <v>203</v>
      </c>
      <c r="I17" s="2" t="s">
        <v>20</v>
      </c>
      <c r="J17" s="2" t="s">
        <v>21</v>
      </c>
      <c r="K17" s="4">
        <f t="shared" si="0"/>
        <v>108</v>
      </c>
      <c r="L17" s="4">
        <f t="shared" si="1"/>
        <v>4</v>
      </c>
      <c r="Q17" s="15" t="s">
        <v>48</v>
      </c>
      <c r="R17" s="16"/>
    </row>
    <row r="18" spans="1:18" ht="28.8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7">
        <v>45065</v>
      </c>
      <c r="H18" s="2">
        <v>204</v>
      </c>
      <c r="I18" s="2" t="s">
        <v>12</v>
      </c>
      <c r="J18" s="2" t="s">
        <v>13</v>
      </c>
      <c r="K18" s="4">
        <f t="shared" si="0"/>
        <v>420</v>
      </c>
      <c r="L18" s="4">
        <f t="shared" si="1"/>
        <v>5</v>
      </c>
    </row>
    <row r="19" spans="1:18" ht="28.8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7">
        <v>45098</v>
      </c>
      <c r="H19" s="2">
        <v>201</v>
      </c>
      <c r="I19" s="2" t="s">
        <v>12</v>
      </c>
      <c r="J19" s="2" t="s">
        <v>13</v>
      </c>
      <c r="K19" s="4">
        <f t="shared" si="0"/>
        <v>62</v>
      </c>
      <c r="L19" s="4">
        <f t="shared" si="1"/>
        <v>6</v>
      </c>
    </row>
    <row r="20" spans="1:18" ht="28.8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7">
        <v>45130</v>
      </c>
      <c r="H20" s="2">
        <v>202</v>
      </c>
      <c r="I20" s="2" t="s">
        <v>16</v>
      </c>
      <c r="J20" s="2" t="s">
        <v>17</v>
      </c>
      <c r="K20" s="4">
        <f t="shared" si="0"/>
        <v>198</v>
      </c>
      <c r="L20" s="4">
        <f t="shared" si="1"/>
        <v>7</v>
      </c>
    </row>
    <row r="21" spans="1:18" ht="28.8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7">
        <v>45163</v>
      </c>
      <c r="H21" s="2">
        <v>203</v>
      </c>
      <c r="I21" s="2" t="s">
        <v>20</v>
      </c>
      <c r="J21" s="2" t="s">
        <v>21</v>
      </c>
      <c r="K21" s="4">
        <f t="shared" si="0"/>
        <v>18</v>
      </c>
      <c r="L21" s="4">
        <f t="shared" si="1"/>
        <v>8</v>
      </c>
    </row>
    <row r="22" spans="1:18" ht="28.8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7">
        <v>45170</v>
      </c>
      <c r="H22" s="2">
        <v>201</v>
      </c>
      <c r="I22" s="2" t="s">
        <v>12</v>
      </c>
      <c r="J22" s="2" t="s">
        <v>13</v>
      </c>
      <c r="K22" s="4">
        <f t="shared" si="0"/>
        <v>310</v>
      </c>
      <c r="L22" s="4">
        <f t="shared" si="1"/>
        <v>9</v>
      </c>
    </row>
    <row r="23" spans="1:18" ht="28.8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7">
        <v>45202</v>
      </c>
      <c r="H23" s="2">
        <v>202</v>
      </c>
      <c r="I23" s="2" t="s">
        <v>16</v>
      </c>
      <c r="J23" s="2" t="s">
        <v>24</v>
      </c>
      <c r="K23" s="4">
        <f>E23*F23</f>
        <v>299.84999999999997</v>
      </c>
      <c r="L23" s="4">
        <f t="shared" si="1"/>
        <v>10</v>
      </c>
    </row>
    <row r="24" spans="1:18" ht="28.8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7">
        <v>45236</v>
      </c>
      <c r="H24" s="2">
        <v>203</v>
      </c>
      <c r="I24" s="2" t="s">
        <v>20</v>
      </c>
      <c r="J24" s="2" t="s">
        <v>21</v>
      </c>
      <c r="K24" s="4">
        <f t="shared" si="0"/>
        <v>85</v>
      </c>
      <c r="L24" s="4">
        <f t="shared" si="1"/>
        <v>11</v>
      </c>
    </row>
    <row r="25" spans="1:18" ht="28.8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7">
        <v>45261</v>
      </c>
      <c r="H25" s="2">
        <v>204</v>
      </c>
      <c r="I25" s="2" t="s">
        <v>12</v>
      </c>
      <c r="J25" s="2" t="s">
        <v>13</v>
      </c>
      <c r="K25" s="4">
        <f t="shared" si="0"/>
        <v>120</v>
      </c>
      <c r="L25" s="4">
        <f t="shared" si="1"/>
        <v>12</v>
      </c>
    </row>
    <row r="26" spans="1:18" ht="28.8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7">
        <v>44939</v>
      </c>
      <c r="H26" s="2">
        <v>201</v>
      </c>
      <c r="I26" s="2" t="s">
        <v>12</v>
      </c>
      <c r="J26" s="2" t="s">
        <v>13</v>
      </c>
      <c r="K26" s="4">
        <f t="shared" si="0"/>
        <v>46.5</v>
      </c>
      <c r="L26" s="4">
        <f t="shared" si="1"/>
        <v>1</v>
      </c>
    </row>
    <row r="27" spans="1:18" ht="28.8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7">
        <v>44980</v>
      </c>
      <c r="H27" s="2">
        <v>202</v>
      </c>
      <c r="I27" s="2" t="s">
        <v>16</v>
      </c>
      <c r="J27" s="2" t="s">
        <v>17</v>
      </c>
      <c r="K27" s="4">
        <f t="shared" si="0"/>
        <v>159.91999999999999</v>
      </c>
      <c r="L27" s="4">
        <f t="shared" si="1"/>
        <v>2</v>
      </c>
    </row>
    <row r="28" spans="1:18" ht="28.8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7">
        <v>45003</v>
      </c>
      <c r="H28" s="2">
        <v>203</v>
      </c>
      <c r="I28" s="2" t="s">
        <v>20</v>
      </c>
      <c r="J28" s="2" t="s">
        <v>21</v>
      </c>
      <c r="K28" s="4">
        <f t="shared" si="0"/>
        <v>140</v>
      </c>
      <c r="L28" s="4">
        <f t="shared" si="1"/>
        <v>3</v>
      </c>
    </row>
    <row r="29" spans="1:18" ht="28.8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7">
        <v>45036</v>
      </c>
      <c r="H29" s="2">
        <v>204</v>
      </c>
      <c r="I29" s="2" t="s">
        <v>12</v>
      </c>
      <c r="J29" s="2" t="s">
        <v>13</v>
      </c>
      <c r="K29" s="4">
        <f t="shared" si="0"/>
        <v>350</v>
      </c>
      <c r="L29" s="4">
        <f t="shared" si="1"/>
        <v>4</v>
      </c>
    </row>
    <row r="30" spans="1:18" ht="28.8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7">
        <v>45067</v>
      </c>
      <c r="H30" s="2">
        <v>201</v>
      </c>
      <c r="I30" s="2" t="s">
        <v>12</v>
      </c>
      <c r="J30" s="2" t="s">
        <v>13</v>
      </c>
      <c r="K30" s="4">
        <f t="shared" si="0"/>
        <v>0</v>
      </c>
      <c r="L30" s="4">
        <f t="shared" si="1"/>
        <v>5</v>
      </c>
    </row>
    <row r="31" spans="1:18" ht="28.8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7">
        <v>45099</v>
      </c>
      <c r="H31" s="2">
        <v>202</v>
      </c>
      <c r="I31" s="2" t="s">
        <v>16</v>
      </c>
      <c r="J31" s="2" t="s">
        <v>24</v>
      </c>
      <c r="K31" s="4">
        <f t="shared" si="0"/>
        <v>242</v>
      </c>
      <c r="L31" s="4">
        <f t="shared" si="1"/>
        <v>6</v>
      </c>
    </row>
    <row r="32" spans="1:18" ht="28.8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7">
        <v>45130</v>
      </c>
      <c r="H32" s="2">
        <v>203</v>
      </c>
      <c r="I32" s="2" t="s">
        <v>20</v>
      </c>
      <c r="J32" s="2" t="s">
        <v>21</v>
      </c>
      <c r="K32" s="4">
        <f t="shared" si="0"/>
        <v>40</v>
      </c>
      <c r="L32" s="4">
        <f t="shared" si="1"/>
        <v>7</v>
      </c>
    </row>
    <row r="33" spans="1:12" ht="28.8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7">
        <v>45162</v>
      </c>
      <c r="H33" s="2">
        <v>204</v>
      </c>
      <c r="I33" s="2" t="s">
        <v>12</v>
      </c>
      <c r="J33" s="2" t="s">
        <v>13</v>
      </c>
      <c r="K33" s="4">
        <f t="shared" si="0"/>
        <v>180</v>
      </c>
      <c r="L33" s="4">
        <f t="shared" si="1"/>
        <v>8</v>
      </c>
    </row>
    <row r="34" spans="1:12" ht="28.8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7">
        <v>45194</v>
      </c>
      <c r="H34" s="2">
        <v>201</v>
      </c>
      <c r="I34" s="2" t="s">
        <v>12</v>
      </c>
      <c r="J34" s="2" t="s">
        <v>13</v>
      </c>
      <c r="K34" s="4">
        <f t="shared" si="0"/>
        <v>186</v>
      </c>
      <c r="L34" s="4">
        <f t="shared" si="1"/>
        <v>9</v>
      </c>
    </row>
    <row r="35" spans="1:12" ht="28.8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7">
        <v>45225</v>
      </c>
      <c r="H35" s="2">
        <v>202</v>
      </c>
      <c r="I35" s="2" t="s">
        <v>16</v>
      </c>
      <c r="J35" s="2" t="s">
        <v>24</v>
      </c>
      <c r="K35" s="4">
        <f t="shared" si="0"/>
        <v>159.91999999999999</v>
      </c>
      <c r="L35" s="4">
        <f t="shared" si="1"/>
        <v>10</v>
      </c>
    </row>
    <row r="36" spans="1:12" ht="28.8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7">
        <v>45257</v>
      </c>
      <c r="H36" s="2">
        <v>203</v>
      </c>
      <c r="I36" s="2" t="s">
        <v>20</v>
      </c>
      <c r="J36" s="2" t="s">
        <v>21</v>
      </c>
      <c r="K36" s="4">
        <f t="shared" si="0"/>
        <v>68</v>
      </c>
      <c r="L36" s="4">
        <f t="shared" si="1"/>
        <v>11</v>
      </c>
    </row>
    <row r="37" spans="1:12" ht="28.8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7">
        <v>45288</v>
      </c>
      <c r="H37" s="2">
        <v>204</v>
      </c>
      <c r="I37" s="2" t="s">
        <v>12</v>
      </c>
      <c r="J37" s="2" t="s">
        <v>13</v>
      </c>
      <c r="K37" s="4">
        <f t="shared" si="0"/>
        <v>448</v>
      </c>
      <c r="L37" s="4">
        <f t="shared" si="1"/>
        <v>12</v>
      </c>
    </row>
    <row r="38" spans="1:12" ht="28.8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7">
        <v>44955</v>
      </c>
      <c r="H38" s="2">
        <v>201</v>
      </c>
      <c r="I38" s="2" t="s">
        <v>12</v>
      </c>
      <c r="J38" s="2" t="s">
        <v>13</v>
      </c>
      <c r="K38" s="4">
        <f t="shared" si="0"/>
        <v>46.5</v>
      </c>
      <c r="L38" s="4">
        <f t="shared" si="1"/>
        <v>1</v>
      </c>
    </row>
    <row r="39" spans="1:12" ht="28.8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7">
        <v>44985</v>
      </c>
      <c r="H39" s="2">
        <v>202</v>
      </c>
      <c r="I39" s="2" t="s">
        <v>16</v>
      </c>
      <c r="J39" s="2" t="s">
        <v>24</v>
      </c>
      <c r="K39" s="4">
        <f t="shared" si="0"/>
        <v>210</v>
      </c>
      <c r="L39" s="4">
        <f t="shared" si="1"/>
        <v>2</v>
      </c>
    </row>
    <row r="40" spans="1:12" ht="28.8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7">
        <v>45016</v>
      </c>
      <c r="H40" s="2">
        <v>203</v>
      </c>
      <c r="I40" s="2" t="s">
        <v>20</v>
      </c>
      <c r="J40" s="2" t="s">
        <v>21</v>
      </c>
      <c r="K40" s="4">
        <f t="shared" si="0"/>
        <v>162</v>
      </c>
      <c r="L40" s="4">
        <f t="shared" si="1"/>
        <v>3</v>
      </c>
    </row>
    <row r="41" spans="1:12" ht="28.8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7">
        <v>45017</v>
      </c>
      <c r="H41" s="2">
        <v>204</v>
      </c>
      <c r="I41" s="2" t="s">
        <v>12</v>
      </c>
      <c r="J41" s="2" t="s">
        <v>13</v>
      </c>
      <c r="K41" s="4">
        <f t="shared" si="0"/>
        <v>150</v>
      </c>
      <c r="L41" s="4">
        <f t="shared" si="1"/>
        <v>4</v>
      </c>
    </row>
    <row r="42" spans="1:12" ht="28.8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7">
        <v>45048</v>
      </c>
      <c r="H42" s="2">
        <v>201</v>
      </c>
      <c r="I42" s="2" t="s">
        <v>12</v>
      </c>
      <c r="J42" s="2" t="s">
        <v>13</v>
      </c>
      <c r="K42" s="4">
        <f t="shared" si="0"/>
        <v>232.5</v>
      </c>
      <c r="L42" s="4">
        <f t="shared" si="1"/>
        <v>5</v>
      </c>
    </row>
    <row r="43" spans="1:12" ht="28.8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7">
        <v>45080</v>
      </c>
      <c r="H43" s="2">
        <v>202</v>
      </c>
      <c r="I43" s="2" t="s">
        <v>16</v>
      </c>
      <c r="J43" s="2" t="s">
        <v>24</v>
      </c>
      <c r="K43" s="4">
        <f t="shared" si="0"/>
        <v>39.979999999999997</v>
      </c>
      <c r="L43" s="4">
        <f t="shared" si="1"/>
        <v>6</v>
      </c>
    </row>
    <row r="44" spans="1:12" ht="28.8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7">
        <v>45111</v>
      </c>
      <c r="H44" s="2">
        <v>203</v>
      </c>
      <c r="I44" s="2" t="s">
        <v>20</v>
      </c>
      <c r="J44" s="2" t="s">
        <v>21</v>
      </c>
      <c r="K44" s="4">
        <f t="shared" si="0"/>
        <v>198</v>
      </c>
      <c r="L44" s="4">
        <f t="shared" si="1"/>
        <v>7</v>
      </c>
    </row>
    <row r="45" spans="1:12" ht="28.8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7">
        <v>45143</v>
      </c>
      <c r="H45" s="2">
        <v>204</v>
      </c>
      <c r="I45" s="2" t="s">
        <v>12</v>
      </c>
      <c r="J45" s="2" t="s">
        <v>13</v>
      </c>
      <c r="K45" s="4">
        <f t="shared" si="0"/>
        <v>210</v>
      </c>
      <c r="L45" s="4">
        <f t="shared" si="1"/>
        <v>8</v>
      </c>
    </row>
    <row r="46" spans="1:12" ht="28.8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7">
        <v>45175</v>
      </c>
      <c r="H46" s="2">
        <v>201</v>
      </c>
      <c r="I46" s="2" t="s">
        <v>12</v>
      </c>
      <c r="J46" s="2" t="s">
        <v>13</v>
      </c>
      <c r="K46" s="4">
        <f t="shared" si="0"/>
        <v>77.5</v>
      </c>
      <c r="L46" s="4">
        <f t="shared" si="1"/>
        <v>9</v>
      </c>
    </row>
    <row r="47" spans="1:12" ht="28.8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7">
        <v>45206</v>
      </c>
      <c r="H47" s="2">
        <v>202</v>
      </c>
      <c r="I47" s="2" t="s">
        <v>16</v>
      </c>
      <c r="J47" s="2" t="s">
        <v>24</v>
      </c>
      <c r="K47" s="4">
        <f t="shared" si="0"/>
        <v>60</v>
      </c>
      <c r="L47" s="4">
        <f t="shared" si="1"/>
        <v>10</v>
      </c>
    </row>
    <row r="48" spans="1:12" ht="28.8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7">
        <v>45238</v>
      </c>
      <c r="H48" s="2">
        <v>203</v>
      </c>
      <c r="I48" s="2" t="s">
        <v>20</v>
      </c>
      <c r="J48" s="2" t="s">
        <v>21</v>
      </c>
      <c r="K48" s="4">
        <f t="shared" si="0"/>
        <v>18</v>
      </c>
      <c r="L48" s="4">
        <f t="shared" si="1"/>
        <v>11</v>
      </c>
    </row>
    <row r="49" spans="1:12" ht="28.8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7">
        <v>45269</v>
      </c>
      <c r="H49" s="2">
        <v>204</v>
      </c>
      <c r="I49" s="2" t="s">
        <v>12</v>
      </c>
      <c r="J49" s="2" t="s">
        <v>13</v>
      </c>
      <c r="K49" s="4">
        <f t="shared" si="0"/>
        <v>315</v>
      </c>
      <c r="L49" s="4">
        <f t="shared" si="1"/>
        <v>12</v>
      </c>
    </row>
    <row r="50" spans="1:12" ht="28.8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7">
        <v>44936</v>
      </c>
      <c r="H50" s="2">
        <v>201</v>
      </c>
      <c r="I50" s="2" t="s">
        <v>12</v>
      </c>
      <c r="J50" s="2" t="s">
        <v>13</v>
      </c>
      <c r="K50" s="4">
        <f t="shared" si="0"/>
        <v>186</v>
      </c>
      <c r="L50" s="4">
        <f t="shared" si="1"/>
        <v>1</v>
      </c>
    </row>
    <row r="51" spans="1:12" ht="28.8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7">
        <v>44968</v>
      </c>
      <c r="H51" s="2">
        <v>202</v>
      </c>
      <c r="I51" s="2" t="s">
        <v>16</v>
      </c>
      <c r="J51" s="2" t="s">
        <v>24</v>
      </c>
      <c r="K51" s="4">
        <f t="shared" si="0"/>
        <v>159.91999999999999</v>
      </c>
      <c r="L51" s="4">
        <f t="shared" si="1"/>
        <v>2</v>
      </c>
    </row>
    <row r="52" spans="1:12" ht="28.8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7">
        <v>44997</v>
      </c>
      <c r="H52" s="2">
        <v>203</v>
      </c>
      <c r="I52" s="2" t="s">
        <v>20</v>
      </c>
      <c r="J52" s="2" t="s">
        <v>21</v>
      </c>
      <c r="K52" s="4">
        <f t="shared" si="0"/>
        <v>252</v>
      </c>
      <c r="L52" s="4">
        <f t="shared" si="1"/>
        <v>3</v>
      </c>
    </row>
    <row r="53" spans="1:12" ht="28.8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7">
        <v>45029</v>
      </c>
      <c r="H53" s="2">
        <v>204</v>
      </c>
      <c r="I53" s="2" t="s">
        <v>12</v>
      </c>
      <c r="J53" s="2" t="s">
        <v>13</v>
      </c>
      <c r="K53" s="4">
        <f t="shared" si="0"/>
        <v>90</v>
      </c>
      <c r="L53" s="4">
        <f t="shared" si="1"/>
        <v>4</v>
      </c>
    </row>
    <row r="54" spans="1:12" ht="28.8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7">
        <v>45060</v>
      </c>
      <c r="H54" s="2">
        <v>201</v>
      </c>
      <c r="I54" s="2" t="s">
        <v>12</v>
      </c>
      <c r="J54" s="2" t="s">
        <v>13</v>
      </c>
      <c r="K54" s="4">
        <f t="shared" si="0"/>
        <v>77.5</v>
      </c>
      <c r="L54" s="4">
        <f t="shared" si="1"/>
        <v>5</v>
      </c>
    </row>
    <row r="55" spans="1:12" ht="28.8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7">
        <v>45092</v>
      </c>
      <c r="H55" s="2">
        <v>202</v>
      </c>
      <c r="I55" s="2" t="s">
        <v>16</v>
      </c>
      <c r="J55" s="2" t="s">
        <v>24</v>
      </c>
      <c r="K55" s="4">
        <f t="shared" si="0"/>
        <v>120</v>
      </c>
      <c r="L55" s="4">
        <f t="shared" si="1"/>
        <v>6</v>
      </c>
    </row>
    <row r="56" spans="1:12" ht="28.8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7">
        <v>45123</v>
      </c>
      <c r="H56" s="2">
        <v>203</v>
      </c>
      <c r="I56" s="2" t="s">
        <v>20</v>
      </c>
      <c r="J56" s="2" t="s">
        <v>21</v>
      </c>
      <c r="K56" s="4">
        <f t="shared" si="0"/>
        <v>36</v>
      </c>
      <c r="L56" s="4">
        <f t="shared" si="1"/>
        <v>7</v>
      </c>
    </row>
    <row r="57" spans="1:12" ht="28.8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7">
        <v>45155</v>
      </c>
      <c r="H57" s="2">
        <v>204</v>
      </c>
      <c r="I57" s="2" t="s">
        <v>12</v>
      </c>
      <c r="J57" s="2" t="s">
        <v>13</v>
      </c>
      <c r="K57" s="4">
        <f t="shared" si="0"/>
        <v>384</v>
      </c>
      <c r="L57" s="4">
        <f t="shared" si="1"/>
        <v>8</v>
      </c>
    </row>
    <row r="58" spans="1:12" ht="28.8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7">
        <v>45187</v>
      </c>
      <c r="H58" s="2">
        <v>201</v>
      </c>
      <c r="I58" s="2" t="s">
        <v>12</v>
      </c>
      <c r="J58" s="2" t="s">
        <v>13</v>
      </c>
      <c r="K58" s="4">
        <f t="shared" si="0"/>
        <v>46.5</v>
      </c>
      <c r="L58" s="4">
        <f t="shared" si="1"/>
        <v>9</v>
      </c>
    </row>
    <row r="59" spans="1:12" ht="28.8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7">
        <v>45218</v>
      </c>
      <c r="H59" s="2">
        <v>202</v>
      </c>
      <c r="I59" s="2" t="s">
        <v>16</v>
      </c>
      <c r="J59" s="2" t="s">
        <v>24</v>
      </c>
      <c r="K59" s="4">
        <f t="shared" si="0"/>
        <v>199.89999999999998</v>
      </c>
      <c r="L59" s="4">
        <f t="shared" si="1"/>
        <v>10</v>
      </c>
    </row>
    <row r="60" spans="1:12" ht="28.8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7">
        <v>45250</v>
      </c>
      <c r="H60" s="2">
        <v>203</v>
      </c>
      <c r="I60" s="2" t="s">
        <v>20</v>
      </c>
      <c r="J60" s="2" t="s">
        <v>21</v>
      </c>
      <c r="K60" s="4">
        <f t="shared" si="0"/>
        <v>144</v>
      </c>
      <c r="L60" s="4">
        <f t="shared" si="1"/>
        <v>11</v>
      </c>
    </row>
    <row r="61" spans="1:12" ht="28.8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7">
        <v>45281</v>
      </c>
      <c r="H61" s="2">
        <v>204</v>
      </c>
      <c r="I61" s="2" t="s">
        <v>12</v>
      </c>
      <c r="J61" s="2" t="s">
        <v>13</v>
      </c>
      <c r="K61" s="4">
        <f t="shared" si="0"/>
        <v>270</v>
      </c>
      <c r="L61" s="4">
        <f t="shared" si="1"/>
        <v>12</v>
      </c>
    </row>
    <row r="62" spans="1:12" ht="28.8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7">
        <v>44948</v>
      </c>
      <c r="H62" s="2">
        <v>201</v>
      </c>
      <c r="I62" s="2" t="s">
        <v>12</v>
      </c>
      <c r="J62" s="2" t="s">
        <v>13</v>
      </c>
      <c r="K62" s="4">
        <f t="shared" si="0"/>
        <v>170.5</v>
      </c>
      <c r="L62" s="4">
        <f t="shared" si="1"/>
        <v>1</v>
      </c>
    </row>
    <row r="63" spans="1:12" ht="28.8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7">
        <v>44980</v>
      </c>
      <c r="H63" s="2">
        <v>202</v>
      </c>
      <c r="I63" s="2" t="s">
        <v>16</v>
      </c>
      <c r="J63" s="2" t="s">
        <v>17</v>
      </c>
      <c r="K63" s="4">
        <f t="shared" si="0"/>
        <v>100</v>
      </c>
      <c r="L63" s="4">
        <f t="shared" si="1"/>
        <v>2</v>
      </c>
    </row>
    <row r="64" spans="1:12" ht="28.8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7">
        <v>45009</v>
      </c>
      <c r="H64" s="2">
        <v>203</v>
      </c>
      <c r="I64" s="2" t="s">
        <v>20</v>
      </c>
      <c r="J64" s="2" t="s">
        <v>21</v>
      </c>
      <c r="K64" s="4">
        <f t="shared" si="0"/>
        <v>126</v>
      </c>
      <c r="L64" s="4">
        <f t="shared" si="1"/>
        <v>3</v>
      </c>
    </row>
    <row r="65" spans="1:12" ht="28.8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7">
        <v>45041</v>
      </c>
      <c r="H65" s="2">
        <v>204</v>
      </c>
      <c r="I65" s="2" t="s">
        <v>12</v>
      </c>
      <c r="J65" s="2" t="s">
        <v>13</v>
      </c>
      <c r="K65" s="4">
        <f t="shared" si="0"/>
        <v>140</v>
      </c>
      <c r="L65" s="4">
        <f t="shared" si="1"/>
        <v>4</v>
      </c>
    </row>
    <row r="66" spans="1:12" ht="28.8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7">
        <v>45072</v>
      </c>
      <c r="H66" s="2">
        <v>201</v>
      </c>
      <c r="I66" s="2" t="s">
        <v>12</v>
      </c>
      <c r="J66" s="2" t="s">
        <v>13</v>
      </c>
      <c r="K66" s="4">
        <f t="shared" si="0"/>
        <v>232.5</v>
      </c>
      <c r="L66" s="4">
        <f t="shared" si="1"/>
        <v>5</v>
      </c>
    </row>
    <row r="67" spans="1:12" ht="28.8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7">
        <v>45104</v>
      </c>
      <c r="H67" s="2">
        <v>202</v>
      </c>
      <c r="I67" s="2" t="s">
        <v>16</v>
      </c>
      <c r="J67" s="2" t="s">
        <v>24</v>
      </c>
      <c r="K67" s="4">
        <f t="shared" ref="K67:K101" si="2">E67*F67</f>
        <v>252</v>
      </c>
      <c r="L67" s="4">
        <f t="shared" ref="L67:L101" si="3">MONTH(G67)</f>
        <v>6</v>
      </c>
    </row>
    <row r="68" spans="1:12" ht="28.8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7">
        <v>45135</v>
      </c>
      <c r="H68" s="2">
        <v>203</v>
      </c>
      <c r="I68" s="2" t="s">
        <v>20</v>
      </c>
      <c r="J68" s="2" t="s">
        <v>21</v>
      </c>
      <c r="K68" s="4">
        <f t="shared" si="2"/>
        <v>136</v>
      </c>
      <c r="L68" s="4">
        <f t="shared" si="3"/>
        <v>7</v>
      </c>
    </row>
    <row r="69" spans="1:12" ht="28.8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7">
        <v>45167</v>
      </c>
      <c r="H69" s="2">
        <v>204</v>
      </c>
      <c r="I69" s="2" t="s">
        <v>12</v>
      </c>
      <c r="J69" s="2" t="s">
        <v>13</v>
      </c>
      <c r="K69" s="4">
        <f t="shared" si="2"/>
        <v>320</v>
      </c>
      <c r="L69" s="4">
        <f t="shared" si="3"/>
        <v>8</v>
      </c>
    </row>
    <row r="70" spans="1:12" ht="28.8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7">
        <v>45199</v>
      </c>
      <c r="H70" s="2">
        <v>201</v>
      </c>
      <c r="I70" s="2" t="s">
        <v>12</v>
      </c>
      <c r="J70" s="2" t="s">
        <v>13</v>
      </c>
      <c r="K70" s="4">
        <f t="shared" si="2"/>
        <v>93</v>
      </c>
      <c r="L70" s="4">
        <f t="shared" si="3"/>
        <v>9</v>
      </c>
    </row>
    <row r="71" spans="1:12" ht="28.8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7">
        <v>45230</v>
      </c>
      <c r="H71" s="2">
        <v>202</v>
      </c>
      <c r="I71" s="2" t="s">
        <v>16</v>
      </c>
      <c r="J71" s="2" t="s">
        <v>24</v>
      </c>
      <c r="K71" s="4">
        <f t="shared" si="2"/>
        <v>59.97</v>
      </c>
      <c r="L71" s="4">
        <f t="shared" si="3"/>
        <v>10</v>
      </c>
    </row>
    <row r="72" spans="1:12" ht="28.8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7">
        <v>45231</v>
      </c>
      <c r="H72" s="2">
        <v>203</v>
      </c>
      <c r="I72" s="2" t="s">
        <v>20</v>
      </c>
      <c r="J72" s="2" t="s">
        <v>21</v>
      </c>
      <c r="K72" s="4">
        <f t="shared" si="2"/>
        <v>36</v>
      </c>
      <c r="L72" s="4">
        <f t="shared" si="3"/>
        <v>11</v>
      </c>
    </row>
    <row r="73" spans="1:12" ht="28.8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7">
        <v>45262</v>
      </c>
      <c r="H73" s="2">
        <v>204</v>
      </c>
      <c r="I73" s="2" t="s">
        <v>12</v>
      </c>
      <c r="J73" s="2" t="s">
        <v>13</v>
      </c>
      <c r="K73" s="4">
        <f t="shared" si="2"/>
        <v>385</v>
      </c>
      <c r="L73" s="4">
        <f t="shared" si="3"/>
        <v>12</v>
      </c>
    </row>
    <row r="74" spans="1:12" ht="28.8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7">
        <v>44929</v>
      </c>
      <c r="H74" s="2">
        <v>201</v>
      </c>
      <c r="I74" s="2" t="s">
        <v>12</v>
      </c>
      <c r="J74" s="2" t="s">
        <v>13</v>
      </c>
      <c r="K74" s="4">
        <f t="shared" si="2"/>
        <v>139.5</v>
      </c>
      <c r="L74" s="4">
        <f t="shared" si="3"/>
        <v>1</v>
      </c>
    </row>
    <row r="75" spans="1:12" ht="28.8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7">
        <v>44961</v>
      </c>
      <c r="H75" s="2">
        <v>202</v>
      </c>
      <c r="I75" s="2" t="s">
        <v>16</v>
      </c>
      <c r="J75" s="2" t="s">
        <v>17</v>
      </c>
      <c r="K75" s="4">
        <f t="shared" si="2"/>
        <v>140</v>
      </c>
      <c r="L75" s="4">
        <f t="shared" si="3"/>
        <v>2</v>
      </c>
    </row>
    <row r="76" spans="1:12" ht="28.8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7">
        <v>44990</v>
      </c>
      <c r="H76" s="2">
        <v>203</v>
      </c>
      <c r="I76" s="2" t="s">
        <v>20</v>
      </c>
      <c r="J76" s="2" t="s">
        <v>21</v>
      </c>
      <c r="K76" s="4">
        <f t="shared" si="2"/>
        <v>18</v>
      </c>
      <c r="L76" s="4">
        <f t="shared" si="3"/>
        <v>3</v>
      </c>
    </row>
    <row r="77" spans="1:12" ht="28.8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7">
        <v>45022</v>
      </c>
      <c r="H77" s="2">
        <v>204</v>
      </c>
      <c r="I77" s="2" t="s">
        <v>12</v>
      </c>
      <c r="J77" s="2" t="s">
        <v>13</v>
      </c>
      <c r="K77" s="4">
        <f t="shared" si="2"/>
        <v>180</v>
      </c>
      <c r="L77" s="4">
        <f t="shared" si="3"/>
        <v>4</v>
      </c>
    </row>
    <row r="78" spans="1:12" ht="28.8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7">
        <v>45053</v>
      </c>
      <c r="H78" s="2">
        <v>201</v>
      </c>
      <c r="I78" s="2" t="s">
        <v>12</v>
      </c>
      <c r="J78" s="2" t="s">
        <v>13</v>
      </c>
      <c r="K78" s="4">
        <f t="shared" si="2"/>
        <v>124</v>
      </c>
      <c r="L78" s="4">
        <f t="shared" si="3"/>
        <v>5</v>
      </c>
    </row>
    <row r="79" spans="1:12" ht="28.8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7">
        <v>45085</v>
      </c>
      <c r="H79" s="2">
        <v>202</v>
      </c>
      <c r="I79" s="2" t="s">
        <v>16</v>
      </c>
      <c r="J79" s="2" t="s">
        <v>24</v>
      </c>
      <c r="K79" s="4">
        <f t="shared" si="2"/>
        <v>0</v>
      </c>
      <c r="L79" s="4">
        <f t="shared" si="3"/>
        <v>6</v>
      </c>
    </row>
    <row r="80" spans="1:12" ht="28.8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7">
        <v>45116</v>
      </c>
      <c r="H80" s="2">
        <v>203</v>
      </c>
      <c r="I80" s="2" t="s">
        <v>20</v>
      </c>
      <c r="J80" s="2" t="s">
        <v>21</v>
      </c>
      <c r="K80" s="4">
        <f t="shared" si="2"/>
        <v>68</v>
      </c>
      <c r="L80" s="4">
        <f t="shared" si="3"/>
        <v>7</v>
      </c>
    </row>
    <row r="81" spans="1:12" ht="28.8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7">
        <v>45148</v>
      </c>
      <c r="H81" s="2">
        <v>204</v>
      </c>
      <c r="I81" s="2" t="s">
        <v>12</v>
      </c>
      <c r="J81" s="2" t="s">
        <v>13</v>
      </c>
      <c r="K81" s="4">
        <f t="shared" si="2"/>
        <v>175</v>
      </c>
      <c r="L81" s="4">
        <f t="shared" si="3"/>
        <v>8</v>
      </c>
    </row>
    <row r="82" spans="1:12" ht="28.8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7">
        <v>45180</v>
      </c>
      <c r="H82" s="2">
        <v>201</v>
      </c>
      <c r="I82" s="2" t="s">
        <v>12</v>
      </c>
      <c r="J82" s="2" t="s">
        <v>13</v>
      </c>
      <c r="K82" s="4">
        <f t="shared" si="2"/>
        <v>155</v>
      </c>
      <c r="L82" s="4">
        <f t="shared" si="3"/>
        <v>9</v>
      </c>
    </row>
    <row r="83" spans="1:12" ht="28.8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7">
        <v>45211</v>
      </c>
      <c r="H83" s="2">
        <v>202</v>
      </c>
      <c r="I83" s="2" t="s">
        <v>16</v>
      </c>
      <c r="J83" s="2" t="s">
        <v>24</v>
      </c>
      <c r="K83" s="4">
        <f t="shared" si="2"/>
        <v>179.91</v>
      </c>
      <c r="L83" s="4">
        <f t="shared" si="3"/>
        <v>10</v>
      </c>
    </row>
    <row r="84" spans="1:12" ht="28.8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7">
        <v>45243</v>
      </c>
      <c r="H84" s="2">
        <v>203</v>
      </c>
      <c r="I84" s="2" t="s">
        <v>20</v>
      </c>
      <c r="J84" s="2" t="s">
        <v>21</v>
      </c>
      <c r="K84" s="4">
        <f t="shared" si="2"/>
        <v>126</v>
      </c>
      <c r="L84" s="4">
        <f t="shared" si="3"/>
        <v>11</v>
      </c>
    </row>
    <row r="85" spans="1:12" ht="28.8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7">
        <v>45274</v>
      </c>
      <c r="H85" s="2">
        <v>204</v>
      </c>
      <c r="I85" s="2" t="s">
        <v>12</v>
      </c>
      <c r="J85" s="2" t="s">
        <v>13</v>
      </c>
      <c r="K85" s="4">
        <f t="shared" si="2"/>
        <v>420</v>
      </c>
      <c r="L85" s="4">
        <f t="shared" si="3"/>
        <v>12</v>
      </c>
    </row>
    <row r="86" spans="1:12" ht="28.8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7">
        <v>44941</v>
      </c>
      <c r="H86" s="2">
        <v>201</v>
      </c>
      <c r="I86" s="2" t="s">
        <v>12</v>
      </c>
      <c r="J86" s="2" t="s">
        <v>13</v>
      </c>
      <c r="K86" s="4">
        <f t="shared" si="2"/>
        <v>46.5</v>
      </c>
      <c r="L86" s="4">
        <f t="shared" si="3"/>
        <v>1</v>
      </c>
    </row>
    <row r="87" spans="1:12" ht="28.8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7">
        <v>44973</v>
      </c>
      <c r="H87" s="2">
        <v>202</v>
      </c>
      <c r="I87" s="2" t="s">
        <v>16</v>
      </c>
      <c r="J87" s="2" t="s">
        <v>24</v>
      </c>
      <c r="K87" s="4">
        <f t="shared" si="2"/>
        <v>20</v>
      </c>
      <c r="L87" s="4">
        <f t="shared" si="3"/>
        <v>2</v>
      </c>
    </row>
    <row r="88" spans="1:12" ht="28.8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7">
        <v>45002</v>
      </c>
      <c r="H88" s="2">
        <v>203</v>
      </c>
      <c r="I88" s="2" t="s">
        <v>20</v>
      </c>
      <c r="J88" s="2" t="s">
        <v>21</v>
      </c>
      <c r="K88" s="4">
        <f t="shared" si="2"/>
        <v>144</v>
      </c>
      <c r="L88" s="4">
        <f t="shared" si="3"/>
        <v>3</v>
      </c>
    </row>
    <row r="89" spans="1:12" ht="28.8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7">
        <v>45034</v>
      </c>
      <c r="H89" s="2">
        <v>204</v>
      </c>
      <c r="I89" s="2" t="s">
        <v>12</v>
      </c>
      <c r="J89" s="2" t="s">
        <v>13</v>
      </c>
      <c r="K89" s="4">
        <f t="shared" si="2"/>
        <v>150</v>
      </c>
      <c r="L89" s="4">
        <f t="shared" si="3"/>
        <v>4</v>
      </c>
    </row>
    <row r="90" spans="1:12" ht="28.8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7">
        <v>45065</v>
      </c>
      <c r="H90" s="2">
        <v>201</v>
      </c>
      <c r="I90" s="2" t="s">
        <v>12</v>
      </c>
      <c r="J90" s="2" t="s">
        <v>13</v>
      </c>
      <c r="K90" s="4">
        <f t="shared" si="2"/>
        <v>217</v>
      </c>
      <c r="L90" s="4">
        <f t="shared" si="3"/>
        <v>5</v>
      </c>
    </row>
    <row r="91" spans="1:12" ht="28.8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7">
        <v>45097</v>
      </c>
      <c r="H91" s="2">
        <v>202</v>
      </c>
      <c r="I91" s="2" t="s">
        <v>16</v>
      </c>
      <c r="J91" s="2" t="s">
        <v>24</v>
      </c>
      <c r="K91" s="4">
        <f t="shared" si="2"/>
        <v>120</v>
      </c>
      <c r="L91" s="4">
        <f t="shared" si="3"/>
        <v>6</v>
      </c>
    </row>
    <row r="92" spans="1:12" ht="28.8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7">
        <v>45128</v>
      </c>
      <c r="H92" s="2">
        <v>203</v>
      </c>
      <c r="I92" s="2" t="s">
        <v>20</v>
      </c>
      <c r="J92" s="2" t="s">
        <v>21</v>
      </c>
      <c r="K92" s="4">
        <f t="shared" si="2"/>
        <v>153</v>
      </c>
      <c r="L92" s="4">
        <f t="shared" si="3"/>
        <v>7</v>
      </c>
    </row>
    <row r="93" spans="1:12" ht="28.8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7">
        <v>45160</v>
      </c>
      <c r="H93" s="2">
        <v>204</v>
      </c>
      <c r="I93" s="2" t="s">
        <v>12</v>
      </c>
      <c r="J93" s="2" t="s">
        <v>13</v>
      </c>
      <c r="K93" s="4">
        <f t="shared" si="2"/>
        <v>70</v>
      </c>
      <c r="L93" s="4">
        <f t="shared" si="3"/>
        <v>8</v>
      </c>
    </row>
    <row r="94" spans="1:12" ht="28.8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7">
        <v>45192</v>
      </c>
      <c r="H94" s="2">
        <v>201</v>
      </c>
      <c r="I94" s="2" t="s">
        <v>12</v>
      </c>
      <c r="J94" s="2" t="s">
        <v>13</v>
      </c>
      <c r="K94" s="4">
        <f t="shared" si="2"/>
        <v>155</v>
      </c>
      <c r="L94" s="4">
        <f t="shared" si="3"/>
        <v>9</v>
      </c>
    </row>
    <row r="95" spans="1:12" ht="28.8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7">
        <v>45223</v>
      </c>
      <c r="H95" s="2">
        <v>202</v>
      </c>
      <c r="I95" s="2" t="s">
        <v>16</v>
      </c>
      <c r="J95" s="2" t="s">
        <v>24</v>
      </c>
      <c r="K95" s="4">
        <f t="shared" si="2"/>
        <v>300</v>
      </c>
      <c r="L95" s="4">
        <f t="shared" si="3"/>
        <v>10</v>
      </c>
    </row>
    <row r="96" spans="1:12" ht="28.8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7">
        <v>45255</v>
      </c>
      <c r="H96" s="2">
        <v>203</v>
      </c>
      <c r="I96" s="2" t="s">
        <v>20</v>
      </c>
      <c r="J96" s="2" t="s">
        <v>21</v>
      </c>
      <c r="K96" s="4">
        <f t="shared" si="2"/>
        <v>126</v>
      </c>
      <c r="L96" s="4">
        <f t="shared" si="3"/>
        <v>11</v>
      </c>
    </row>
    <row r="97" spans="1:12" ht="28.8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7">
        <v>45286</v>
      </c>
      <c r="H97" s="2">
        <v>204</v>
      </c>
      <c r="I97" s="2" t="s">
        <v>12</v>
      </c>
      <c r="J97" s="2" t="s">
        <v>13</v>
      </c>
      <c r="K97" s="4">
        <f t="shared" si="2"/>
        <v>180</v>
      </c>
      <c r="L97" s="4">
        <f t="shared" si="3"/>
        <v>12</v>
      </c>
    </row>
    <row r="98" spans="1:12" ht="28.8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7">
        <v>44953</v>
      </c>
      <c r="H98" s="2">
        <v>201</v>
      </c>
      <c r="I98" s="2" t="s">
        <v>12</v>
      </c>
      <c r="J98" s="2" t="s">
        <v>13</v>
      </c>
      <c r="K98" s="4">
        <f t="shared" si="2"/>
        <v>186</v>
      </c>
      <c r="L98" s="4">
        <f t="shared" si="3"/>
        <v>1</v>
      </c>
    </row>
    <row r="99" spans="1:12" ht="28.8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7">
        <v>44985</v>
      </c>
      <c r="H99" s="2">
        <v>202</v>
      </c>
      <c r="I99" s="2" t="s">
        <v>16</v>
      </c>
      <c r="J99" s="2" t="s">
        <v>24</v>
      </c>
      <c r="K99" s="4">
        <f t="shared" si="2"/>
        <v>179.91</v>
      </c>
      <c r="L99" s="4">
        <f t="shared" si="3"/>
        <v>2</v>
      </c>
    </row>
    <row r="100" spans="1:12" ht="28.8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7">
        <v>45014</v>
      </c>
      <c r="H100" s="2">
        <v>203</v>
      </c>
      <c r="I100" s="2" t="s">
        <v>20</v>
      </c>
      <c r="J100" s="2" t="s">
        <v>21</v>
      </c>
      <c r="K100" s="4">
        <f t="shared" si="2"/>
        <v>54</v>
      </c>
      <c r="L100" s="4">
        <f t="shared" si="3"/>
        <v>3</v>
      </c>
    </row>
    <row r="101" spans="1:12" ht="28.8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7">
        <v>45046</v>
      </c>
      <c r="H101" s="2">
        <v>204</v>
      </c>
      <c r="I101" s="2" t="s">
        <v>12</v>
      </c>
      <c r="J101" s="2" t="s">
        <v>13</v>
      </c>
      <c r="K101" s="4">
        <f t="shared" si="2"/>
        <v>140</v>
      </c>
      <c r="L101" s="4">
        <f t="shared" si="3"/>
        <v>4</v>
      </c>
    </row>
  </sheetData>
  <mergeCells count="3">
    <mergeCell ref="N2:O2"/>
    <mergeCell ref="Q2:R2"/>
    <mergeCell ref="Q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uncleandata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 Syed</dc:creator>
  <cp:lastModifiedBy>Satyajeet</cp:lastModifiedBy>
  <dcterms:created xsi:type="dcterms:W3CDTF">2024-10-03T08:05:30Z</dcterms:created>
  <dcterms:modified xsi:type="dcterms:W3CDTF">2024-10-04T16:23:26Z</dcterms:modified>
</cp:coreProperties>
</file>